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23" documentId="13_ncr:1_{B1081A28-C58B-4A65-BB6A-67A925518B13}" xr6:coauthVersionLast="47" xr6:coauthVersionMax="47" xr10:uidLastSave="{1BF5F69E-FB6A-494C-85E3-052E89B5CD42}"/>
  <bookViews>
    <workbookView xWindow="1500" yWindow="1515" windowWidth="24450" windowHeight="13965" tabRatio="607" activeTab="2" xr2:uid="{00000000-000D-0000-FFFF-FFFF00000000}"/>
  </bookViews>
  <sheets>
    <sheet name="表5-1" sheetId="1" r:id="rId1"/>
    <sheet name="表5-2" sheetId="3" r:id="rId2"/>
    <sheet name="表5-3" sheetId="5" r:id="rId3"/>
    <sheet name="表5-4" sheetId="7" r:id="rId4"/>
    <sheet name="表5-1＆2データH28修正版" sheetId="10" state="hidden" r:id="rId5"/>
    <sheet name="表5-3データ2H28修正版" sheetId="8" state="hidden" r:id="rId6"/>
  </sheets>
  <definedNames>
    <definedName name="A40000_">#REF!</definedName>
    <definedName name="A40001_">#REF!</definedName>
    <definedName name="A40101_">#REF!</definedName>
    <definedName name="A40102_">#REF!</definedName>
    <definedName name="A40103_">#REF!</definedName>
    <definedName name="A40104_">#REF!</definedName>
    <definedName name="A40105_">#REF!</definedName>
    <definedName name="A40106_">#REF!</definedName>
    <definedName name="A40107_">#REF!</definedName>
    <definedName name="A40108_">#REF!</definedName>
    <definedName name="A40109_">#REF!</definedName>
    <definedName name="A40110_">#REF!</definedName>
    <definedName name="A40111_">#REF!</definedName>
    <definedName name="A40112_">#REF!</definedName>
    <definedName name="A40113_">#REF!</definedName>
    <definedName name="A40114_">#REF!</definedName>
    <definedName name="A40115_">#REF!</definedName>
    <definedName name="A40201_">#REF!</definedName>
    <definedName name="A40202_">#REF!</definedName>
    <definedName name="A40203_">#REF!</definedName>
    <definedName name="A40204_">#REF!</definedName>
    <definedName name="A40205_">#REF!</definedName>
    <definedName name="A40206_">#REF!</definedName>
    <definedName name="A40207_">#REF!</definedName>
    <definedName name="A40208_">#REF!</definedName>
    <definedName name="A40209_">#REF!</definedName>
    <definedName name="A40210_">#REF!</definedName>
    <definedName name="A40211_">#REF!</definedName>
    <definedName name="A40212_">#REF!</definedName>
    <definedName name="A40213_">#REF!</definedName>
    <definedName name="A40214_">#REF!</definedName>
    <definedName name="A40301_">#REF!</definedName>
    <definedName name="A40302_">#REF!</definedName>
    <definedName name="A40303_">#REF!</definedName>
    <definedName name="A40304_">#REF!</definedName>
    <definedName name="A40305_">#REF!</definedName>
    <definedName name="A40306_">#REF!</definedName>
    <definedName name="A40307_">#REF!</definedName>
    <definedName name="A40308_">#REF!</definedName>
    <definedName name="A40309_">#REF!</definedName>
    <definedName name="A40310_">#REF!</definedName>
    <definedName name="A40311_">#REF!</definedName>
    <definedName name="A40312_">#REF!</definedName>
    <definedName name="A40313_">#REF!</definedName>
    <definedName name="A40314_">#REF!</definedName>
    <definedName name="A40401_">#REF!</definedName>
    <definedName name="A40402_">#REF!</definedName>
    <definedName name="A40403_">#REF!</definedName>
    <definedName name="A40404_">#REF!</definedName>
    <definedName name="A40405_">#REF!</definedName>
    <definedName name="A40406_">#REF!</definedName>
    <definedName name="A40407_">#REF!</definedName>
    <definedName name="A40408_">#REF!</definedName>
    <definedName name="A40409_">#REF!</definedName>
    <definedName name="A40410_">#REF!</definedName>
    <definedName name="A40411_">#REF!</definedName>
    <definedName name="A40412_">#REF!</definedName>
    <definedName name="A40413_">#REF!</definedName>
    <definedName name="A40414_">#REF!</definedName>
    <definedName name="A40501_">#REF!</definedName>
    <definedName name="HTML_CodePage" hidden="1">932</definedName>
    <definedName name="HTML_Control" hidden="1">{"'表１３−２'!$B$3:$R$15"}</definedName>
    <definedName name="HTML_Description" hidden="1">""</definedName>
    <definedName name="HTML_Email" hidden="1">""</definedName>
    <definedName name="HTML_Header" hidden="1">"表１３−２"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"C:\WINDOWS\ﾃﾞｽｸﾄｯﾌﾟ\MyHTML.htm"</definedName>
    <definedName name="HTML_Title" hidden="1">"N040-00"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'表5-1'!$A$1:$P$20</definedName>
    <definedName name="_xlnm.Print_Area" localSheetId="1">'表5-2'!$A$1:$M$16</definedName>
    <definedName name="_xlnm.Print_Area" localSheetId="2">'表5-3'!$A$1:$J$12</definedName>
    <definedName name="_xlnm.Print_Area" localSheetId="3">'表5-4'!$A$1:$AR$10</definedName>
    <definedName name="_xlnm.Print_Titles" localSheetId="2">'表5-3'!$1:$3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5" i="8" l="1"/>
  <c r="M4" i="8"/>
  <c r="J14" i="8"/>
  <c r="K14" i="8"/>
  <c r="L14" i="8"/>
  <c r="I14" i="8"/>
  <c r="M10" i="8"/>
  <c r="M11" i="8"/>
  <c r="M12" i="8"/>
  <c r="M13" i="8"/>
  <c r="D6" i="8"/>
  <c r="E6" i="8"/>
  <c r="F6" i="8"/>
  <c r="G6" i="8"/>
  <c r="H6" i="8"/>
  <c r="I6" i="8"/>
  <c r="J6" i="8"/>
  <c r="K6" i="8"/>
  <c r="L6" i="8"/>
  <c r="C6" i="8"/>
  <c r="E16" i="10"/>
  <c r="F16" i="10"/>
  <c r="G16" i="10"/>
  <c r="H16" i="10"/>
  <c r="I16" i="10"/>
  <c r="J16" i="10"/>
  <c r="K16" i="10"/>
  <c r="L16" i="10"/>
  <c r="M16" i="10"/>
  <c r="N16" i="10"/>
  <c r="D16" i="10"/>
  <c r="N37" i="10"/>
  <c r="M37" i="10"/>
  <c r="L37" i="10"/>
  <c r="K37" i="10"/>
  <c r="J37" i="10"/>
  <c r="I37" i="10"/>
  <c r="H37" i="10"/>
  <c r="G37" i="10"/>
  <c r="F37" i="10"/>
  <c r="E37" i="10"/>
  <c r="D37" i="10"/>
  <c r="E34" i="10"/>
  <c r="F34" i="10"/>
  <c r="G34" i="10"/>
  <c r="H34" i="10"/>
  <c r="H38" i="10" s="1"/>
  <c r="I34" i="10"/>
  <c r="J34" i="10"/>
  <c r="J38" i="10" s="1"/>
  <c r="K34" i="10"/>
  <c r="L34" i="10"/>
  <c r="M34" i="10"/>
  <c r="N34" i="10"/>
  <c r="N38" i="10" s="1"/>
  <c r="D34" i="10"/>
  <c r="E25" i="10"/>
  <c r="F25" i="10"/>
  <c r="G25" i="10"/>
  <c r="H25" i="10"/>
  <c r="I25" i="10"/>
  <c r="J25" i="10"/>
  <c r="K25" i="10"/>
  <c r="L25" i="10"/>
  <c r="M25" i="10"/>
  <c r="N25" i="10"/>
  <c r="D25" i="10"/>
  <c r="M38" i="10" l="1"/>
  <c r="I38" i="10"/>
  <c r="L38" i="10"/>
  <c r="F38" i="10"/>
  <c r="E38" i="10"/>
  <c r="K38" i="10"/>
  <c r="G38" i="10"/>
  <c r="M6" i="8"/>
  <c r="M14" i="8"/>
</calcChain>
</file>

<file path=xl/sharedStrings.xml><?xml version="1.0" encoding="utf-8"?>
<sst xmlns="http://schemas.openxmlformats.org/spreadsheetml/2006/main" count="329" uniqueCount="160">
  <si>
    <t>苦情件数</t>
  </si>
  <si>
    <t>報 告 の
徴収件数</t>
  </si>
  <si>
    <t>立入検査
件　　数</t>
  </si>
  <si>
    <t>測定件数</t>
  </si>
  <si>
    <t>測定適合</t>
  </si>
  <si>
    <t>測　定
不適合</t>
  </si>
  <si>
    <t>測　　定
判定不能</t>
  </si>
  <si>
    <t>調査に基
づく行政
指導件数</t>
  </si>
  <si>
    <t>その他の
行政指導
件　　数</t>
  </si>
  <si>
    <t>改善勧告 
までのもの</t>
  </si>
  <si>
    <t>改善命令に至ったもの</t>
  </si>
  <si>
    <t>金属加工機械</t>
  </si>
  <si>
    <t>空気圧縮機等</t>
  </si>
  <si>
    <t>土石用破砕機等</t>
  </si>
  <si>
    <t>建設用資材製造機</t>
  </si>
  <si>
    <t>穀物用製粉機</t>
  </si>
  <si>
    <t>木材加工機械</t>
  </si>
  <si>
    <t>印刷機械</t>
  </si>
  <si>
    <t>合成樹脂用射出成形機</t>
  </si>
  <si>
    <t>鋳型造型機</t>
  </si>
  <si>
    <t>上記以外</t>
  </si>
  <si>
    <t>条例により規制対象となるもの</t>
  </si>
  <si>
    <t>その他</t>
  </si>
  <si>
    <t>適合</t>
  </si>
  <si>
    <t>不適合</t>
  </si>
  <si>
    <t>判定不能</t>
  </si>
  <si>
    <t>指定地域内における
特定建設作業</t>
  </si>
  <si>
    <t>くい打機等を使用する作業</t>
  </si>
  <si>
    <t>びょう打機を使用する作業</t>
  </si>
  <si>
    <t>さく岩機を使用する作業</t>
  </si>
  <si>
    <t>空気圧縮機を使用する作業</t>
  </si>
  <si>
    <t>コンクリートプラント等を
設けて行う作業</t>
  </si>
  <si>
    <t>バックホウを使用する作業</t>
  </si>
  <si>
    <t>トラクターショベルを使用する作業</t>
  </si>
  <si>
    <t>ブルドーザーを使用する作業</t>
  </si>
  <si>
    <t>地域の区分</t>
  </si>
  <si>
    <t>苦情
件数</t>
  </si>
  <si>
    <t>都道府県公安委員会に対する要請</t>
  </si>
  <si>
    <t>道路管理者等に対する意見陳述</t>
  </si>
  <si>
    <t>要請以外の都道府県公安委員会に対する措置</t>
  </si>
  <si>
    <t>意見陳述以外の道路管理者等に対する
措置</t>
  </si>
  <si>
    <t>措置を行わなかったもの</t>
  </si>
  <si>
    <t>措置を行わなかった理由</t>
  </si>
  <si>
    <t>指定地域内</t>
  </si>
  <si>
    <t>測定</t>
  </si>
  <si>
    <t>未測定</t>
  </si>
  <si>
    <t>指定地域外</t>
  </si>
  <si>
    <t>特定建設作業</t>
  </si>
  <si>
    <t>抄紙機</t>
    <phoneticPr fontId="25"/>
  </si>
  <si>
    <t>（調査）測定有無</t>
  </si>
  <si>
    <t>合計</t>
  </si>
  <si>
    <t>地域の分類</t>
  </si>
  <si>
    <t>1規制法指定地域内</t>
  </si>
  <si>
    <t>（調査）測定結果</t>
  </si>
  <si>
    <t>1.適合</t>
  </si>
  <si>
    <t>2.不適合</t>
  </si>
  <si>
    <t>3.判定不能</t>
  </si>
  <si>
    <t>行政対応措置</t>
  </si>
  <si>
    <t>2</t>
  </si>
  <si>
    <t>3</t>
  </si>
  <si>
    <t>4</t>
  </si>
  <si>
    <t>5</t>
  </si>
  <si>
    <t>未測定</t>
    <rPh sb="0" eb="3">
      <t>ミソクテイ</t>
    </rPh>
    <phoneticPr fontId="25"/>
  </si>
  <si>
    <t>（調査）報告の徴収</t>
  </si>
  <si>
    <t>A2</t>
  </si>
  <si>
    <t>B2</t>
  </si>
  <si>
    <t>（報告）立入検査</t>
  </si>
  <si>
    <t>1</t>
  </si>
  <si>
    <t>発生原因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</si>
  <si>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</si>
  <si>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</si>
  <si>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</si>
  <si>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</si>
  <si>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</si>
  <si>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</si>
  <si>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</si>
  <si>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</si>
  <si>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</si>
  <si>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</si>
  <si>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</si>
  <si>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B02</t>
  </si>
  <si>
    <t>B03</t>
  </si>
  <si>
    <t>B04</t>
  </si>
  <si>
    <t>B05</t>
  </si>
  <si>
    <t>B06</t>
  </si>
  <si>
    <t>B07</t>
  </si>
  <si>
    <t>B08</t>
  </si>
  <si>
    <t>　</t>
    <phoneticPr fontId="25"/>
  </si>
  <si>
    <t>未規制種別（2）</t>
  </si>
  <si>
    <t>計</t>
    <rPh sb="0" eb="1">
      <t>ケイ</t>
    </rPh>
    <phoneticPr fontId="25"/>
  </si>
  <si>
    <t>表5-1</t>
    <rPh sb="0" eb="1">
      <t>ヒョウ</t>
    </rPh>
    <phoneticPr fontId="25"/>
  </si>
  <si>
    <t>表5-2</t>
    <rPh sb="0" eb="1">
      <t>ヒョウ</t>
    </rPh>
    <phoneticPr fontId="25"/>
  </si>
  <si>
    <t xml:space="preserve">   </t>
  </si>
  <si>
    <t>合計</t>
    <rPh sb="0" eb="2">
      <t>ゴウケイ</t>
    </rPh>
    <phoneticPr fontId="25"/>
  </si>
  <si>
    <t>9</t>
  </si>
  <si>
    <t>適合</t>
    <rPh sb="0" eb="2">
      <t>テキゴウ</t>
    </rPh>
    <phoneticPr fontId="36"/>
  </si>
  <si>
    <t>不適合</t>
    <rPh sb="0" eb="3">
      <t>フテキゴウ</t>
    </rPh>
    <phoneticPr fontId="36"/>
  </si>
  <si>
    <t>判定不能</t>
    <rPh sb="0" eb="2">
      <t>ハンテイ</t>
    </rPh>
    <rPh sb="2" eb="4">
      <t>フノウ</t>
    </rPh>
    <phoneticPr fontId="36"/>
  </si>
  <si>
    <t>改善勧告まで</t>
    <rPh sb="0" eb="2">
      <t>カイゼン</t>
    </rPh>
    <rPh sb="2" eb="4">
      <t>カンコク</t>
    </rPh>
    <phoneticPr fontId="36"/>
  </si>
  <si>
    <t>改善勧告後に改善命令</t>
    <rPh sb="0" eb="2">
      <t>カイゼン</t>
    </rPh>
    <rPh sb="2" eb="4">
      <t>カンコク</t>
    </rPh>
    <rPh sb="4" eb="5">
      <t>ゴ</t>
    </rPh>
    <rPh sb="6" eb="8">
      <t>カイゼン</t>
    </rPh>
    <rPh sb="8" eb="10">
      <t>メイレイ</t>
    </rPh>
    <phoneticPr fontId="36"/>
  </si>
  <si>
    <t>調査に基づく指導</t>
    <rPh sb="0" eb="2">
      <t>チョウサ</t>
    </rPh>
    <rPh sb="3" eb="4">
      <t>モト</t>
    </rPh>
    <rPh sb="6" eb="8">
      <t>シドウ</t>
    </rPh>
    <phoneticPr fontId="36"/>
  </si>
  <si>
    <t>その他の指導</t>
    <rPh sb="2" eb="3">
      <t>タ</t>
    </rPh>
    <rPh sb="4" eb="6">
      <t>シドウ</t>
    </rPh>
    <phoneticPr fontId="36"/>
  </si>
  <si>
    <t>測定件数</t>
    <rPh sb="2" eb="4">
      <t>ケンスウ</t>
    </rPh>
    <phoneticPr fontId="25"/>
  </si>
  <si>
    <t>B01</t>
    <phoneticPr fontId="25"/>
  </si>
  <si>
    <t>A小計</t>
    <rPh sb="1" eb="2">
      <t>ショウ</t>
    </rPh>
    <rPh sb="2" eb="3">
      <t>ケイ</t>
    </rPh>
    <phoneticPr fontId="25"/>
  </si>
  <si>
    <t>B小計</t>
    <rPh sb="1" eb="2">
      <t>ショウ</t>
    </rPh>
    <rPh sb="2" eb="3">
      <t>ケイ</t>
    </rPh>
    <phoneticPr fontId="25"/>
  </si>
  <si>
    <t>発生源（小分類）</t>
    <phoneticPr fontId="25"/>
  </si>
  <si>
    <t>件数</t>
    <rPh sb="0" eb="2">
      <t>ケンスウ</t>
    </rPh>
    <phoneticPr fontId="25"/>
  </si>
  <si>
    <t>　</t>
    <phoneticPr fontId="25"/>
  </si>
  <si>
    <t>発生年度2016年
（N=16.264）</t>
    <rPh sb="0" eb="2">
      <t>ハッセイ</t>
    </rPh>
    <rPh sb="2" eb="4">
      <t>ネンド</t>
    </rPh>
    <rPh sb="8" eb="9">
      <t>ネン</t>
    </rPh>
    <phoneticPr fontId="25"/>
  </si>
  <si>
    <t>計</t>
    <rPh sb="0" eb="1">
      <t>ケイ</t>
    </rPh>
    <phoneticPr fontId="25"/>
  </si>
  <si>
    <t>指定地域外</t>
    <phoneticPr fontId="25"/>
  </si>
  <si>
    <t>件数</t>
    <rPh sb="0" eb="2">
      <t>ケンスウ</t>
    </rPh>
    <phoneticPr fontId="25"/>
  </si>
  <si>
    <t>9未測定</t>
    <phoneticPr fontId="25"/>
  </si>
  <si>
    <t>表5-3</t>
    <rPh sb="0" eb="1">
      <t>ヒョウ</t>
    </rPh>
    <phoneticPr fontId="25"/>
  </si>
  <si>
    <t>­</t>
  </si>
  <si>
    <t>自動車</t>
    <rPh sb="0" eb="3">
      <t>ジドウシャ</t>
    </rPh>
    <phoneticPr fontId="25"/>
  </si>
  <si>
    <t>表５苦情対応状況等</t>
  </si>
  <si>
    <t>届出対応状況</t>
  </si>
  <si>
    <t>苦情対応状況</t>
  </si>
  <si>
    <t>織機</t>
  </si>
  <si>
    <t>小計</t>
  </si>
  <si>
    <t>勧告までのもの</t>
  </si>
  <si>
    <t>命令に至ったもの</t>
  </si>
  <si>
    <t xml:space="preserve">
　　　　　　　　　　　　　　　　　　　　　　　　　　　行政対応
特定施設の種別</t>
    <phoneticPr fontId="25"/>
  </si>
  <si>
    <t>　　
　　　　　　　　　　　　　　　　　　　　　　　　　　　行政対応
建設作業の種別</t>
    <phoneticPr fontId="25"/>
  </si>
  <si>
    <t>S.56</t>
  </si>
  <si>
    <t>***</t>
  </si>
  <si>
    <t>***</t>
    <phoneticPr fontId="25"/>
  </si>
  <si>
    <t>特定工場等</t>
    <rPh sb="0" eb="2">
      <t>トクテイ</t>
    </rPh>
    <rPh sb="2" eb="4">
      <t>コウジョウ</t>
    </rPh>
    <rPh sb="4" eb="5">
      <t>ナド</t>
    </rPh>
    <phoneticPr fontId="25"/>
  </si>
  <si>
    <t>計画変更勧告</t>
    <rPh sb="2" eb="4">
      <t>ヘンコウ</t>
    </rPh>
    <rPh sb="4" eb="6">
      <t>カンコク</t>
    </rPh>
    <phoneticPr fontId="25"/>
  </si>
  <si>
    <t>改善勧告</t>
    <rPh sb="2" eb="4">
      <t>カンコク</t>
    </rPh>
    <phoneticPr fontId="25"/>
  </si>
  <si>
    <t>***</t>
    <phoneticPr fontId="25"/>
  </si>
  <si>
    <t>区分</t>
    <rPh sb="0" eb="2">
      <t>クブン</t>
    </rPh>
    <phoneticPr fontId="25"/>
  </si>
  <si>
    <t>年度</t>
    <rPh sb="0" eb="2">
      <t>ネンド</t>
    </rPh>
    <phoneticPr fontId="25"/>
  </si>
  <si>
    <t>行政指導件数</t>
    <phoneticPr fontId="25"/>
  </si>
  <si>
    <t>計画変更勧告までのもの</t>
    <phoneticPr fontId="25"/>
  </si>
  <si>
    <t>改善命令に至ったもの</t>
    <phoneticPr fontId="25"/>
  </si>
  <si>
    <t>報告の徴収件数</t>
    <phoneticPr fontId="25"/>
  </si>
  <si>
    <t>立入検査件数</t>
    <phoneticPr fontId="25"/>
  </si>
  <si>
    <t>測定不適合</t>
    <phoneticPr fontId="25"/>
  </si>
  <si>
    <t>測定判定不能</t>
    <phoneticPr fontId="25"/>
  </si>
  <si>
    <t>調査に基づく行政指導件数</t>
    <phoneticPr fontId="25"/>
  </si>
  <si>
    <t>その他の行政指導件数</t>
    <phoneticPr fontId="25"/>
  </si>
  <si>
    <t>改善勧告までのもの</t>
    <phoneticPr fontId="25"/>
  </si>
  <si>
    <t>指定地域内における特定工場</t>
    <rPh sb="9" eb="13">
      <t>トクテイコウジョウ</t>
    </rPh>
    <phoneticPr fontId="25"/>
  </si>
  <si>
    <t>特定施設の種別</t>
    <rPh sb="0" eb="2">
      <t>トクテイ</t>
    </rPh>
    <rPh sb="2" eb="4">
      <t>シセツ</t>
    </rPh>
    <rPh sb="5" eb="7">
      <t>シュベツ</t>
    </rPh>
    <phoneticPr fontId="25"/>
  </si>
  <si>
    <t>建設作業の種別</t>
    <rPh sb="0" eb="2">
      <t>ケンセツ</t>
    </rPh>
    <rPh sb="2" eb="4">
      <t>サギョウ</t>
    </rPh>
    <rPh sb="5" eb="7">
      <t>シュベツ</t>
    </rPh>
    <phoneticPr fontId="25"/>
  </si>
  <si>
    <t>合計</t>
    <rPh sb="0" eb="2">
      <t>ゴウケイ</t>
    </rPh>
    <phoneticPr fontId="25"/>
  </si>
  <si>
    <t>報告の徴収件数</t>
    <phoneticPr fontId="25"/>
  </si>
  <si>
    <t>調査に基づく行政指導件数</t>
    <phoneticPr fontId="25"/>
  </si>
  <si>
    <t>改善勧告までのもの</t>
    <phoneticPr fontId="25"/>
  </si>
  <si>
    <t>表５−１　工場・事業場騒音</t>
    <phoneticPr fontId="25"/>
  </si>
  <si>
    <t>表５−２　建設作業騒音</t>
    <phoneticPr fontId="25"/>
  </si>
  <si>
    <t>表５－３　自動車騒音</t>
    <phoneticPr fontId="25"/>
  </si>
  <si>
    <t>表５－４　騒音規制法又は条例に基づく勧告・命令及び要請・意見陳述の件数</t>
    <phoneticPr fontId="25"/>
  </si>
  <si>
    <t>注）苦情に対して騒音規制法に基づき行われた措置等は、必ずしも当該年度に受理された苦情に対するものとは限らない。</t>
  </si>
  <si>
    <t>S.57</t>
  </si>
  <si>
    <t>H.元</t>
    <rPh sb="2" eb="3">
      <t>ガン</t>
    </rPh>
    <phoneticPr fontId="27"/>
  </si>
  <si>
    <t>R.元</t>
    <rPh sb="2" eb="3">
      <t>ガン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</si>
</sst>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,##0_ ;[Red]\-#,##0\ "/>
    <numFmt numFmtId="178" formatCode="0_);[Red]\(0\)"/>
    <numFmt numFmtId="179" formatCode="#,##0_);[Red]\(#,##0\)"/>
  </numFmts>
  <fonts count="44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2"/>
      <name val="Osaka"/>
      <family val="2"/>
    </font>
    <font>
      <b/>
      <sz val="13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明朝"/>
      <family val="1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Arial"/>
      <family val="2"/>
    </font>
    <font>
      <sz val="9"/>
      <name val="MS Gothic"/>
      <family val="3"/>
      <charset val="128"/>
    </font>
    <font>
      <sz val="10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明朝"/>
      <family val="1"/>
      <charset val="128"/>
    </font>
    <font>
      <sz val="10"/>
      <color rgb="FFFF0000"/>
      <name val="ＭＳ Ｐゴシック"/>
      <family val="3"/>
      <charset val="128"/>
    </font>
    <font>
      <sz val="10"/>
      <name val="MS Gothic"/>
      <family val="3"/>
      <charset val="128"/>
    </font>
    <font>
      <sz val="1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2"/>
      <name val="ＭＳ Ｐゴシック"/>
      <family val="3"/>
      <charset val="128"/>
      <scheme val="minor"/>
    </font>
    <font>
      <sz val="9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249977111117893"/>
        <bgColor indexed="64"/>
      </patternFill>
    </fill>
  </fills>
  <borders count="149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/>
      <top/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thin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101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24" fillId="8" borderId="77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4" fillId="8" borderId="77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4" fillId="8" borderId="77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4" fillId="8" borderId="77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4" fillId="8" borderId="77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7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0" borderId="83" applyNumberFormat="0" applyFill="0" applyAlignment="0" applyProtection="0">
      <alignment vertical="center"/>
    </xf>
    <xf numFmtId="0" fontId="11" fillId="15" borderId="79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82" applyNumberFormat="0" applyFill="0" applyAlignment="0" applyProtection="0">
      <alignment vertical="center"/>
    </xf>
    <xf numFmtId="0" fontId="13" fillId="16" borderId="81" applyNumberFormat="0" applyAlignment="0" applyProtection="0">
      <alignment vertical="center"/>
    </xf>
    <xf numFmtId="0" fontId="12" fillId="2" borderId="80" applyNumberFormat="0" applyAlignment="0" applyProtection="0">
      <alignment vertical="center"/>
    </xf>
    <xf numFmtId="0" fontId="6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8" borderId="77" applyNumberFormat="0" applyFont="0" applyAlignment="0" applyProtection="0">
      <alignment vertical="center"/>
    </xf>
    <xf numFmtId="0" fontId="24" fillId="8" borderId="77" applyNumberFormat="0" applyFont="0" applyAlignment="0" applyProtection="0">
      <alignment vertical="center"/>
    </xf>
    <xf numFmtId="0" fontId="24" fillId="8" borderId="77" applyNumberFormat="0" applyFont="0" applyAlignment="0" applyProtection="0">
      <alignment vertical="center"/>
    </xf>
    <xf numFmtId="0" fontId="24" fillId="8" borderId="77" applyNumberFormat="0" applyFont="0" applyAlignment="0" applyProtection="0">
      <alignment vertical="center"/>
    </xf>
    <xf numFmtId="0" fontId="24" fillId="8" borderId="77" applyNumberFormat="0" applyFont="0" applyAlignment="0" applyProtection="0">
      <alignment vertical="center"/>
    </xf>
    <xf numFmtId="0" fontId="24" fillId="8" borderId="77" applyNumberFormat="0" applyFont="0" applyAlignment="0" applyProtection="0">
      <alignment vertical="center"/>
    </xf>
    <xf numFmtId="0" fontId="24" fillId="8" borderId="77" applyNumberFormat="0" applyFont="0" applyAlignment="0" applyProtection="0">
      <alignment vertical="center"/>
    </xf>
    <xf numFmtId="0" fontId="24" fillId="8" borderId="77" applyNumberFormat="0" applyFont="0" applyAlignment="0" applyProtection="0">
      <alignment vertical="center"/>
    </xf>
    <xf numFmtId="0" fontId="24" fillId="8" borderId="77" applyNumberFormat="0" applyFont="0" applyAlignment="0" applyProtection="0">
      <alignment vertical="center"/>
    </xf>
    <xf numFmtId="0" fontId="24" fillId="8" borderId="77" applyNumberFormat="0" applyFont="0" applyAlignment="0" applyProtection="0">
      <alignment vertical="center"/>
    </xf>
    <xf numFmtId="0" fontId="24" fillId="8" borderId="77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1" fillId="15" borderId="80" applyNumberFormat="0" applyAlignment="0" applyProtection="0">
      <alignment vertical="center"/>
    </xf>
    <xf numFmtId="0" fontId="20" fillId="0" borderId="85" applyNumberFormat="0" applyFill="0" applyAlignment="0" applyProtection="0">
      <alignment vertical="center"/>
    </xf>
    <xf numFmtId="0" fontId="19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8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6" fillId="0" borderId="0"/>
    <xf numFmtId="0" fontId="6" fillId="0" borderId="0"/>
    <xf numFmtId="0" fontId="41" fillId="0" borderId="0">
      <alignment vertical="center"/>
    </xf>
    <xf numFmtId="0" fontId="41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</cellStyleXfs>
  <cellXfs count="343">
    <xf numFmtId="0" fontId="0" fillId="0" borderId="0" xfId="0" applyAlignment="1"/>
    <xf numFmtId="0" fontId="3" fillId="0" borderId="0" xfId="0" applyFont="1" applyAlignment="1"/>
    <xf numFmtId="0" fontId="5" fillId="0" borderId="0" xfId="56" applyFont="1" applyAlignment="1"/>
    <xf numFmtId="0" fontId="3" fillId="0" borderId="0" xfId="56" applyFont="1" applyAlignment="1"/>
    <xf numFmtId="0" fontId="3" fillId="0" borderId="0" xfId="56" applyFont="1" applyAlignment="1">
      <alignment horizontal="center"/>
    </xf>
    <xf numFmtId="0" fontId="5" fillId="0" borderId="31" xfId="56" applyFont="1" applyBorder="1" applyAlignment="1">
      <alignment horizontal="left" vertical="top" wrapText="1"/>
    </xf>
    <xf numFmtId="178" fontId="5" fillId="0" borderId="36" xfId="56" applyNumberFormat="1" applyFont="1" applyBorder="1">
      <alignment vertical="center"/>
    </xf>
    <xf numFmtId="0" fontId="5" fillId="3" borderId="37" xfId="56" applyFont="1" applyFill="1" applyBorder="1" applyAlignment="1">
      <alignment horizontal="right" wrapText="1"/>
    </xf>
    <xf numFmtId="0" fontId="5" fillId="4" borderId="37" xfId="56" applyFont="1" applyFill="1" applyBorder="1" applyAlignment="1">
      <alignment horizontal="right" wrapText="1"/>
    </xf>
    <xf numFmtId="0" fontId="4" fillId="0" borderId="0" xfId="0" applyFont="1" applyAlignment="1"/>
    <xf numFmtId="0" fontId="27" fillId="0" borderId="0" xfId="41" applyFont="1" applyAlignment="1"/>
    <xf numFmtId="0" fontId="27" fillId="0" borderId="0" xfId="41" applyFont="1" applyAlignment="1">
      <alignment horizontal="centerContinuous"/>
    </xf>
    <xf numFmtId="0" fontId="29" fillId="0" borderId="2" xfId="41" applyFont="1" applyBorder="1" applyAlignment="1">
      <alignment horizontal="center" vertical="center"/>
    </xf>
    <xf numFmtId="0" fontId="29" fillId="0" borderId="19" xfId="41" applyFont="1" applyBorder="1" applyAlignment="1">
      <alignment horizontal="center" vertical="center"/>
    </xf>
    <xf numFmtId="0" fontId="29" fillId="0" borderId="1" xfId="41" applyFont="1" applyBorder="1" applyAlignment="1">
      <alignment horizontal="center" vertical="center"/>
    </xf>
    <xf numFmtId="0" fontId="29" fillId="0" borderId="94" xfId="41" applyFont="1" applyBorder="1" applyAlignment="1">
      <alignment horizontal="left" vertical="center"/>
    </xf>
    <xf numFmtId="0" fontId="29" fillId="0" borderId="95" xfId="41" applyFont="1" applyBorder="1">
      <alignment vertical="center"/>
    </xf>
    <xf numFmtId="176" fontId="29" fillId="0" borderId="5" xfId="41" applyNumberFormat="1" applyFont="1" applyBorder="1">
      <alignment vertical="center"/>
    </xf>
    <xf numFmtId="0" fontId="29" fillId="0" borderId="7" xfId="41" applyFont="1" applyBorder="1" applyAlignment="1">
      <alignment horizontal="left" vertical="center"/>
    </xf>
    <xf numFmtId="0" fontId="29" fillId="0" borderId="38" xfId="41" applyFont="1" applyBorder="1">
      <alignment vertical="center"/>
    </xf>
    <xf numFmtId="176" fontId="29" fillId="0" borderId="9" xfId="41" applyNumberFormat="1" applyFont="1" applyBorder="1">
      <alignment vertical="center"/>
    </xf>
    <xf numFmtId="0" fontId="29" fillId="0" borderId="11" xfId="41" applyFont="1" applyBorder="1" applyAlignment="1">
      <alignment horizontal="left" vertical="center"/>
    </xf>
    <xf numFmtId="178" fontId="29" fillId="0" borderId="12" xfId="41" applyNumberFormat="1" applyFont="1" applyBorder="1">
      <alignment vertical="center"/>
    </xf>
    <xf numFmtId="176" fontId="29" fillId="0" borderId="13" xfId="41" applyNumberFormat="1" applyFont="1" applyBorder="1">
      <alignment vertical="center"/>
    </xf>
    <xf numFmtId="178" fontId="29" fillId="0" borderId="8" xfId="41" applyNumberFormat="1" applyFont="1" applyBorder="1">
      <alignment vertical="center"/>
    </xf>
    <xf numFmtId="0" fontId="30" fillId="0" borderId="3" xfId="56" applyFont="1" applyBorder="1" applyAlignment="1">
      <alignment horizontal="center" vertical="center" wrapText="1"/>
    </xf>
    <xf numFmtId="0" fontId="30" fillId="0" borderId="3" xfId="56" applyFont="1" applyBorder="1" applyAlignment="1">
      <alignment horizontal="centerContinuous"/>
    </xf>
    <xf numFmtId="0" fontId="30" fillId="0" borderId="36" xfId="56" applyFont="1" applyBorder="1" applyAlignment="1">
      <alignment horizontal="center" vertical="center" wrapText="1"/>
    </xf>
    <xf numFmtId="0" fontId="30" fillId="0" borderId="37" xfId="56" applyFont="1" applyBorder="1" applyAlignment="1">
      <alignment horizontal="center" vertical="center" wrapText="1"/>
    </xf>
    <xf numFmtId="0" fontId="30" fillId="0" borderId="39" xfId="56" applyFont="1" applyBorder="1" applyAlignment="1">
      <alignment horizontal="center" vertical="center"/>
    </xf>
    <xf numFmtId="0" fontId="30" fillId="0" borderId="17" xfId="56" applyFont="1" applyBorder="1" applyAlignment="1">
      <alignment horizontal="center" vertical="center"/>
    </xf>
    <xf numFmtId="178" fontId="31" fillId="0" borderId="45" xfId="56" applyNumberFormat="1" applyFont="1" applyBorder="1" applyAlignment="1">
      <alignment horizontal="center" vertical="center"/>
    </xf>
    <xf numFmtId="0" fontId="29" fillId="0" borderId="55" xfId="0" applyFont="1" applyBorder="1" applyAlignment="1">
      <alignment horizontal="centerContinuous" vertical="center"/>
    </xf>
    <xf numFmtId="0" fontId="29" fillId="0" borderId="66" xfId="0" applyFont="1" applyBorder="1" applyAlignment="1">
      <alignment horizontal="centerContinuous" vertical="center"/>
    </xf>
    <xf numFmtId="0" fontId="29" fillId="0" borderId="34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/>
    </xf>
    <xf numFmtId="0" fontId="29" fillId="0" borderId="49" xfId="0" applyFont="1" applyBorder="1" applyAlignment="1">
      <alignment horizontal="center" vertical="center" wrapText="1"/>
    </xf>
    <xf numFmtId="179" fontId="32" fillId="0" borderId="56" xfId="66" applyNumberFormat="1" applyFont="1" applyBorder="1">
      <alignment vertical="center"/>
    </xf>
    <xf numFmtId="179" fontId="32" fillId="0" borderId="21" xfId="68" applyNumberFormat="1" applyFont="1" applyBorder="1">
      <alignment vertical="center"/>
    </xf>
    <xf numFmtId="179" fontId="32" fillId="0" borderId="21" xfId="70" applyNumberFormat="1" applyFont="1" applyBorder="1">
      <alignment vertical="center"/>
    </xf>
    <xf numFmtId="179" fontId="32" fillId="0" borderId="21" xfId="72" applyNumberFormat="1" applyFont="1" applyBorder="1">
      <alignment vertical="center"/>
    </xf>
    <xf numFmtId="179" fontId="32" fillId="0" borderId="21" xfId="2" applyNumberFormat="1" applyFont="1" applyBorder="1">
      <alignment vertical="center"/>
    </xf>
    <xf numFmtId="179" fontId="32" fillId="0" borderId="21" xfId="61" applyNumberFormat="1" applyFont="1" applyBorder="1">
      <alignment vertical="center"/>
    </xf>
    <xf numFmtId="179" fontId="32" fillId="0" borderId="21" xfId="62" applyNumberFormat="1" applyFont="1" applyBorder="1">
      <alignment vertical="center"/>
    </xf>
    <xf numFmtId="179" fontId="32" fillId="0" borderId="21" xfId="63" applyNumberFormat="1" applyFont="1" applyBorder="1">
      <alignment vertical="center"/>
    </xf>
    <xf numFmtId="179" fontId="32" fillId="0" borderId="21" xfId="39" applyNumberFormat="1" applyFont="1" applyBorder="1">
      <alignment vertical="center"/>
    </xf>
    <xf numFmtId="177" fontId="29" fillId="0" borderId="5" xfId="0" applyNumberFormat="1" applyFont="1" applyBorder="1">
      <alignment vertical="center"/>
    </xf>
    <xf numFmtId="177" fontId="29" fillId="0" borderId="50" xfId="0" applyNumberFormat="1" applyFont="1" applyBorder="1">
      <alignment vertical="center"/>
    </xf>
    <xf numFmtId="49" fontId="28" fillId="0" borderId="3" xfId="0" applyNumberFormat="1" applyFont="1" applyBorder="1" applyAlignment="1">
      <alignment vertical="top" wrapText="1"/>
    </xf>
    <xf numFmtId="179" fontId="32" fillId="0" borderId="57" xfId="66" applyNumberFormat="1" applyFont="1" applyBorder="1">
      <alignment vertical="center"/>
    </xf>
    <xf numFmtId="179" fontId="32" fillId="0" borderId="13" xfId="68" applyNumberFormat="1" applyFont="1" applyBorder="1">
      <alignment vertical="center"/>
    </xf>
    <xf numFmtId="179" fontId="32" fillId="0" borderId="13" xfId="70" applyNumberFormat="1" applyFont="1" applyBorder="1">
      <alignment vertical="center"/>
    </xf>
    <xf numFmtId="179" fontId="32" fillId="0" borderId="13" xfId="72" applyNumberFormat="1" applyFont="1" applyBorder="1">
      <alignment vertical="center"/>
    </xf>
    <xf numFmtId="179" fontId="32" fillId="0" borderId="13" xfId="63" applyNumberFormat="1" applyFont="1" applyBorder="1">
      <alignment vertical="center"/>
    </xf>
    <xf numFmtId="179" fontId="32" fillId="0" borderId="13" xfId="39" applyNumberFormat="1" applyFont="1" applyBorder="1">
      <alignment vertical="center"/>
    </xf>
    <xf numFmtId="179" fontId="32" fillId="0" borderId="13" xfId="2" applyNumberFormat="1" applyFont="1" applyBorder="1">
      <alignment vertical="center"/>
    </xf>
    <xf numFmtId="179" fontId="32" fillId="0" borderId="13" xfId="61" applyNumberFormat="1" applyFont="1" applyBorder="1">
      <alignment vertical="center"/>
    </xf>
    <xf numFmtId="179" fontId="32" fillId="0" borderId="13" xfId="62" applyNumberFormat="1" applyFont="1" applyBorder="1">
      <alignment vertical="center"/>
    </xf>
    <xf numFmtId="177" fontId="29" fillId="0" borderId="32" xfId="0" applyNumberFormat="1" applyFont="1" applyBorder="1">
      <alignment vertical="center"/>
    </xf>
    <xf numFmtId="177" fontId="29" fillId="0" borderId="51" xfId="0" applyNumberFormat="1" applyFont="1" applyBorder="1">
      <alignment vertical="center"/>
    </xf>
    <xf numFmtId="0" fontId="29" fillId="0" borderId="86" xfId="0" applyFont="1" applyBorder="1" applyAlignment="1">
      <alignment horizontal="center" vertical="center" wrapText="1"/>
    </xf>
    <xf numFmtId="179" fontId="29" fillId="0" borderId="61" xfId="0" applyNumberFormat="1" applyFont="1" applyBorder="1">
      <alignment vertical="center"/>
    </xf>
    <xf numFmtId="179" fontId="29" fillId="0" borderId="41" xfId="0" applyNumberFormat="1" applyFont="1" applyBorder="1">
      <alignment vertical="center"/>
    </xf>
    <xf numFmtId="177" fontId="29" fillId="0" borderId="41" xfId="0" applyNumberFormat="1" applyFont="1" applyBorder="1">
      <alignment vertical="center"/>
    </xf>
    <xf numFmtId="177" fontId="29" fillId="0" borderId="67" xfId="0" applyNumberFormat="1" applyFont="1" applyBorder="1">
      <alignment vertical="center"/>
    </xf>
    <xf numFmtId="179" fontId="32" fillId="0" borderId="62" xfId="67" applyNumberFormat="1" applyFont="1" applyBorder="1">
      <alignment vertical="center"/>
    </xf>
    <xf numFmtId="179" fontId="32" fillId="0" borderId="63" xfId="69" applyNumberFormat="1" applyFont="1" applyBorder="1">
      <alignment vertical="center"/>
    </xf>
    <xf numFmtId="179" fontId="32" fillId="0" borderId="63" xfId="71" applyNumberFormat="1" applyFont="1" applyBorder="1">
      <alignment vertical="center"/>
    </xf>
    <xf numFmtId="179" fontId="32" fillId="0" borderId="63" xfId="28" applyNumberFormat="1" applyFont="1" applyBorder="1">
      <alignment vertical="center"/>
    </xf>
    <xf numFmtId="179" fontId="29" fillId="0" borderId="63" xfId="0" applyNumberFormat="1" applyFont="1" applyBorder="1">
      <alignment vertical="center"/>
    </xf>
    <xf numFmtId="179" fontId="32" fillId="0" borderId="63" xfId="64" applyNumberFormat="1" applyFont="1" applyBorder="1">
      <alignment vertical="center"/>
    </xf>
    <xf numFmtId="179" fontId="32" fillId="0" borderId="63" xfId="65" applyNumberFormat="1" applyFont="1" applyBorder="1">
      <alignment vertical="center"/>
    </xf>
    <xf numFmtId="179" fontId="32" fillId="0" borderId="58" xfId="67" applyNumberFormat="1" applyFont="1" applyBorder="1">
      <alignment vertical="center"/>
    </xf>
    <xf numFmtId="179" fontId="32" fillId="0" borderId="9" xfId="69" applyNumberFormat="1" applyFont="1" applyBorder="1">
      <alignment vertical="center"/>
    </xf>
    <xf numFmtId="179" fontId="32" fillId="0" borderId="9" xfId="71" applyNumberFormat="1" applyFont="1" applyBorder="1">
      <alignment vertical="center"/>
    </xf>
    <xf numFmtId="179" fontId="32" fillId="0" borderId="9" xfId="28" applyNumberFormat="1" applyFont="1" applyBorder="1">
      <alignment vertical="center"/>
    </xf>
    <xf numFmtId="179" fontId="32" fillId="0" borderId="9" xfId="64" applyNumberFormat="1" applyFont="1" applyBorder="1">
      <alignment vertical="center"/>
    </xf>
    <xf numFmtId="179" fontId="32" fillId="0" borderId="9" xfId="65" applyNumberFormat="1" applyFont="1" applyBorder="1">
      <alignment vertical="center"/>
    </xf>
    <xf numFmtId="177" fontId="29" fillId="0" borderId="61" xfId="0" applyNumberFormat="1" applyFont="1" applyBorder="1">
      <alignment vertical="center"/>
    </xf>
    <xf numFmtId="177" fontId="29" fillId="0" borderId="46" xfId="0" applyNumberFormat="1" applyFont="1" applyBorder="1">
      <alignment vertical="center"/>
    </xf>
    <xf numFmtId="177" fontId="29" fillId="0" borderId="53" xfId="0" applyNumberFormat="1" applyFont="1" applyBorder="1">
      <alignment vertical="center"/>
    </xf>
    <xf numFmtId="177" fontId="29" fillId="0" borderId="68" xfId="0" applyNumberFormat="1" applyFont="1" applyBorder="1">
      <alignment vertical="center"/>
    </xf>
    <xf numFmtId="0" fontId="29" fillId="0" borderId="69" xfId="0" applyFont="1" applyBorder="1" applyAlignment="1">
      <alignment horizontal="centerContinuous" vertical="center"/>
    </xf>
    <xf numFmtId="0" fontId="29" fillId="0" borderId="38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70" xfId="0" applyFont="1" applyBorder="1" applyAlignment="1">
      <alignment horizontal="center" vertical="center" wrapText="1"/>
    </xf>
    <xf numFmtId="0" fontId="29" fillId="0" borderId="3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75" xfId="0" applyFont="1" applyBorder="1" applyAlignment="1">
      <alignment horizontal="center" vertical="center" wrapText="1"/>
    </xf>
    <xf numFmtId="0" fontId="29" fillId="0" borderId="60" xfId="0" applyFont="1" applyBorder="1" applyAlignment="1">
      <alignment horizontal="center" vertical="center" wrapText="1"/>
    </xf>
    <xf numFmtId="0" fontId="29" fillId="0" borderId="64" xfId="0" applyFont="1" applyBorder="1" applyAlignment="1">
      <alignment horizontal="centerContinuous" vertical="center"/>
    </xf>
    <xf numFmtId="0" fontId="29" fillId="0" borderId="65" xfId="0" applyFont="1" applyBorder="1" applyAlignment="1">
      <alignment horizontal="centerContinuous" vertical="center"/>
    </xf>
    <xf numFmtId="0" fontId="33" fillId="0" borderId="0" xfId="74"/>
    <xf numFmtId="0" fontId="24" fillId="0" borderId="0" xfId="0" applyFont="1" applyAlignment="1"/>
    <xf numFmtId="0" fontId="6" fillId="22" borderId="103" xfId="76" applyFill="1" applyBorder="1" applyAlignment="1">
      <alignment horizontal="center"/>
    </xf>
    <xf numFmtId="0" fontId="6" fillId="0" borderId="77" xfId="76" applyBorder="1" applyAlignment="1">
      <alignment wrapText="1"/>
    </xf>
    <xf numFmtId="0" fontId="6" fillId="0" borderId="0" xfId="76"/>
    <xf numFmtId="0" fontId="35" fillId="22" borderId="103" xfId="76" applyFont="1" applyFill="1" applyBorder="1" applyAlignment="1">
      <alignment horizontal="center"/>
    </xf>
    <xf numFmtId="0" fontId="35" fillId="0" borderId="77" xfId="76" applyFont="1" applyBorder="1" applyAlignment="1">
      <alignment wrapText="1"/>
    </xf>
    <xf numFmtId="0" fontId="35" fillId="0" borderId="104" xfId="76" applyFont="1" applyBorder="1" applyAlignment="1">
      <alignment wrapText="1"/>
    </xf>
    <xf numFmtId="0" fontId="0" fillId="0" borderId="0" xfId="0" applyAlignment="1">
      <alignment wrapText="1"/>
    </xf>
    <xf numFmtId="0" fontId="0" fillId="0" borderId="107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109" xfId="76" applyBorder="1" applyAlignment="1">
      <alignment horizontal="right" wrapText="1"/>
    </xf>
    <xf numFmtId="0" fontId="6" fillId="0" borderId="0" xfId="76" applyAlignment="1">
      <alignment wrapText="1"/>
    </xf>
    <xf numFmtId="0" fontId="0" fillId="0" borderId="105" xfId="0" applyBorder="1" applyAlignment="1">
      <alignment vertical="center" wrapText="1"/>
    </xf>
    <xf numFmtId="0" fontId="0" fillId="0" borderId="106" xfId="0" applyBorder="1" applyAlignment="1">
      <alignment vertical="center" wrapText="1"/>
    </xf>
    <xf numFmtId="0" fontId="0" fillId="0" borderId="108" xfId="0" applyBorder="1" applyAlignment="1">
      <alignment vertical="center" wrapText="1"/>
    </xf>
    <xf numFmtId="0" fontId="35" fillId="0" borderId="0" xfId="76" applyFont="1" applyAlignment="1">
      <alignment wrapText="1"/>
    </xf>
    <xf numFmtId="0" fontId="35" fillId="0" borderId="110" xfId="76" applyFont="1" applyBorder="1" applyAlignment="1">
      <alignment wrapText="1"/>
    </xf>
    <xf numFmtId="0" fontId="35" fillId="0" borderId="111" xfId="76" applyFont="1" applyBorder="1" applyAlignment="1">
      <alignment wrapText="1"/>
    </xf>
    <xf numFmtId="0" fontId="35" fillId="0" borderId="111" xfId="76" applyFont="1" applyBorder="1" applyAlignment="1">
      <alignment horizontal="right" wrapText="1"/>
    </xf>
    <xf numFmtId="0" fontId="6" fillId="0" borderId="111" xfId="76" applyBorder="1" applyAlignment="1">
      <alignment horizontal="right" wrapText="1"/>
    </xf>
    <xf numFmtId="0" fontId="35" fillId="0" borderId="112" xfId="76" applyFont="1" applyBorder="1" applyAlignment="1">
      <alignment wrapText="1"/>
    </xf>
    <xf numFmtId="0" fontId="35" fillId="0" borderId="113" xfId="76" applyFont="1" applyBorder="1" applyAlignment="1">
      <alignment wrapText="1"/>
    </xf>
    <xf numFmtId="0" fontId="35" fillId="0" borderId="114" xfId="76" applyFont="1" applyBorder="1" applyAlignment="1">
      <alignment wrapText="1"/>
    </xf>
    <xf numFmtId="0" fontId="6" fillId="0" borderId="110" xfId="76" applyBorder="1" applyAlignment="1">
      <alignment wrapText="1"/>
    </xf>
    <xf numFmtId="0" fontId="0" fillId="0" borderId="0" xfId="0" applyAlignment="1">
      <alignment horizontal="center"/>
    </xf>
    <xf numFmtId="0" fontId="0" fillId="0" borderId="115" xfId="0" applyBorder="1" applyAlignment="1">
      <alignment vertical="center" wrapText="1"/>
    </xf>
    <xf numFmtId="0" fontId="29" fillId="19" borderId="113" xfId="0" applyFont="1" applyFill="1" applyBorder="1" applyAlignment="1">
      <alignment horizontal="center" vertical="center" wrapText="1"/>
    </xf>
    <xf numFmtId="0" fontId="29" fillId="19" borderId="114" xfId="0" applyFont="1" applyFill="1" applyBorder="1" applyAlignment="1">
      <alignment horizontal="center" vertical="center" wrapText="1"/>
    </xf>
    <xf numFmtId="0" fontId="29" fillId="19" borderId="112" xfId="0" applyFont="1" applyFill="1" applyBorder="1" applyAlignment="1">
      <alignment horizontal="center" vertical="center" wrapText="1"/>
    </xf>
    <xf numFmtId="0" fontId="35" fillId="18" borderId="101" xfId="76" applyFont="1" applyFill="1" applyBorder="1" applyAlignment="1">
      <alignment wrapText="1"/>
    </xf>
    <xf numFmtId="0" fontId="35" fillId="18" borderId="101" xfId="76" applyFont="1" applyFill="1" applyBorder="1" applyAlignment="1">
      <alignment horizontal="right" wrapText="1"/>
    </xf>
    <xf numFmtId="0" fontId="6" fillId="18" borderId="101" xfId="76" applyFill="1" applyBorder="1" applyAlignment="1">
      <alignment horizontal="right" wrapText="1"/>
    </xf>
    <xf numFmtId="0" fontId="6" fillId="18" borderId="101" xfId="76" applyFill="1" applyBorder="1"/>
    <xf numFmtId="0" fontId="35" fillId="18" borderId="101" xfId="76" applyFont="1" applyFill="1" applyBorder="1"/>
    <xf numFmtId="0" fontId="35" fillId="20" borderId="101" xfId="76" applyFont="1" applyFill="1" applyBorder="1" applyAlignment="1">
      <alignment wrapText="1"/>
    </xf>
    <xf numFmtId="0" fontId="35" fillId="20" borderId="101" xfId="76" applyFont="1" applyFill="1" applyBorder="1" applyAlignment="1">
      <alignment horizontal="right" wrapText="1"/>
    </xf>
    <xf numFmtId="0" fontId="6" fillId="20" borderId="101" xfId="76" applyFill="1" applyBorder="1" applyAlignment="1">
      <alignment horizontal="right" wrapText="1"/>
    </xf>
    <xf numFmtId="0" fontId="6" fillId="20" borderId="101" xfId="76" applyFill="1" applyBorder="1"/>
    <xf numFmtId="0" fontId="35" fillId="20" borderId="101" xfId="76" applyFont="1" applyFill="1" applyBorder="1"/>
    <xf numFmtId="0" fontId="6" fillId="22" borderId="120" xfId="76" applyFill="1" applyBorder="1" applyAlignment="1">
      <alignment horizontal="center"/>
    </xf>
    <xf numFmtId="0" fontId="6" fillId="0" borderId="17" xfId="76" applyBorder="1" applyAlignment="1">
      <alignment wrapText="1"/>
    </xf>
    <xf numFmtId="0" fontId="6" fillId="0" borderId="116" xfId="76" applyBorder="1" applyAlignment="1">
      <alignment wrapText="1"/>
    </xf>
    <xf numFmtId="0" fontId="6" fillId="0" borderId="117" xfId="76" applyBorder="1" applyAlignment="1">
      <alignment wrapText="1"/>
    </xf>
    <xf numFmtId="0" fontId="6" fillId="18" borderId="101" xfId="76" applyFill="1" applyBorder="1" applyAlignment="1">
      <alignment wrapText="1"/>
    </xf>
    <xf numFmtId="0" fontId="6" fillId="0" borderId="3" xfId="76" applyBorder="1" applyAlignment="1">
      <alignment wrapText="1"/>
    </xf>
    <xf numFmtId="0" fontId="6" fillId="0" borderId="118" xfId="76" applyBorder="1" applyAlignment="1">
      <alignment wrapText="1"/>
    </xf>
    <xf numFmtId="0" fontId="6" fillId="0" borderId="119" xfId="76" applyBorder="1" applyAlignment="1">
      <alignment wrapText="1"/>
    </xf>
    <xf numFmtId="0" fontId="6" fillId="20" borderId="101" xfId="76" applyFill="1" applyBorder="1" applyAlignment="1">
      <alignment wrapText="1"/>
    </xf>
    <xf numFmtId="0" fontId="35" fillId="18" borderId="10" xfId="76" applyFont="1" applyFill="1" applyBorder="1" applyAlignment="1">
      <alignment wrapText="1"/>
    </xf>
    <xf numFmtId="0" fontId="35" fillId="18" borderId="10" xfId="76" applyFont="1" applyFill="1" applyBorder="1" applyAlignment="1">
      <alignment horizontal="right" wrapText="1"/>
    </xf>
    <xf numFmtId="0" fontId="6" fillId="18" borderId="10" xfId="76" applyFill="1" applyBorder="1" applyAlignment="1">
      <alignment horizontal="right" wrapText="1"/>
    </xf>
    <xf numFmtId="0" fontId="6" fillId="18" borderId="10" xfId="76" applyFill="1" applyBorder="1"/>
    <xf numFmtId="0" fontId="35" fillId="20" borderId="6" xfId="76" applyFont="1" applyFill="1" applyBorder="1" applyAlignment="1">
      <alignment wrapText="1"/>
    </xf>
    <xf numFmtId="0" fontId="35" fillId="20" borderId="6" xfId="76" applyFont="1" applyFill="1" applyBorder="1" applyAlignment="1">
      <alignment horizontal="right" wrapText="1"/>
    </xf>
    <xf numFmtId="0" fontId="6" fillId="20" borderId="6" xfId="76" applyFill="1" applyBorder="1" applyAlignment="1">
      <alignment horizontal="right" wrapText="1"/>
    </xf>
    <xf numFmtId="0" fontId="6" fillId="20" borderId="6" xfId="76" applyFill="1" applyBorder="1"/>
    <xf numFmtId="0" fontId="35" fillId="20" borderId="10" xfId="76" applyFont="1" applyFill="1" applyBorder="1" applyAlignment="1">
      <alignment wrapText="1"/>
    </xf>
    <xf numFmtId="0" fontId="35" fillId="20" borderId="10" xfId="76" applyFont="1" applyFill="1" applyBorder="1" applyAlignment="1">
      <alignment horizontal="right" wrapText="1"/>
    </xf>
    <xf numFmtId="0" fontId="6" fillId="20" borderId="10" xfId="76" applyFill="1" applyBorder="1" applyAlignment="1">
      <alignment horizontal="right" wrapText="1"/>
    </xf>
    <xf numFmtId="0" fontId="6" fillId="20" borderId="10" xfId="76" applyFill="1" applyBorder="1"/>
    <xf numFmtId="0" fontId="37" fillId="0" borderId="0" xfId="0" applyFont="1" applyAlignment="1">
      <alignment vertical="center" wrapText="1"/>
    </xf>
    <xf numFmtId="0" fontId="38" fillId="0" borderId="104" xfId="76" applyFont="1" applyBorder="1" applyAlignment="1">
      <alignment wrapText="1"/>
    </xf>
    <xf numFmtId="0" fontId="39" fillId="0" borderId="99" xfId="74" applyFont="1" applyBorder="1" applyAlignment="1">
      <alignment horizontal="center" vertical="center" wrapText="1"/>
    </xf>
    <xf numFmtId="0" fontId="39" fillId="0" borderId="100" xfId="74" applyFont="1" applyBorder="1" applyAlignment="1">
      <alignment horizontal="center" vertical="center" wrapText="1"/>
    </xf>
    <xf numFmtId="0" fontId="35" fillId="22" borderId="103" xfId="77" applyFont="1" applyFill="1" applyBorder="1" applyAlignment="1">
      <alignment horizontal="center"/>
    </xf>
    <xf numFmtId="0" fontId="35" fillId="0" borderId="77" xfId="77" applyFont="1" applyBorder="1" applyAlignment="1">
      <alignment wrapText="1"/>
    </xf>
    <xf numFmtId="0" fontId="35" fillId="0" borderId="77" xfId="77" applyFont="1" applyBorder="1" applyAlignment="1">
      <alignment horizontal="right" wrapText="1"/>
    </xf>
    <xf numFmtId="0" fontId="39" fillId="0" borderId="98" xfId="74" applyFont="1" applyBorder="1" applyAlignment="1">
      <alignment horizontal="center" vertical="center" wrapText="1"/>
    </xf>
    <xf numFmtId="0" fontId="35" fillId="0" borderId="104" xfId="77" applyFont="1" applyBorder="1" applyAlignment="1">
      <alignment horizontal="right" wrapText="1"/>
    </xf>
    <xf numFmtId="0" fontId="35" fillId="0" borderId="0" xfId="77" applyFont="1"/>
    <xf numFmtId="0" fontId="6" fillId="22" borderId="120" xfId="77" applyFill="1" applyBorder="1" applyAlignment="1">
      <alignment horizontal="center"/>
    </xf>
    <xf numFmtId="0" fontId="6" fillId="22" borderId="121" xfId="77" applyFill="1" applyBorder="1" applyAlignment="1">
      <alignment horizontal="center"/>
    </xf>
    <xf numFmtId="0" fontId="37" fillId="0" borderId="0" xfId="0" applyFont="1" applyAlignment="1"/>
    <xf numFmtId="0" fontId="6" fillId="22" borderId="101" xfId="77" applyFill="1" applyBorder="1" applyAlignment="1">
      <alignment horizontal="center"/>
    </xf>
    <xf numFmtId="0" fontId="0" fillId="23" borderId="101" xfId="0" applyFill="1" applyBorder="1" applyAlignment="1"/>
    <xf numFmtId="0" fontId="6" fillId="21" borderId="101" xfId="77" applyFill="1" applyBorder="1"/>
    <xf numFmtId="0" fontId="6" fillId="21" borderId="101" xfId="77" applyFill="1" applyBorder="1" applyAlignment="1">
      <alignment horizontal="right" wrapText="1"/>
    </xf>
    <xf numFmtId="0" fontId="6" fillId="21" borderId="101" xfId="77" applyFill="1" applyBorder="1" applyAlignment="1">
      <alignment wrapText="1"/>
    </xf>
    <xf numFmtId="0" fontId="0" fillId="21" borderId="101" xfId="0" applyFill="1" applyBorder="1" applyAlignment="1"/>
    <xf numFmtId="0" fontId="39" fillId="19" borderId="102" xfId="75" applyFont="1" applyFill="1" applyBorder="1" applyAlignment="1">
      <alignment horizontal="left" vertical="top" wrapText="1"/>
    </xf>
    <xf numFmtId="0" fontId="6" fillId="23" borderId="101" xfId="77" applyFill="1" applyBorder="1"/>
    <xf numFmtId="177" fontId="40" fillId="0" borderId="36" xfId="0" applyNumberFormat="1" applyFont="1" applyBorder="1">
      <alignment vertical="center"/>
    </xf>
    <xf numFmtId="177" fontId="40" fillId="0" borderId="5" xfId="0" applyNumberFormat="1" applyFont="1" applyBorder="1">
      <alignment vertical="center"/>
    </xf>
    <xf numFmtId="177" fontId="40" fillId="0" borderId="71" xfId="0" applyNumberFormat="1" applyFont="1" applyBorder="1">
      <alignment vertical="center"/>
    </xf>
    <xf numFmtId="177" fontId="40" fillId="0" borderId="76" xfId="0" applyNumberFormat="1" applyFont="1" applyBorder="1">
      <alignment vertical="center"/>
    </xf>
    <xf numFmtId="177" fontId="40" fillId="0" borderId="28" xfId="0" applyNumberFormat="1" applyFont="1" applyBorder="1">
      <alignment vertical="center"/>
    </xf>
    <xf numFmtId="177" fontId="40" fillId="0" borderId="13" xfId="0" applyNumberFormat="1" applyFont="1" applyBorder="1">
      <alignment vertical="center"/>
    </xf>
    <xf numFmtId="177" fontId="40" fillId="0" borderId="87" xfId="0" applyNumberFormat="1" applyFont="1" applyBorder="1">
      <alignment vertical="center"/>
    </xf>
    <xf numFmtId="177" fontId="40" fillId="0" borderId="88" xfId="0" applyNumberFormat="1" applyFont="1" applyBorder="1">
      <alignment vertical="center"/>
    </xf>
    <xf numFmtId="177" fontId="40" fillId="0" borderId="91" xfId="0" applyNumberFormat="1" applyFont="1" applyBorder="1">
      <alignment vertical="center"/>
    </xf>
    <xf numFmtId="177" fontId="40" fillId="0" borderId="92" xfId="0" applyNumberFormat="1" applyFont="1" applyBorder="1">
      <alignment vertical="center"/>
    </xf>
    <xf numFmtId="177" fontId="40" fillId="0" borderId="33" xfId="0" applyNumberFormat="1" applyFont="1" applyBorder="1">
      <alignment vertical="center"/>
    </xf>
    <xf numFmtId="177" fontId="40" fillId="0" borderId="35" xfId="0" applyNumberFormat="1" applyFont="1" applyBorder="1">
      <alignment vertical="center"/>
    </xf>
    <xf numFmtId="177" fontId="40" fillId="0" borderId="89" xfId="0" applyNumberFormat="1" applyFont="1" applyBorder="1">
      <alignment vertical="center"/>
    </xf>
    <xf numFmtId="177" fontId="40" fillId="0" borderId="93" xfId="0" applyNumberFormat="1" applyFont="1" applyBorder="1">
      <alignment vertical="center"/>
    </xf>
    <xf numFmtId="177" fontId="40" fillId="0" borderId="32" xfId="0" applyNumberFormat="1" applyFont="1" applyBorder="1">
      <alignment vertical="center"/>
    </xf>
    <xf numFmtId="177" fontId="40" fillId="0" borderId="51" xfId="0" applyNumberFormat="1" applyFont="1" applyBorder="1">
      <alignment vertical="center"/>
    </xf>
    <xf numFmtId="177" fontId="40" fillId="0" borderId="61" xfId="0" applyNumberFormat="1" applyFont="1" applyBorder="1">
      <alignment vertical="center"/>
    </xf>
    <xf numFmtId="177" fontId="40" fillId="0" borderId="41" xfId="0" applyNumberFormat="1" applyFont="1" applyBorder="1">
      <alignment vertical="center"/>
    </xf>
    <xf numFmtId="177" fontId="40" fillId="0" borderId="72" xfId="0" applyNumberFormat="1" applyFont="1" applyBorder="1">
      <alignment vertical="center"/>
    </xf>
    <xf numFmtId="177" fontId="40" fillId="0" borderId="40" xfId="0" applyNumberFormat="1" applyFont="1" applyBorder="1">
      <alignment vertical="center"/>
    </xf>
    <xf numFmtId="177" fontId="40" fillId="0" borderId="31" xfId="0" applyNumberFormat="1" applyFont="1" applyBorder="1">
      <alignment vertical="center"/>
    </xf>
    <xf numFmtId="177" fontId="40" fillId="0" borderId="90" xfId="0" applyNumberFormat="1" applyFont="1" applyBorder="1">
      <alignment vertical="center"/>
    </xf>
    <xf numFmtId="177" fontId="40" fillId="0" borderId="73" xfId="0" applyNumberFormat="1" applyFont="1" applyBorder="1">
      <alignment vertical="center"/>
    </xf>
    <xf numFmtId="177" fontId="40" fillId="0" borderId="46" xfId="0" applyNumberFormat="1" applyFont="1" applyBorder="1">
      <alignment vertical="center"/>
    </xf>
    <xf numFmtId="177" fontId="40" fillId="0" borderId="74" xfId="0" applyNumberFormat="1" applyFont="1" applyBorder="1">
      <alignment vertical="center"/>
    </xf>
    <xf numFmtId="0" fontId="4" fillId="0" borderId="0" xfId="0" applyFont="1">
      <alignment vertical="center"/>
    </xf>
    <xf numFmtId="0" fontId="42" fillId="0" borderId="0" xfId="0" applyFont="1" applyAlignment="1"/>
    <xf numFmtId="177" fontId="40" fillId="0" borderId="67" xfId="0" applyNumberFormat="1" applyFont="1" applyBorder="1">
      <alignment vertical="center"/>
    </xf>
    <xf numFmtId="177" fontId="40" fillId="0" borderId="26" xfId="0" applyNumberFormat="1" applyFont="1" applyBorder="1">
      <alignment vertical="center"/>
    </xf>
    <xf numFmtId="177" fontId="40" fillId="0" borderId="9" xfId="0" applyNumberFormat="1" applyFont="1" applyBorder="1">
      <alignment vertical="center"/>
    </xf>
    <xf numFmtId="177" fontId="40" fillId="0" borderId="52" xfId="0" applyNumberFormat="1" applyFont="1" applyBorder="1">
      <alignment vertical="center"/>
    </xf>
    <xf numFmtId="177" fontId="40" fillId="0" borderId="54" xfId="0" applyNumberFormat="1" applyFont="1" applyBorder="1">
      <alignment vertical="center"/>
    </xf>
    <xf numFmtId="0" fontId="29" fillId="0" borderId="122" xfId="41" applyFont="1" applyBorder="1" applyAlignment="1">
      <alignment horizontal="center" vertical="center"/>
    </xf>
    <xf numFmtId="0" fontId="29" fillId="0" borderId="65" xfId="0" applyFont="1" applyBorder="1" applyAlignment="1">
      <alignment horizontal="center" vertical="center"/>
    </xf>
    <xf numFmtId="178" fontId="31" fillId="0" borderId="30" xfId="56" applyNumberFormat="1" applyFont="1" applyBorder="1" applyAlignment="1">
      <alignment horizontal="center" vertical="center"/>
    </xf>
    <xf numFmtId="178" fontId="31" fillId="0" borderId="33" xfId="56" applyNumberFormat="1" applyFont="1" applyBorder="1" applyAlignment="1">
      <alignment horizontal="center" vertical="center"/>
    </xf>
    <xf numFmtId="0" fontId="30" fillId="0" borderId="23" xfId="56" applyFont="1" applyBorder="1" applyAlignment="1">
      <alignment horizontal="center" vertical="center" wrapText="1"/>
    </xf>
    <xf numFmtId="0" fontId="30" fillId="0" borderId="43" xfId="56" applyFont="1" applyBorder="1" applyAlignment="1">
      <alignment horizontal="center" vertical="center" wrapText="1"/>
    </xf>
    <xf numFmtId="178" fontId="31" fillId="0" borderId="63" xfId="56" applyNumberFormat="1" applyFont="1" applyBorder="1" applyAlignment="1">
      <alignment horizontal="center" vertical="center"/>
    </xf>
    <xf numFmtId="178" fontId="31" fillId="0" borderId="9" xfId="56" applyNumberFormat="1" applyFont="1" applyBorder="1" applyAlignment="1">
      <alignment horizontal="center" vertical="center"/>
    </xf>
    <xf numFmtId="178" fontId="31" fillId="0" borderId="41" xfId="56" applyNumberFormat="1" applyFont="1" applyBorder="1" applyAlignment="1">
      <alignment horizontal="center" vertical="center"/>
    </xf>
    <xf numFmtId="0" fontId="30" fillId="0" borderId="9" xfId="56" applyFont="1" applyBorder="1" applyAlignment="1">
      <alignment horizontal="center" vertical="center" wrapText="1"/>
    </xf>
    <xf numFmtId="0" fontId="30" fillId="0" borderId="124" xfId="56" applyFont="1" applyBorder="1" applyAlignment="1">
      <alignment horizontal="center" vertical="center" wrapText="1"/>
    </xf>
    <xf numFmtId="178" fontId="31" fillId="0" borderId="5" xfId="56" applyNumberFormat="1" applyFont="1" applyBorder="1" applyAlignment="1">
      <alignment horizontal="center" vertical="center"/>
    </xf>
    <xf numFmtId="178" fontId="31" fillId="0" borderId="32" xfId="56" applyNumberFormat="1" applyFont="1" applyBorder="1" applyAlignment="1">
      <alignment horizontal="center" vertical="center"/>
    </xf>
    <xf numFmtId="178" fontId="31" fillId="0" borderId="50" xfId="56" applyNumberFormat="1" applyFont="1" applyBorder="1" applyAlignment="1">
      <alignment horizontal="center" vertical="center"/>
    </xf>
    <xf numFmtId="178" fontId="31" fillId="0" borderId="27" xfId="56" applyNumberFormat="1" applyFont="1" applyBorder="1" applyAlignment="1">
      <alignment horizontal="center" vertical="center"/>
    </xf>
    <xf numFmtId="178" fontId="31" fillId="0" borderId="52" xfId="56" applyNumberFormat="1" applyFont="1" applyBorder="1" applyAlignment="1">
      <alignment horizontal="center" vertical="center"/>
    </xf>
    <xf numFmtId="178" fontId="31" fillId="0" borderId="47" xfId="56" applyNumberFormat="1" applyFont="1" applyBorder="1" applyAlignment="1">
      <alignment horizontal="center" vertical="center"/>
    </xf>
    <xf numFmtId="178" fontId="31" fillId="0" borderId="53" xfId="56" applyNumberFormat="1" applyFont="1" applyBorder="1" applyAlignment="1">
      <alignment horizontal="center" vertical="center"/>
    </xf>
    <xf numFmtId="178" fontId="31" fillId="0" borderId="54" xfId="56" applyNumberFormat="1" applyFont="1" applyBorder="1" applyAlignment="1">
      <alignment horizontal="center" vertical="center"/>
    </xf>
    <xf numFmtId="178" fontId="31" fillId="0" borderId="36" xfId="56" applyNumberFormat="1" applyFont="1" applyBorder="1" applyAlignment="1">
      <alignment horizontal="center" vertical="center"/>
    </xf>
    <xf numFmtId="178" fontId="31" fillId="0" borderId="37" xfId="56" applyNumberFormat="1" applyFont="1" applyBorder="1" applyAlignment="1">
      <alignment horizontal="center" vertical="center"/>
    </xf>
    <xf numFmtId="178" fontId="31" fillId="0" borderId="31" xfId="56" applyNumberFormat="1" applyFont="1" applyBorder="1" applyAlignment="1">
      <alignment horizontal="center" vertical="center"/>
    </xf>
    <xf numFmtId="178" fontId="31" fillId="0" borderId="40" xfId="56" applyNumberFormat="1" applyFont="1" applyBorder="1" applyAlignment="1">
      <alignment horizontal="center" vertical="center"/>
    </xf>
    <xf numFmtId="178" fontId="31" fillId="0" borderId="44" xfId="56" applyNumberFormat="1" applyFont="1" applyBorder="1" applyAlignment="1">
      <alignment horizontal="center" vertical="center"/>
    </xf>
    <xf numFmtId="178" fontId="31" fillId="0" borderId="46" xfId="56" applyNumberFormat="1" applyFont="1" applyBorder="1" applyAlignment="1">
      <alignment horizontal="center" vertical="center"/>
    </xf>
    <xf numFmtId="178" fontId="31" fillId="0" borderId="13" xfId="56" applyNumberFormat="1" applyFont="1" applyBorder="1" applyAlignment="1">
      <alignment horizontal="center" vertical="center"/>
    </xf>
    <xf numFmtId="0" fontId="29" fillId="0" borderId="14" xfId="41" applyFont="1" applyBorder="1" applyAlignment="1">
      <alignment horizontal="center" vertical="center"/>
    </xf>
    <xf numFmtId="0" fontId="29" fillId="0" borderId="15" xfId="41" applyFont="1" applyBorder="1" applyAlignment="1">
      <alignment horizontal="center" vertical="center"/>
    </xf>
    <xf numFmtId="0" fontId="29" fillId="0" borderId="3" xfId="41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7" xfId="41" applyFont="1" applyBorder="1" applyAlignment="1">
      <alignment horizontal="center" vertical="center"/>
    </xf>
    <xf numFmtId="0" fontId="29" fillId="0" borderId="6" xfId="41" applyFont="1" applyBorder="1" applyAlignment="1">
      <alignment vertical="top"/>
    </xf>
    <xf numFmtId="0" fontId="29" fillId="0" borderId="10" xfId="41" applyFont="1" applyBorder="1">
      <alignment vertical="center"/>
    </xf>
    <xf numFmtId="0" fontId="29" fillId="0" borderId="6" xfId="41" applyFont="1" applyBorder="1">
      <alignment vertical="center"/>
    </xf>
    <xf numFmtId="0" fontId="29" fillId="0" borderId="16" xfId="41" applyFont="1" applyBorder="1" applyAlignment="1">
      <alignment vertical="center" wrapText="1"/>
    </xf>
    <xf numFmtId="0" fontId="29" fillId="0" borderId="18" xfId="41" applyFont="1" applyBorder="1" applyAlignment="1">
      <alignment vertical="center" wrapText="1"/>
    </xf>
    <xf numFmtId="0" fontId="28" fillId="0" borderId="127" xfId="41" applyFont="1" applyBorder="1" applyAlignment="1">
      <alignment horizontal="center" vertical="center" wrapText="1"/>
    </xf>
    <xf numFmtId="0" fontId="28" fillId="0" borderId="128" xfId="41" applyFont="1" applyBorder="1" applyAlignment="1">
      <alignment horizontal="center" vertical="center" wrapText="1"/>
    </xf>
    <xf numFmtId="0" fontId="40" fillId="0" borderId="3" xfId="0" applyFont="1" applyBorder="1" applyAlignment="1"/>
    <xf numFmtId="0" fontId="40" fillId="0" borderId="59" xfId="0" applyFont="1" applyBorder="1" applyAlignment="1"/>
    <xf numFmtId="49" fontId="40" fillId="0" borderId="3" xfId="0" applyNumberFormat="1" applyFont="1" applyBorder="1" applyAlignment="1">
      <alignment vertical="top" wrapText="1"/>
    </xf>
    <xf numFmtId="0" fontId="40" fillId="0" borderId="3" xfId="0" applyFont="1" applyBorder="1" applyAlignment="1">
      <alignment vertical="center" wrapText="1"/>
    </xf>
    <xf numFmtId="0" fontId="40" fillId="0" borderId="59" xfId="0" applyFont="1" applyBorder="1" applyAlignment="1">
      <alignment vertical="center" wrapText="1"/>
    </xf>
    <xf numFmtId="177" fontId="40" fillId="0" borderId="37" xfId="0" applyNumberFormat="1" applyFont="1" applyBorder="1">
      <alignment vertical="center"/>
    </xf>
    <xf numFmtId="0" fontId="28" fillId="0" borderId="0" xfId="0" applyFont="1" applyAlignment="1">
      <alignment vertical="top" wrapText="1"/>
    </xf>
    <xf numFmtId="0" fontId="28" fillId="0" borderId="0" xfId="0" applyFont="1" applyAlignment="1">
      <alignment vertical="top"/>
    </xf>
    <xf numFmtId="0" fontId="29" fillId="0" borderId="130" xfId="0" applyFont="1" applyBorder="1" applyAlignment="1">
      <alignment horizontal="centerContinuous" vertical="center"/>
    </xf>
    <xf numFmtId="0" fontId="28" fillId="0" borderId="126" xfId="0" applyFont="1" applyBorder="1" applyAlignment="1">
      <alignment horizontal="center" vertical="center"/>
    </xf>
    <xf numFmtId="49" fontId="40" fillId="0" borderId="29" xfId="0" applyNumberFormat="1" applyFont="1" applyBorder="1" applyAlignment="1">
      <alignment vertical="center" wrapText="1"/>
    </xf>
    <xf numFmtId="0" fontId="29" fillId="0" borderId="12" xfId="0" applyFont="1" applyBorder="1" applyAlignment="1">
      <alignment horizontal="left" vertical="center" wrapText="1"/>
    </xf>
    <xf numFmtId="0" fontId="40" fillId="0" borderId="94" xfId="0" applyFont="1" applyBorder="1" applyAlignment="1">
      <alignment horizontal="left" vertical="center" wrapText="1"/>
    </xf>
    <xf numFmtId="0" fontId="40" fillId="0" borderId="11" xfId="0" applyFont="1" applyBorder="1" applyAlignment="1">
      <alignment horizontal="left" vertical="center" wrapText="1"/>
    </xf>
    <xf numFmtId="0" fontId="40" fillId="0" borderId="12" xfId="0" applyFont="1" applyBorder="1" applyAlignment="1">
      <alignment horizontal="left" vertical="center" wrapText="1"/>
    </xf>
    <xf numFmtId="0" fontId="40" fillId="0" borderId="8" xfId="0" applyFont="1" applyBorder="1" applyAlignment="1">
      <alignment horizontal="left" vertical="center" wrapText="1"/>
    </xf>
    <xf numFmtId="0" fontId="40" fillId="0" borderId="126" xfId="0" applyFont="1" applyBorder="1" applyAlignment="1">
      <alignment horizontal="center" vertical="center"/>
    </xf>
    <xf numFmtId="0" fontId="29" fillId="0" borderId="129" xfId="0" applyFont="1" applyBorder="1" applyAlignment="1">
      <alignment horizontal="left" vertical="center" wrapText="1"/>
    </xf>
    <xf numFmtId="0" fontId="29" fillId="0" borderId="7" xfId="0" applyFont="1" applyBorder="1" applyAlignment="1">
      <alignment horizontal="left" vertical="center" wrapText="1"/>
    </xf>
    <xf numFmtId="0" fontId="40" fillId="0" borderId="60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left" vertical="center" wrapText="1"/>
    </xf>
    <xf numFmtId="0" fontId="29" fillId="0" borderId="59" xfId="0" applyFont="1" applyBorder="1" applyAlignment="1">
      <alignment horizontal="left" vertical="center" wrapText="1"/>
    </xf>
    <xf numFmtId="0" fontId="28" fillId="0" borderId="65" xfId="0" applyFont="1" applyBorder="1" applyAlignment="1">
      <alignment vertical="top"/>
    </xf>
    <xf numFmtId="0" fontId="28" fillId="0" borderId="48" xfId="0" applyFont="1" applyBorder="1" applyAlignment="1">
      <alignment vertical="top"/>
    </xf>
    <xf numFmtId="0" fontId="29" fillId="0" borderId="131" xfId="0" applyFont="1" applyBorder="1">
      <alignment vertical="center"/>
    </xf>
    <xf numFmtId="0" fontId="27" fillId="0" borderId="0" xfId="41" applyFont="1" applyAlignment="1">
      <alignment horizontal="center"/>
    </xf>
    <xf numFmtId="176" fontId="29" fillId="0" borderId="5" xfId="41" applyNumberFormat="1" applyFont="1" applyBorder="1" applyAlignment="1">
      <alignment horizontal="center" vertical="center"/>
    </xf>
    <xf numFmtId="176" fontId="29" fillId="0" borderId="20" xfId="41" applyNumberFormat="1" applyFont="1" applyBorder="1" applyAlignment="1">
      <alignment horizontal="center" vertical="center"/>
    </xf>
    <xf numFmtId="176" fontId="29" fillId="0" borderId="21" xfId="41" applyNumberFormat="1" applyFont="1" applyBorder="1" applyAlignment="1">
      <alignment horizontal="center" vertical="center"/>
    </xf>
    <xf numFmtId="176" fontId="29" fillId="0" borderId="22" xfId="41" applyNumberFormat="1" applyFont="1" applyBorder="1" applyAlignment="1">
      <alignment horizontal="center" vertical="center"/>
    </xf>
    <xf numFmtId="176" fontId="29" fillId="0" borderId="25" xfId="41" applyNumberFormat="1" applyFont="1" applyBorder="1" applyAlignment="1">
      <alignment horizontal="center" vertical="center"/>
    </xf>
    <xf numFmtId="176" fontId="29" fillId="0" borderId="9" xfId="41" applyNumberFormat="1" applyFont="1" applyBorder="1" applyAlignment="1">
      <alignment horizontal="center" vertical="center"/>
    </xf>
    <xf numFmtId="176" fontId="29" fillId="0" borderId="23" xfId="41" applyNumberFormat="1" applyFont="1" applyBorder="1" applyAlignment="1">
      <alignment horizontal="center" vertical="center"/>
    </xf>
    <xf numFmtId="176" fontId="29" fillId="0" borderId="8" xfId="41" applyNumberFormat="1" applyFont="1" applyBorder="1" applyAlignment="1">
      <alignment horizontal="center" vertical="center"/>
    </xf>
    <xf numFmtId="176" fontId="29" fillId="0" borderId="13" xfId="41" applyNumberFormat="1" applyFont="1" applyBorder="1" applyAlignment="1">
      <alignment horizontal="center" vertical="center"/>
    </xf>
    <xf numFmtId="176" fontId="29" fillId="0" borderId="24" xfId="41" applyNumberFormat="1" applyFont="1" applyBorder="1" applyAlignment="1">
      <alignment horizontal="center" vertical="center"/>
    </xf>
    <xf numFmtId="176" fontId="29" fillId="0" borderId="12" xfId="41" applyNumberFormat="1" applyFont="1" applyBorder="1" applyAlignment="1">
      <alignment horizontal="center" vertical="center"/>
    </xf>
    <xf numFmtId="0" fontId="40" fillId="0" borderId="3" xfId="0" applyFont="1" applyBorder="1">
      <alignment vertical="center"/>
    </xf>
    <xf numFmtId="0" fontId="40" fillId="0" borderId="59" xfId="0" applyFont="1" applyBorder="1">
      <alignment vertical="center"/>
    </xf>
    <xf numFmtId="0" fontId="26" fillId="0" borderId="0" xfId="41" applyFont="1">
      <alignment vertical="center"/>
    </xf>
    <xf numFmtId="0" fontId="27" fillId="0" borderId="0" xfId="41" applyFont="1">
      <alignment vertical="center"/>
    </xf>
    <xf numFmtId="0" fontId="27" fillId="0" borderId="0" xfId="41" applyFont="1" applyAlignment="1">
      <alignment horizontal="center" vertical="center"/>
    </xf>
    <xf numFmtId="178" fontId="31" fillId="0" borderId="42" xfId="56" applyNumberFormat="1" applyFont="1" applyBorder="1" applyAlignment="1">
      <alignment horizontal="center" vertical="center"/>
    </xf>
    <xf numFmtId="179" fontId="32" fillId="0" borderId="132" xfId="66" applyNumberFormat="1" applyFont="1" applyBorder="1">
      <alignment vertical="center"/>
    </xf>
    <xf numFmtId="179" fontId="32" fillId="0" borderId="133" xfId="68" applyNumberFormat="1" applyFont="1" applyBorder="1">
      <alignment vertical="center"/>
    </xf>
    <xf numFmtId="179" fontId="32" fillId="0" borderId="133" xfId="70" applyNumberFormat="1" applyFont="1" applyBorder="1">
      <alignment vertical="center"/>
    </xf>
    <xf numFmtId="179" fontId="32" fillId="0" borderId="133" xfId="72" applyNumberFormat="1" applyFont="1" applyBorder="1">
      <alignment vertical="center"/>
    </xf>
    <xf numFmtId="179" fontId="32" fillId="0" borderId="133" xfId="2" applyNumberFormat="1" applyFont="1" applyBorder="1">
      <alignment vertical="center"/>
    </xf>
    <xf numFmtId="179" fontId="32" fillId="0" borderId="133" xfId="61" applyNumberFormat="1" applyFont="1" applyBorder="1">
      <alignment vertical="center"/>
    </xf>
    <xf numFmtId="179" fontId="32" fillId="0" borderId="133" xfId="62" applyNumberFormat="1" applyFont="1" applyBorder="1">
      <alignment vertical="center"/>
    </xf>
    <xf numFmtId="179" fontId="32" fillId="0" borderId="133" xfId="63" applyNumberFormat="1" applyFont="1" applyBorder="1">
      <alignment vertical="center"/>
    </xf>
    <xf numFmtId="179" fontId="32" fillId="0" borderId="133" xfId="39" applyNumberFormat="1" applyFont="1" applyBorder="1">
      <alignment vertical="center"/>
    </xf>
    <xf numFmtId="0" fontId="29" fillId="0" borderId="134" xfId="0" applyFont="1" applyBorder="1" applyAlignment="1">
      <alignment horizontal="left" vertical="center" wrapText="1"/>
    </xf>
    <xf numFmtId="179" fontId="3" fillId="0" borderId="0" xfId="0" applyNumberFormat="1" applyFont="1" applyAlignment="1"/>
    <xf numFmtId="0" fontId="30" fillId="0" borderId="32" xfId="56" applyFont="1" applyBorder="1" applyAlignment="1">
      <alignment horizontal="center" vertical="center" wrapText="1"/>
    </xf>
    <xf numFmtId="0" fontId="30" fillId="0" borderId="135" xfId="56" applyFont="1" applyBorder="1" applyAlignment="1">
      <alignment horizontal="center" vertical="center" wrapText="1"/>
    </xf>
    <xf numFmtId="0" fontId="30" fillId="0" borderId="136" xfId="56" applyFont="1" applyBorder="1" applyAlignment="1">
      <alignment horizontal="center" vertical="center" wrapText="1"/>
    </xf>
    <xf numFmtId="0" fontId="30" fillId="0" borderId="140" xfId="56" applyFont="1" applyBorder="1" applyAlignment="1">
      <alignment horizontal="center" vertical="center" wrapText="1"/>
    </xf>
    <xf numFmtId="0" fontId="30" fillId="0" borderId="141" xfId="56" applyFont="1" applyBorder="1" applyAlignment="1">
      <alignment horizontal="center" vertical="center" wrapText="1"/>
    </xf>
    <xf numFmtId="177" fontId="40" fillId="0" borderId="38" xfId="0" applyNumberFormat="1" applyFont="1" applyBorder="1">
      <alignment vertical="center"/>
    </xf>
    <xf numFmtId="177" fontId="40" fillId="0" borderId="9" xfId="0" applyNumberFormat="1" applyFont="1" applyBorder="1" applyAlignment="1">
      <alignment horizontal="center" vertical="center"/>
    </xf>
    <xf numFmtId="177" fontId="40" fillId="0" borderId="70" xfId="0" applyNumberFormat="1" applyFont="1" applyBorder="1" applyAlignment="1">
      <alignment horizontal="center" vertical="center"/>
    </xf>
    <xf numFmtId="177" fontId="40" fillId="0" borderId="27" xfId="0" applyNumberFormat="1" applyFont="1" applyBorder="1" applyAlignment="1">
      <alignment horizontal="center" vertical="center"/>
    </xf>
    <xf numFmtId="0" fontId="43" fillId="0" borderId="3" xfId="56" applyFont="1" applyBorder="1" applyAlignment="1">
      <alignment horizontal="center" vertical="center" wrapText="1"/>
    </xf>
    <xf numFmtId="0" fontId="27" fillId="0" borderId="0" xfId="41" applyFont="1" applyAlignment="1">
      <alignment horizontal="left" indent="1"/>
    </xf>
    <xf numFmtId="0" fontId="29" fillId="0" borderId="142" xfId="41" applyFont="1" applyBorder="1" applyAlignment="1">
      <alignment horizontal="center" vertical="center"/>
    </xf>
    <xf numFmtId="176" fontId="29" fillId="0" borderId="144" xfId="41" applyNumberFormat="1" applyFont="1" applyBorder="1" applyAlignment="1">
      <alignment horizontal="center" vertical="center"/>
    </xf>
    <xf numFmtId="0" fontId="29" fillId="0" borderId="94" xfId="41" applyFont="1" applyBorder="1" applyAlignment="1">
      <alignment horizontal="center" vertical="center"/>
    </xf>
    <xf numFmtId="178" fontId="29" fillId="0" borderId="25" xfId="41" applyNumberFormat="1" applyFont="1" applyBorder="1">
      <alignment vertical="center"/>
    </xf>
    <xf numFmtId="176" fontId="29" fillId="0" borderId="21" xfId="41" applyNumberFormat="1" applyFont="1" applyBorder="1">
      <alignment vertical="center"/>
    </xf>
    <xf numFmtId="0" fontId="29" fillId="0" borderId="146" xfId="41" applyFont="1" applyBorder="1" applyAlignment="1">
      <alignment horizontal="center" vertical="center"/>
    </xf>
    <xf numFmtId="178" fontId="29" fillId="0" borderId="147" xfId="41" applyNumberFormat="1" applyFont="1" applyBorder="1">
      <alignment vertical="center"/>
    </xf>
    <xf numFmtId="176" fontId="29" fillId="0" borderId="144" xfId="41" applyNumberFormat="1" applyFont="1" applyBorder="1">
      <alignment vertical="center"/>
    </xf>
    <xf numFmtId="176" fontId="29" fillId="0" borderId="148" xfId="41" applyNumberFormat="1" applyFont="1" applyBorder="1" applyAlignment="1">
      <alignment horizontal="center" vertical="center"/>
    </xf>
    <xf numFmtId="176" fontId="29" fillId="0" borderId="147" xfId="41" applyNumberFormat="1" applyFont="1" applyBorder="1" applyAlignment="1">
      <alignment horizontal="center" vertical="center"/>
    </xf>
    <xf numFmtId="0" fontId="27" fillId="0" borderId="143" xfId="41" applyFont="1" applyBorder="1" applyAlignment="1">
      <alignment horizontal="center" vertical="center"/>
    </xf>
    <xf numFmtId="0" fontId="27" fillId="0" borderId="28" xfId="41" applyFont="1" applyBorder="1" applyAlignment="1">
      <alignment horizontal="center" vertical="center"/>
    </xf>
    <xf numFmtId="0" fontId="27" fillId="0" borderId="27" xfId="41" applyFont="1" applyBorder="1" applyAlignment="1">
      <alignment horizontal="center" vertical="center"/>
    </xf>
    <xf numFmtId="0" fontId="27" fillId="0" borderId="26" xfId="41" applyFont="1" applyBorder="1" applyAlignment="1">
      <alignment horizontal="center" vertical="center"/>
    </xf>
    <xf numFmtId="0" fontId="27" fillId="0" borderId="145" xfId="41" applyFont="1" applyBorder="1" applyAlignment="1">
      <alignment horizontal="center" vertical="center"/>
    </xf>
    <xf numFmtId="0" fontId="30" fillId="0" borderId="137" xfId="56" applyFont="1" applyBorder="1" applyAlignment="1">
      <alignment horizontal="center" vertical="center" wrapText="1"/>
    </xf>
    <xf numFmtId="0" fontId="30" fillId="0" borderId="138" xfId="56" applyFont="1" applyBorder="1" applyAlignment="1">
      <alignment horizontal="center" vertical="center" wrapText="1"/>
    </xf>
    <xf numFmtId="0" fontId="30" fillId="0" borderId="139" xfId="56" applyFont="1" applyBorder="1" applyAlignment="1">
      <alignment horizontal="center" vertical="center" wrapText="1"/>
    </xf>
    <xf numFmtId="0" fontId="39" fillId="0" borderId="97" xfId="74" applyFont="1" applyBorder="1" applyAlignment="1">
      <alignment horizontal="center" vertical="center"/>
    </xf>
    <xf numFmtId="0" fontId="39" fillId="0" borderId="0" xfId="74" applyFont="1" applyAlignment="1">
      <alignment horizontal="center" vertical="center"/>
    </xf>
    <xf numFmtId="0" fontId="39" fillId="0" borderId="96" xfId="74" applyFont="1" applyBorder="1" applyAlignment="1">
      <alignment horizontal="center" vertical="center"/>
    </xf>
    <xf numFmtId="0" fontId="34" fillId="19" borderId="102" xfId="75" applyFont="1" applyFill="1" applyBorder="1" applyAlignment="1">
      <alignment horizontal="left" vertical="top" wrapText="1"/>
    </xf>
    <xf numFmtId="0" fontId="31" fillId="0" borderId="123" xfId="56" applyFont="1" applyBorder="1" applyAlignment="1">
      <alignment horizontal="center" vertical="center"/>
    </xf>
    <xf numFmtId="0" fontId="31" fillId="0" borderId="86" xfId="56" applyFont="1" applyBorder="1" applyAlignment="1">
      <alignment horizontal="center" vertical="center"/>
    </xf>
    <xf numFmtId="0" fontId="31" fillId="0" borderId="40" xfId="56" applyFont="1" applyBorder="1" applyAlignment="1">
      <alignment horizontal="center" vertical="center"/>
    </xf>
    <xf numFmtId="0" fontId="31" fillId="0" borderId="9" xfId="56" applyFont="1" applyBorder="1" applyAlignment="1">
      <alignment horizontal="center" vertical="center" wrapText="1"/>
    </xf>
    <xf numFmtId="0" fontId="31" fillId="0" borderId="32" xfId="56" applyFont="1" applyBorder="1" applyAlignment="1">
      <alignment horizontal="center" vertical="center" wrapText="1"/>
    </xf>
    <xf numFmtId="0" fontId="31" fillId="0" borderId="63" xfId="56" applyFont="1" applyBorder="1" applyAlignment="1">
      <alignment horizontal="center" vertical="center" wrapText="1"/>
    </xf>
    <xf numFmtId="0" fontId="31" fillId="0" borderId="47" xfId="56" applyFont="1" applyBorder="1" applyAlignment="1">
      <alignment horizontal="center" vertical="center"/>
    </xf>
    <xf numFmtId="0" fontId="31" fillId="0" borderId="41" xfId="56" applyFont="1" applyBorder="1" applyAlignment="1">
      <alignment horizontal="center" vertical="center"/>
    </xf>
    <xf numFmtId="0" fontId="31" fillId="0" borderId="125" xfId="56" applyFont="1" applyBorder="1" applyAlignment="1">
      <alignment horizontal="center" vertical="center"/>
    </xf>
    <xf numFmtId="0" fontId="31" fillId="0" borderId="53" xfId="56" applyFont="1" applyBorder="1" applyAlignment="1">
      <alignment horizontal="center" vertical="center" wrapText="1"/>
    </xf>
  </cellXfs>
  <cellStyles count="101">
    <cellStyle name="20% - アクセント 1" xfId="10" xr:uid="{00000000-0005-0000-0000-000000000000}"/>
    <cellStyle name="20% - アクセント 1 2" xfId="80" xr:uid="{00000000-0005-0000-0000-000001000000}"/>
    <cellStyle name="20% - アクセント 2" xfId="4" xr:uid="{00000000-0005-0000-0000-000002000000}"/>
    <cellStyle name="20% - アクセント 2 2" xfId="81" xr:uid="{00000000-0005-0000-0000-000003000000}"/>
    <cellStyle name="20% - アクセント 3" xfId="12" xr:uid="{00000000-0005-0000-0000-000004000000}"/>
    <cellStyle name="20% - アクセント 3 2" xfId="82" xr:uid="{00000000-0005-0000-0000-000005000000}"/>
    <cellStyle name="20% - アクセント 4" xfId="14" xr:uid="{00000000-0005-0000-0000-000006000000}"/>
    <cellStyle name="20% - アクセント 4 2" xfId="83" xr:uid="{00000000-0005-0000-0000-000007000000}"/>
    <cellStyle name="20% - アクセント 5" xfId="16" xr:uid="{00000000-0005-0000-0000-000008000000}"/>
    <cellStyle name="20% - アクセント 5 2" xfId="84" xr:uid="{00000000-0005-0000-0000-000009000000}"/>
    <cellStyle name="20% - アクセント 6" xfId="6" xr:uid="{00000000-0005-0000-0000-00000A000000}"/>
    <cellStyle name="20% - アクセント 6 2" xfId="85" xr:uid="{00000000-0005-0000-0000-00000B000000}"/>
    <cellStyle name="40% - アクセント 1" xfId="19" xr:uid="{00000000-0005-0000-0000-00000C000000}"/>
    <cellStyle name="40% - アクセント 1 2" xfId="86" xr:uid="{00000000-0005-0000-0000-00000D000000}"/>
    <cellStyle name="40% - アクセント 2" xfId="5" xr:uid="{00000000-0005-0000-0000-00000E000000}"/>
    <cellStyle name="40% - アクセント 2 2" xfId="87" xr:uid="{00000000-0005-0000-0000-00000F000000}"/>
    <cellStyle name="40% - アクセント 3" xfId="21" xr:uid="{00000000-0005-0000-0000-000010000000}"/>
    <cellStyle name="40% - アクセント 3 2" xfId="88" xr:uid="{00000000-0005-0000-0000-000011000000}"/>
    <cellStyle name="40% - アクセント 4" xfId="22" xr:uid="{00000000-0005-0000-0000-000012000000}"/>
    <cellStyle name="40% - アクセント 4 2" xfId="89" xr:uid="{00000000-0005-0000-0000-000013000000}"/>
    <cellStyle name="40% - アクセント 5" xfId="23" xr:uid="{00000000-0005-0000-0000-000014000000}"/>
    <cellStyle name="40% - アクセント 5 2" xfId="90" xr:uid="{00000000-0005-0000-0000-000015000000}"/>
    <cellStyle name="40% - アクセント 6" xfId="24" xr:uid="{00000000-0005-0000-0000-000016000000}"/>
    <cellStyle name="40% - アクセント 6 2" xfId="91" xr:uid="{00000000-0005-0000-0000-000017000000}"/>
    <cellStyle name="60% - アクセント 1" xfId="17" xr:uid="{00000000-0005-0000-0000-000018000000}"/>
    <cellStyle name="60% - アクセント 2" xfId="7" xr:uid="{00000000-0005-0000-0000-000019000000}"/>
    <cellStyle name="60% - アクセント 3" xfId="25" xr:uid="{00000000-0005-0000-0000-00001A000000}"/>
    <cellStyle name="60% - アクセント 4" xfId="26" xr:uid="{00000000-0005-0000-0000-00001B000000}"/>
    <cellStyle name="60% - アクセント 5" xfId="27" xr:uid="{00000000-0005-0000-0000-00001C000000}"/>
    <cellStyle name="60% - アクセント 6" xfId="1" xr:uid="{00000000-0005-0000-0000-00001D000000}"/>
    <cellStyle name="アクセント 1" xfId="29" xr:uid="{00000000-0005-0000-0000-00001E000000}"/>
    <cellStyle name="アクセント 2" xfId="8" xr:uid="{00000000-0005-0000-0000-00001F000000}"/>
    <cellStyle name="アクセント 3" xfId="30" xr:uid="{00000000-0005-0000-0000-000020000000}"/>
    <cellStyle name="アクセント 4" xfId="9" xr:uid="{00000000-0005-0000-0000-000021000000}"/>
    <cellStyle name="アクセント 5" xfId="31" xr:uid="{00000000-0005-0000-0000-000022000000}"/>
    <cellStyle name="アクセント 6" xfId="32" xr:uid="{00000000-0005-0000-0000-000023000000}"/>
    <cellStyle name="タイトル" xfId="35" xr:uid="{00000000-0005-0000-0000-000024000000}"/>
    <cellStyle name="チェック セル" xfId="37" xr:uid="{00000000-0005-0000-0000-000025000000}"/>
    <cellStyle name="どちらでもない" xfId="40" xr:uid="{00000000-0005-0000-0000-000026000000}"/>
    <cellStyle name="パーセント 2" xfId="92" xr:uid="{00000000-0005-0000-0000-000027000000}"/>
    <cellStyle name="メモ 10" xfId="42" xr:uid="{00000000-0005-0000-0000-000028000000}"/>
    <cellStyle name="メモ 11" xfId="43" xr:uid="{00000000-0005-0000-0000-000029000000}"/>
    <cellStyle name="メモ 12" xfId="44" xr:uid="{00000000-0005-0000-0000-00002A000000}"/>
    <cellStyle name="メモ 13" xfId="45" xr:uid="{00000000-0005-0000-0000-00002B000000}"/>
    <cellStyle name="メモ 14" xfId="46" xr:uid="{00000000-0005-0000-0000-00002C000000}"/>
    <cellStyle name="メモ 15" xfId="47" xr:uid="{00000000-0005-0000-0000-00002D000000}"/>
    <cellStyle name="メモ 16" xfId="48" xr:uid="{00000000-0005-0000-0000-00002E000000}"/>
    <cellStyle name="メモ 17" xfId="49" xr:uid="{00000000-0005-0000-0000-00002F000000}"/>
    <cellStyle name="メモ 2" xfId="50" xr:uid="{00000000-0005-0000-0000-000030000000}"/>
    <cellStyle name="メモ 3" xfId="51" xr:uid="{00000000-0005-0000-0000-000031000000}"/>
    <cellStyle name="メモ 4" xfId="52" xr:uid="{00000000-0005-0000-0000-000032000000}"/>
    <cellStyle name="メモ 5" xfId="11" xr:uid="{00000000-0005-0000-0000-000033000000}"/>
    <cellStyle name="メモ 6" xfId="3" xr:uid="{00000000-0005-0000-0000-000034000000}"/>
    <cellStyle name="メモ 7" xfId="13" xr:uid="{00000000-0005-0000-0000-000035000000}"/>
    <cellStyle name="メモ 8" xfId="15" xr:uid="{00000000-0005-0000-0000-000036000000}"/>
    <cellStyle name="メモ 9" xfId="18" xr:uid="{00000000-0005-0000-0000-000037000000}"/>
    <cellStyle name="リンク セル" xfId="36" xr:uid="{00000000-0005-0000-0000-000038000000}"/>
    <cellStyle name="悪い" xfId="53" xr:uid="{00000000-0005-0000-0000-000039000000}"/>
    <cellStyle name="計算" xfId="54" xr:uid="{00000000-0005-0000-0000-00003A000000}"/>
    <cellStyle name="警告文" xfId="57" xr:uid="{00000000-0005-0000-0000-00003B000000}"/>
    <cellStyle name="桁区切り 2" xfId="93" xr:uid="{00000000-0005-0000-0000-00003C000000}"/>
    <cellStyle name="桁区切り 3" xfId="94" xr:uid="{00000000-0005-0000-0000-00003D000000}"/>
    <cellStyle name="桁区切り 4" xfId="95" xr:uid="{00000000-0005-0000-0000-00003E000000}"/>
    <cellStyle name="見出し 1" xfId="33" xr:uid="{00000000-0005-0000-0000-00003F000000}"/>
    <cellStyle name="見出し 2" xfId="58" xr:uid="{00000000-0005-0000-0000-000040000000}"/>
    <cellStyle name="見出し 3" xfId="55" xr:uid="{00000000-0005-0000-0000-000041000000}"/>
    <cellStyle name="見出し 4" xfId="59" xr:uid="{00000000-0005-0000-0000-000042000000}"/>
    <cellStyle name="集計" xfId="20" xr:uid="{00000000-0005-0000-0000-000043000000}"/>
    <cellStyle name="出力" xfId="34" xr:uid="{00000000-0005-0000-0000-000044000000}"/>
    <cellStyle name="説明文" xfId="60" xr:uid="{00000000-0005-0000-0000-000045000000}"/>
    <cellStyle name="入力" xfId="38" xr:uid="{00000000-0005-0000-0000-000046000000}"/>
    <cellStyle name="標準" xfId="0" builtinId="0"/>
    <cellStyle name="標準 10" xfId="28" xr:uid="{00000000-0005-0000-0000-000048000000}"/>
    <cellStyle name="標準 11" xfId="2" xr:uid="{00000000-0005-0000-0000-000049000000}"/>
    <cellStyle name="標準 12" xfId="61" xr:uid="{00000000-0005-0000-0000-00004A000000}"/>
    <cellStyle name="標準 13" xfId="62" xr:uid="{00000000-0005-0000-0000-00004B000000}"/>
    <cellStyle name="標準 14" xfId="63" xr:uid="{00000000-0005-0000-0000-00004C000000}"/>
    <cellStyle name="標準 15" xfId="64" xr:uid="{00000000-0005-0000-0000-00004D000000}"/>
    <cellStyle name="標準 16" xfId="39" xr:uid="{00000000-0005-0000-0000-00004E000000}"/>
    <cellStyle name="標準 17" xfId="65" xr:uid="{00000000-0005-0000-0000-00004F000000}"/>
    <cellStyle name="標準 18" xfId="100" xr:uid="{00000000-0005-0000-0000-000050000000}"/>
    <cellStyle name="標準 2" xfId="78" xr:uid="{00000000-0005-0000-0000-000051000000}"/>
    <cellStyle name="標準 2 2" xfId="96" xr:uid="{00000000-0005-0000-0000-000052000000}"/>
    <cellStyle name="標準 2 3" xfId="97" xr:uid="{00000000-0005-0000-0000-000053000000}"/>
    <cellStyle name="標準 3" xfId="66" xr:uid="{00000000-0005-0000-0000-000054000000}"/>
    <cellStyle name="標準 3 2" xfId="79" xr:uid="{00000000-0005-0000-0000-000055000000}"/>
    <cellStyle name="標準 4" xfId="67" xr:uid="{00000000-0005-0000-0000-000056000000}"/>
    <cellStyle name="標準 5" xfId="68" xr:uid="{00000000-0005-0000-0000-000057000000}"/>
    <cellStyle name="標準 6" xfId="69" xr:uid="{00000000-0005-0000-0000-000058000000}"/>
    <cellStyle name="標準 6 2" xfId="98" xr:uid="{00000000-0005-0000-0000-000059000000}"/>
    <cellStyle name="標準 7" xfId="70" xr:uid="{00000000-0005-0000-0000-00005A000000}"/>
    <cellStyle name="標準 8" xfId="71" xr:uid="{00000000-0005-0000-0000-00005B000000}"/>
    <cellStyle name="標準 8 2" xfId="99" xr:uid="{00000000-0005-0000-0000-00005C000000}"/>
    <cellStyle name="標準 9" xfId="72" xr:uid="{00000000-0005-0000-0000-00005D000000}"/>
    <cellStyle name="標準_Sheet1" xfId="74" xr:uid="{00000000-0005-0000-0000-00005E000000}"/>
    <cellStyle name="標準_Sheet1_1" xfId="76" xr:uid="{00000000-0005-0000-0000-00005F000000}"/>
    <cellStyle name="標準_表05-3" xfId="56" xr:uid="{00000000-0005-0000-0000-000060000000}"/>
    <cellStyle name="標準_表05-4" xfId="41" xr:uid="{00000000-0005-0000-0000-000061000000}"/>
    <cellStyle name="標準_表5データ2H28" xfId="77" xr:uid="{00000000-0005-0000-0000-000062000000}"/>
    <cellStyle name="標準_表5データH28" xfId="75" xr:uid="{00000000-0005-0000-0000-000063000000}"/>
    <cellStyle name="良い" xfId="73" xr:uid="{00000000-0005-0000-0000-00006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6350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20"/>
  <sheetViews>
    <sheetView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26" sqref="C26"/>
    </sheetView>
  </sheetViews>
  <sheetFormatPr defaultColWidth="9.140625" defaultRowHeight="12"/>
  <cols>
    <col min="1" max="1" width="20.5703125" style="1" customWidth="1"/>
    <col min="2" max="2" width="27.140625" style="1" customWidth="1"/>
    <col min="3" max="14" width="10.85546875" style="1" customWidth="1"/>
    <col min="15" max="15" width="11.140625" style="1" customWidth="1"/>
    <col min="16" max="16" width="10.85546875" style="1" customWidth="1"/>
    <col min="17" max="16384" width="9.140625" style="1"/>
  </cols>
  <sheetData>
    <row r="1" spans="1:16" ht="21" customHeight="1">
      <c r="A1" s="200" t="s">
        <v>117</v>
      </c>
      <c r="F1"/>
      <c r="G1"/>
      <c r="H1"/>
      <c r="I1"/>
      <c r="J1"/>
      <c r="K1"/>
      <c r="L1"/>
      <c r="M1"/>
      <c r="N1"/>
    </row>
    <row r="2" spans="1:16" ht="21" customHeight="1" thickBot="1">
      <c r="A2" s="200" t="s">
        <v>152</v>
      </c>
    </row>
    <row r="3" spans="1:16" ht="24" customHeight="1" thickBot="1">
      <c r="A3" s="251" t="s">
        <v>124</v>
      </c>
      <c r="B3" s="252"/>
      <c r="C3" s="253" t="s">
        <v>118</v>
      </c>
      <c r="D3" s="32"/>
      <c r="E3" s="83"/>
      <c r="F3" s="32" t="s">
        <v>119</v>
      </c>
      <c r="G3" s="32"/>
      <c r="H3" s="32"/>
      <c r="I3" s="32"/>
      <c r="J3" s="32"/>
      <c r="K3" s="32"/>
      <c r="L3" s="32"/>
      <c r="M3" s="32"/>
      <c r="N3" s="32"/>
      <c r="O3" s="32"/>
      <c r="P3" s="33"/>
    </row>
    <row r="4" spans="1:16" ht="42" customHeight="1" thickBot="1">
      <c r="A4" s="252"/>
      <c r="B4" s="261" t="s">
        <v>146</v>
      </c>
      <c r="C4" s="84" t="s">
        <v>135</v>
      </c>
      <c r="D4" s="85" t="s">
        <v>136</v>
      </c>
      <c r="E4" s="86" t="s">
        <v>137</v>
      </c>
      <c r="F4" s="87" t="s">
        <v>0</v>
      </c>
      <c r="G4" s="85" t="s">
        <v>138</v>
      </c>
      <c r="H4" s="85" t="s">
        <v>139</v>
      </c>
      <c r="I4" s="88" t="s">
        <v>3</v>
      </c>
      <c r="J4" s="88" t="s">
        <v>4</v>
      </c>
      <c r="K4" s="85" t="s">
        <v>140</v>
      </c>
      <c r="L4" s="85" t="s">
        <v>141</v>
      </c>
      <c r="M4" s="85" t="s">
        <v>142</v>
      </c>
      <c r="N4" s="85" t="s">
        <v>143</v>
      </c>
      <c r="O4" s="85" t="s">
        <v>144</v>
      </c>
      <c r="P4" s="89" t="s">
        <v>137</v>
      </c>
    </row>
    <row r="5" spans="1:16" ht="35.25" customHeight="1">
      <c r="A5" s="255" t="s">
        <v>145</v>
      </c>
      <c r="B5" s="257" t="s">
        <v>11</v>
      </c>
      <c r="C5" s="175">
        <v>5</v>
      </c>
      <c r="D5" s="176">
        <v>0</v>
      </c>
      <c r="E5" s="177">
        <v>0</v>
      </c>
      <c r="F5" s="175">
        <v>160</v>
      </c>
      <c r="G5" s="176">
        <v>21</v>
      </c>
      <c r="H5" s="176">
        <v>81</v>
      </c>
      <c r="I5" s="176">
        <v>39</v>
      </c>
      <c r="J5" s="176">
        <v>22</v>
      </c>
      <c r="K5" s="176">
        <v>14</v>
      </c>
      <c r="L5" s="176">
        <v>3</v>
      </c>
      <c r="M5" s="176">
        <v>63</v>
      </c>
      <c r="N5" s="176">
        <v>29</v>
      </c>
      <c r="O5" s="176">
        <v>0</v>
      </c>
      <c r="P5" s="178">
        <v>0</v>
      </c>
    </row>
    <row r="6" spans="1:16" ht="35.25" customHeight="1">
      <c r="A6" s="247" t="s">
        <v>145</v>
      </c>
      <c r="B6" s="258" t="s">
        <v>12</v>
      </c>
      <c r="C6" s="175">
        <v>8</v>
      </c>
      <c r="D6" s="176">
        <v>0</v>
      </c>
      <c r="E6" s="177">
        <v>0</v>
      </c>
      <c r="F6" s="175">
        <v>188</v>
      </c>
      <c r="G6" s="176">
        <v>22</v>
      </c>
      <c r="H6" s="176">
        <v>84</v>
      </c>
      <c r="I6" s="176">
        <v>41</v>
      </c>
      <c r="J6" s="176">
        <v>19</v>
      </c>
      <c r="K6" s="176">
        <v>19</v>
      </c>
      <c r="L6" s="176">
        <v>3</v>
      </c>
      <c r="M6" s="176">
        <v>63</v>
      </c>
      <c r="N6" s="176">
        <v>25</v>
      </c>
      <c r="O6" s="176">
        <v>0</v>
      </c>
      <c r="P6" s="179">
        <v>0</v>
      </c>
    </row>
    <row r="7" spans="1:16" ht="35.25" customHeight="1">
      <c r="A7" s="248" t="s">
        <v>145</v>
      </c>
      <c r="B7" s="258" t="s">
        <v>13</v>
      </c>
      <c r="C7" s="175">
        <v>0</v>
      </c>
      <c r="D7" s="176">
        <v>0</v>
      </c>
      <c r="E7" s="177">
        <v>0</v>
      </c>
      <c r="F7" s="175">
        <v>32</v>
      </c>
      <c r="G7" s="176">
        <v>3</v>
      </c>
      <c r="H7" s="176">
        <v>17</v>
      </c>
      <c r="I7" s="176">
        <v>3</v>
      </c>
      <c r="J7" s="176">
        <v>0</v>
      </c>
      <c r="K7" s="176">
        <v>3</v>
      </c>
      <c r="L7" s="176">
        <v>0</v>
      </c>
      <c r="M7" s="176">
        <v>12</v>
      </c>
      <c r="N7" s="176">
        <v>4</v>
      </c>
      <c r="O7" s="176">
        <v>0</v>
      </c>
      <c r="P7" s="179">
        <v>0</v>
      </c>
    </row>
    <row r="8" spans="1:16" ht="35.25" customHeight="1">
      <c r="A8" s="248" t="s">
        <v>145</v>
      </c>
      <c r="B8" s="258" t="s">
        <v>120</v>
      </c>
      <c r="C8" s="250">
        <v>0</v>
      </c>
      <c r="D8" s="180">
        <v>0</v>
      </c>
      <c r="E8" s="181">
        <v>0</v>
      </c>
      <c r="F8" s="175">
        <v>2</v>
      </c>
      <c r="G8" s="176">
        <v>1</v>
      </c>
      <c r="H8" s="176">
        <v>1</v>
      </c>
      <c r="I8" s="176">
        <v>1</v>
      </c>
      <c r="J8" s="176">
        <v>1</v>
      </c>
      <c r="K8" s="176">
        <v>0</v>
      </c>
      <c r="L8" s="176">
        <v>0</v>
      </c>
      <c r="M8" s="176">
        <v>0</v>
      </c>
      <c r="N8" s="176">
        <v>0</v>
      </c>
      <c r="O8" s="176">
        <v>0</v>
      </c>
      <c r="P8" s="179">
        <v>0</v>
      </c>
    </row>
    <row r="9" spans="1:16" ht="35.25" customHeight="1">
      <c r="A9" s="248" t="s">
        <v>145</v>
      </c>
      <c r="B9" s="259" t="s">
        <v>14</v>
      </c>
      <c r="C9" s="182">
        <v>0</v>
      </c>
      <c r="D9" s="176">
        <v>0</v>
      </c>
      <c r="E9" s="177">
        <v>0</v>
      </c>
      <c r="F9" s="175">
        <v>14</v>
      </c>
      <c r="G9" s="176">
        <v>2</v>
      </c>
      <c r="H9" s="176">
        <v>9</v>
      </c>
      <c r="I9" s="176">
        <v>1</v>
      </c>
      <c r="J9" s="176">
        <v>1</v>
      </c>
      <c r="K9" s="176">
        <v>0</v>
      </c>
      <c r="L9" s="176">
        <v>0</v>
      </c>
      <c r="M9" s="176">
        <v>7</v>
      </c>
      <c r="N9" s="176">
        <v>2</v>
      </c>
      <c r="O9" s="176">
        <v>0</v>
      </c>
      <c r="P9" s="179">
        <v>0</v>
      </c>
    </row>
    <row r="10" spans="1:16" ht="35.25" customHeight="1">
      <c r="A10" s="248" t="s">
        <v>145</v>
      </c>
      <c r="B10" s="259" t="s">
        <v>15</v>
      </c>
      <c r="C10" s="182">
        <v>0</v>
      </c>
      <c r="D10" s="176">
        <v>0</v>
      </c>
      <c r="E10" s="177">
        <v>0</v>
      </c>
      <c r="F10" s="183">
        <v>3</v>
      </c>
      <c r="G10" s="180">
        <v>0</v>
      </c>
      <c r="H10" s="180">
        <v>0</v>
      </c>
      <c r="I10" s="180">
        <v>1</v>
      </c>
      <c r="J10" s="180">
        <v>0</v>
      </c>
      <c r="K10" s="180">
        <v>1</v>
      </c>
      <c r="L10" s="180">
        <v>0</v>
      </c>
      <c r="M10" s="180">
        <v>1</v>
      </c>
      <c r="N10" s="176">
        <v>0</v>
      </c>
      <c r="O10" s="176">
        <v>0</v>
      </c>
      <c r="P10" s="179">
        <v>0</v>
      </c>
    </row>
    <row r="11" spans="1:16" ht="35.25" customHeight="1">
      <c r="A11" s="248" t="s">
        <v>145</v>
      </c>
      <c r="B11" s="259" t="s">
        <v>16</v>
      </c>
      <c r="C11" s="182">
        <v>1</v>
      </c>
      <c r="D11" s="176">
        <v>0</v>
      </c>
      <c r="E11" s="177">
        <v>0</v>
      </c>
      <c r="F11" s="184">
        <v>11</v>
      </c>
      <c r="G11" s="176">
        <v>2</v>
      </c>
      <c r="H11" s="176">
        <v>6</v>
      </c>
      <c r="I11" s="176">
        <v>3</v>
      </c>
      <c r="J11" s="176">
        <v>2</v>
      </c>
      <c r="K11" s="176">
        <v>1</v>
      </c>
      <c r="L11" s="176">
        <v>0</v>
      </c>
      <c r="M11" s="176">
        <v>5</v>
      </c>
      <c r="N11" s="176">
        <v>2</v>
      </c>
      <c r="O11" s="176">
        <v>0</v>
      </c>
      <c r="P11" s="179">
        <v>0</v>
      </c>
    </row>
    <row r="12" spans="1:16" ht="35.25" customHeight="1">
      <c r="A12" s="248" t="s">
        <v>145</v>
      </c>
      <c r="B12" s="259" t="s">
        <v>48</v>
      </c>
      <c r="C12" s="182">
        <v>0</v>
      </c>
      <c r="D12" s="176">
        <v>0</v>
      </c>
      <c r="E12" s="177">
        <v>0</v>
      </c>
      <c r="F12" s="184">
        <v>2</v>
      </c>
      <c r="G12" s="176">
        <v>0</v>
      </c>
      <c r="H12" s="176">
        <v>0</v>
      </c>
      <c r="I12" s="176">
        <v>0</v>
      </c>
      <c r="J12" s="176">
        <v>0</v>
      </c>
      <c r="K12" s="176">
        <v>0</v>
      </c>
      <c r="L12" s="176">
        <v>0</v>
      </c>
      <c r="M12" s="176">
        <v>0</v>
      </c>
      <c r="N12" s="176">
        <v>0</v>
      </c>
      <c r="O12" s="176">
        <v>0</v>
      </c>
      <c r="P12" s="179">
        <v>0</v>
      </c>
    </row>
    <row r="13" spans="1:16" ht="35.25" customHeight="1">
      <c r="A13" s="248" t="s">
        <v>145</v>
      </c>
      <c r="B13" s="259" t="s">
        <v>17</v>
      </c>
      <c r="C13" s="182">
        <v>0</v>
      </c>
      <c r="D13" s="176">
        <v>0</v>
      </c>
      <c r="E13" s="177">
        <v>0</v>
      </c>
      <c r="F13" s="184">
        <v>8</v>
      </c>
      <c r="G13" s="176">
        <v>1</v>
      </c>
      <c r="H13" s="176">
        <v>5</v>
      </c>
      <c r="I13" s="176">
        <v>2</v>
      </c>
      <c r="J13" s="176">
        <v>2</v>
      </c>
      <c r="K13" s="176">
        <v>0</v>
      </c>
      <c r="L13" s="176">
        <v>0</v>
      </c>
      <c r="M13" s="176">
        <v>3</v>
      </c>
      <c r="N13" s="176">
        <v>1</v>
      </c>
      <c r="O13" s="176">
        <v>0</v>
      </c>
      <c r="P13" s="179">
        <v>0</v>
      </c>
    </row>
    <row r="14" spans="1:16" ht="35.25" customHeight="1">
      <c r="A14" s="248" t="s">
        <v>145</v>
      </c>
      <c r="B14" s="259" t="s">
        <v>18</v>
      </c>
      <c r="C14" s="182">
        <v>1</v>
      </c>
      <c r="D14" s="176">
        <v>0</v>
      </c>
      <c r="E14" s="177">
        <v>0</v>
      </c>
      <c r="F14" s="184">
        <v>5</v>
      </c>
      <c r="G14" s="176">
        <v>0</v>
      </c>
      <c r="H14" s="176">
        <v>2</v>
      </c>
      <c r="I14" s="176">
        <v>2</v>
      </c>
      <c r="J14" s="176">
        <v>0</v>
      </c>
      <c r="K14" s="176">
        <v>1</v>
      </c>
      <c r="L14" s="176">
        <v>1</v>
      </c>
      <c r="M14" s="176">
        <v>2</v>
      </c>
      <c r="N14" s="176">
        <v>0</v>
      </c>
      <c r="O14" s="176">
        <v>0</v>
      </c>
      <c r="P14" s="179">
        <v>0</v>
      </c>
    </row>
    <row r="15" spans="1:16" ht="35.25" customHeight="1">
      <c r="A15" s="248" t="s">
        <v>145</v>
      </c>
      <c r="B15" s="260" t="s">
        <v>19</v>
      </c>
      <c r="C15" s="185">
        <v>0</v>
      </c>
      <c r="D15" s="186">
        <v>0</v>
      </c>
      <c r="E15" s="187">
        <v>0</v>
      </c>
      <c r="F15" s="188">
        <v>5</v>
      </c>
      <c r="G15" s="186">
        <v>0</v>
      </c>
      <c r="H15" s="186">
        <v>3</v>
      </c>
      <c r="I15" s="186">
        <v>2</v>
      </c>
      <c r="J15" s="186">
        <v>1</v>
      </c>
      <c r="K15" s="186">
        <v>1</v>
      </c>
      <c r="L15" s="186">
        <v>0</v>
      </c>
      <c r="M15" s="186">
        <v>2</v>
      </c>
      <c r="N15" s="189">
        <v>0</v>
      </c>
      <c r="O15" s="189">
        <v>0</v>
      </c>
      <c r="P15" s="190">
        <v>0</v>
      </c>
    </row>
    <row r="16" spans="1:16" ht="35.25" customHeight="1" thickBot="1">
      <c r="A16" s="249" t="s">
        <v>145</v>
      </c>
      <c r="B16" s="264" t="s">
        <v>121</v>
      </c>
      <c r="C16" s="191">
        <v>15</v>
      </c>
      <c r="D16" s="192">
        <v>0</v>
      </c>
      <c r="E16" s="193">
        <v>0</v>
      </c>
      <c r="F16" s="194">
        <v>430</v>
      </c>
      <c r="G16" s="192">
        <v>52</v>
      </c>
      <c r="H16" s="192">
        <v>208</v>
      </c>
      <c r="I16" s="192">
        <v>95</v>
      </c>
      <c r="J16" s="192">
        <v>48</v>
      </c>
      <c r="K16" s="192">
        <v>40</v>
      </c>
      <c r="L16" s="192">
        <v>7</v>
      </c>
      <c r="M16" s="192">
        <v>158</v>
      </c>
      <c r="N16" s="192">
        <v>63</v>
      </c>
      <c r="O16" s="192">
        <v>0</v>
      </c>
      <c r="P16" s="202">
        <v>0</v>
      </c>
    </row>
    <row r="17" spans="1:16" ht="35.25" customHeight="1" thickTop="1">
      <c r="A17" s="245" t="s">
        <v>20</v>
      </c>
      <c r="B17" s="262" t="s">
        <v>21</v>
      </c>
      <c r="C17" s="175">
        <v>9</v>
      </c>
      <c r="D17" s="176">
        <v>1</v>
      </c>
      <c r="E17" s="177">
        <v>0</v>
      </c>
      <c r="F17" s="175">
        <v>1431</v>
      </c>
      <c r="G17" s="176">
        <v>198</v>
      </c>
      <c r="H17" s="176">
        <v>899</v>
      </c>
      <c r="I17" s="176">
        <v>115</v>
      </c>
      <c r="J17" s="176">
        <v>37</v>
      </c>
      <c r="K17" s="176">
        <v>61</v>
      </c>
      <c r="L17" s="176">
        <v>17</v>
      </c>
      <c r="M17" s="176">
        <v>759</v>
      </c>
      <c r="N17" s="176">
        <v>181</v>
      </c>
      <c r="O17" s="176">
        <v>0</v>
      </c>
      <c r="P17" s="203">
        <v>0</v>
      </c>
    </row>
    <row r="18" spans="1:16" ht="35.25" customHeight="1">
      <c r="A18" s="245" t="s">
        <v>20</v>
      </c>
      <c r="B18" s="263" t="s">
        <v>22</v>
      </c>
      <c r="C18" s="195">
        <v>0</v>
      </c>
      <c r="D18" s="306"/>
      <c r="E18" s="307"/>
      <c r="F18" s="196">
        <v>2862</v>
      </c>
      <c r="G18" s="204">
        <v>157</v>
      </c>
      <c r="H18" s="204">
        <v>904</v>
      </c>
      <c r="I18" s="204">
        <v>135</v>
      </c>
      <c r="J18" s="306"/>
      <c r="K18" s="306"/>
      <c r="L18" s="306"/>
      <c r="M18" s="305">
        <v>641</v>
      </c>
      <c r="N18" s="204">
        <v>357</v>
      </c>
      <c r="O18" s="306"/>
      <c r="P18" s="308"/>
    </row>
    <row r="19" spans="1:16" ht="35.25" customHeight="1" thickBot="1">
      <c r="A19" s="246" t="s">
        <v>20</v>
      </c>
      <c r="B19" s="90" t="s">
        <v>121</v>
      </c>
      <c r="C19" s="191">
        <v>9</v>
      </c>
      <c r="D19" s="194">
        <v>1</v>
      </c>
      <c r="E19" s="197">
        <v>0</v>
      </c>
      <c r="F19" s="194">
        <v>4293</v>
      </c>
      <c r="G19" s="194">
        <v>355</v>
      </c>
      <c r="H19" s="194">
        <v>1803</v>
      </c>
      <c r="I19" s="194">
        <v>250</v>
      </c>
      <c r="J19" s="194">
        <v>37</v>
      </c>
      <c r="K19" s="194">
        <v>61</v>
      </c>
      <c r="L19" s="194">
        <v>17</v>
      </c>
      <c r="M19" s="194">
        <v>1400</v>
      </c>
      <c r="N19" s="194">
        <v>538</v>
      </c>
      <c r="O19" s="194">
        <v>0</v>
      </c>
      <c r="P19" s="205">
        <v>0</v>
      </c>
    </row>
    <row r="20" spans="1:16" ht="35.25" customHeight="1" thickTop="1" thickBot="1">
      <c r="A20" s="91" t="s">
        <v>50</v>
      </c>
      <c r="B20" s="92"/>
      <c r="C20" s="198">
        <v>24</v>
      </c>
      <c r="D20" s="198">
        <v>1</v>
      </c>
      <c r="E20" s="199">
        <v>0</v>
      </c>
      <c r="F20" s="198">
        <v>4723</v>
      </c>
      <c r="G20" s="198">
        <v>407</v>
      </c>
      <c r="H20" s="198">
        <v>2011</v>
      </c>
      <c r="I20" s="198">
        <v>345</v>
      </c>
      <c r="J20" s="198">
        <v>85</v>
      </c>
      <c r="K20" s="198">
        <v>101</v>
      </c>
      <c r="L20" s="198">
        <v>24</v>
      </c>
      <c r="M20" s="198">
        <v>1558</v>
      </c>
      <c r="N20" s="198">
        <v>601</v>
      </c>
      <c r="O20" s="198">
        <v>0</v>
      </c>
      <c r="P20" s="206">
        <v>0</v>
      </c>
    </row>
  </sheetData>
  <phoneticPr fontId="25"/>
  <printOptions horizontalCentered="1"/>
  <pageMargins left="0.7" right="0.7" top="0.75" bottom="0.75" header="0.3" footer="0.3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M19"/>
  <sheetViews>
    <sheetView zoomScaleNormal="100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Q13" sqref="Q13"/>
    </sheetView>
  </sheetViews>
  <sheetFormatPr defaultColWidth="9.140625" defaultRowHeight="12"/>
  <cols>
    <col min="1" max="1" width="23.5703125" style="1" customWidth="1"/>
    <col min="2" max="2" width="29.42578125" style="1" customWidth="1"/>
    <col min="3" max="3" width="10.42578125" style="1" customWidth="1"/>
    <col min="4" max="4" width="10.140625" style="1" customWidth="1"/>
    <col min="5" max="5" width="9.42578125" style="1" customWidth="1"/>
    <col min="6" max="6" width="9.5703125" style="1" customWidth="1"/>
    <col min="7" max="7" width="9.42578125" style="1" customWidth="1"/>
    <col min="8" max="8" width="9.5703125" style="1" customWidth="1"/>
    <col min="9" max="9" width="10" style="1" bestFit="1" customWidth="1"/>
    <col min="10" max="11" width="10.140625" style="1" customWidth="1"/>
    <col min="12" max="12" width="11.140625" style="1" customWidth="1"/>
    <col min="13" max="13" width="10.42578125" style="1" customWidth="1"/>
    <col min="14" max="16384" width="9.140625" style="1"/>
  </cols>
  <sheetData>
    <row r="1" spans="1:13" s="9" customFormat="1" ht="21" customHeight="1" thickBot="1">
      <c r="A1" s="200" t="s">
        <v>153</v>
      </c>
    </row>
    <row r="2" spans="1:13" ht="24" customHeight="1" thickBot="1">
      <c r="A2" s="251" t="s">
        <v>125</v>
      </c>
      <c r="B2" s="269"/>
      <c r="C2" s="32" t="s">
        <v>119</v>
      </c>
      <c r="D2" s="32"/>
      <c r="E2" s="32"/>
      <c r="F2" s="32"/>
      <c r="G2" s="32"/>
      <c r="H2" s="32"/>
      <c r="I2" s="32"/>
      <c r="J2" s="32"/>
      <c r="K2" s="32"/>
      <c r="L2" s="32"/>
      <c r="M2" s="33"/>
    </row>
    <row r="3" spans="1:13" ht="42" customHeight="1" thickBot="1">
      <c r="A3" s="268"/>
      <c r="B3" s="254" t="s">
        <v>147</v>
      </c>
      <c r="C3" s="34" t="s">
        <v>0</v>
      </c>
      <c r="D3" s="35" t="s">
        <v>149</v>
      </c>
      <c r="E3" s="35" t="s">
        <v>139</v>
      </c>
      <c r="F3" s="36" t="s">
        <v>3</v>
      </c>
      <c r="G3" s="36" t="s">
        <v>4</v>
      </c>
      <c r="H3" s="35" t="s">
        <v>140</v>
      </c>
      <c r="I3" s="35" t="s">
        <v>141</v>
      </c>
      <c r="J3" s="35" t="s">
        <v>150</v>
      </c>
      <c r="K3" s="35" t="s">
        <v>143</v>
      </c>
      <c r="L3" s="35" t="s">
        <v>151</v>
      </c>
      <c r="M3" s="37" t="s">
        <v>137</v>
      </c>
    </row>
    <row r="4" spans="1:13" ht="36" customHeight="1">
      <c r="A4" s="248" t="s">
        <v>26</v>
      </c>
      <c r="B4" s="266" t="s">
        <v>27</v>
      </c>
      <c r="C4" s="38">
        <v>79</v>
      </c>
      <c r="D4" s="39">
        <v>10</v>
      </c>
      <c r="E4" s="40">
        <v>39</v>
      </c>
      <c r="F4" s="41">
        <v>6</v>
      </c>
      <c r="G4" s="42">
        <v>6</v>
      </c>
      <c r="H4" s="43">
        <v>0</v>
      </c>
      <c r="I4" s="44">
        <v>0</v>
      </c>
      <c r="J4" s="45">
        <v>31</v>
      </c>
      <c r="K4" s="46">
        <v>14</v>
      </c>
      <c r="L4" s="47">
        <v>0</v>
      </c>
      <c r="M4" s="48">
        <v>0</v>
      </c>
    </row>
    <row r="5" spans="1:13" ht="36" customHeight="1">
      <c r="A5" s="49" t="s">
        <v>26</v>
      </c>
      <c r="B5" s="256" t="s">
        <v>28</v>
      </c>
      <c r="C5" s="50">
        <v>2</v>
      </c>
      <c r="D5" s="51">
        <v>0</v>
      </c>
      <c r="E5" s="52">
        <v>2</v>
      </c>
      <c r="F5" s="53">
        <v>0</v>
      </c>
      <c r="G5" s="53">
        <v>0</v>
      </c>
      <c r="H5" s="53">
        <v>0</v>
      </c>
      <c r="I5" s="53">
        <v>0</v>
      </c>
      <c r="J5" s="54">
        <v>2</v>
      </c>
      <c r="K5" s="55">
        <v>0</v>
      </c>
      <c r="L5" s="47">
        <v>0</v>
      </c>
      <c r="M5" s="48">
        <v>0</v>
      </c>
    </row>
    <row r="6" spans="1:13" ht="36" customHeight="1">
      <c r="A6" s="49" t="s">
        <v>26</v>
      </c>
      <c r="B6" s="256" t="s">
        <v>29</v>
      </c>
      <c r="C6" s="50">
        <v>1246</v>
      </c>
      <c r="D6" s="51">
        <v>192</v>
      </c>
      <c r="E6" s="52">
        <v>836</v>
      </c>
      <c r="F6" s="53">
        <v>175</v>
      </c>
      <c r="G6" s="56">
        <v>121</v>
      </c>
      <c r="H6" s="57">
        <v>41</v>
      </c>
      <c r="I6" s="58">
        <v>13</v>
      </c>
      <c r="J6" s="54">
        <v>670</v>
      </c>
      <c r="K6" s="55">
        <v>165</v>
      </c>
      <c r="L6" s="47">
        <v>0</v>
      </c>
      <c r="M6" s="48">
        <v>0</v>
      </c>
    </row>
    <row r="7" spans="1:13" ht="36" customHeight="1">
      <c r="A7" s="49" t="s">
        <v>26</v>
      </c>
      <c r="B7" s="256" t="s">
        <v>30</v>
      </c>
      <c r="C7" s="50">
        <v>20</v>
      </c>
      <c r="D7" s="51">
        <v>1</v>
      </c>
      <c r="E7" s="52">
        <v>10</v>
      </c>
      <c r="F7" s="53">
        <v>3</v>
      </c>
      <c r="G7" s="56">
        <v>2</v>
      </c>
      <c r="H7" s="57">
        <v>0</v>
      </c>
      <c r="I7" s="58">
        <v>1</v>
      </c>
      <c r="J7" s="54">
        <v>6</v>
      </c>
      <c r="K7" s="55">
        <v>2</v>
      </c>
      <c r="L7" s="47">
        <v>0</v>
      </c>
      <c r="M7" s="48">
        <v>0</v>
      </c>
    </row>
    <row r="8" spans="1:13" ht="36" customHeight="1">
      <c r="A8" s="49" t="s">
        <v>26</v>
      </c>
      <c r="B8" s="256" t="s">
        <v>31</v>
      </c>
      <c r="C8" s="50">
        <v>6</v>
      </c>
      <c r="D8" s="51">
        <v>0</v>
      </c>
      <c r="E8" s="52">
        <v>2</v>
      </c>
      <c r="F8" s="53">
        <v>1</v>
      </c>
      <c r="G8" s="56">
        <v>1</v>
      </c>
      <c r="H8" s="57">
        <v>0</v>
      </c>
      <c r="I8" s="58">
        <v>0</v>
      </c>
      <c r="J8" s="54">
        <v>0</v>
      </c>
      <c r="K8" s="55">
        <v>1</v>
      </c>
      <c r="L8" s="47">
        <v>0</v>
      </c>
      <c r="M8" s="48">
        <v>0</v>
      </c>
    </row>
    <row r="9" spans="1:13" ht="36" customHeight="1">
      <c r="A9" s="49" t="s">
        <v>26</v>
      </c>
      <c r="B9" s="256" t="s">
        <v>32</v>
      </c>
      <c r="C9" s="50">
        <v>506</v>
      </c>
      <c r="D9" s="51">
        <v>38</v>
      </c>
      <c r="E9" s="52">
        <v>216</v>
      </c>
      <c r="F9" s="53">
        <v>32</v>
      </c>
      <c r="G9" s="56">
        <v>31</v>
      </c>
      <c r="H9" s="57">
        <v>1</v>
      </c>
      <c r="I9" s="58">
        <v>0</v>
      </c>
      <c r="J9" s="54">
        <v>163</v>
      </c>
      <c r="K9" s="55">
        <v>95</v>
      </c>
      <c r="L9" s="47">
        <v>0</v>
      </c>
      <c r="M9" s="48">
        <v>0</v>
      </c>
    </row>
    <row r="10" spans="1:13" ht="36" customHeight="1">
      <c r="A10" s="49" t="s">
        <v>26</v>
      </c>
      <c r="B10" s="256" t="s">
        <v>33</v>
      </c>
      <c r="C10" s="50">
        <v>13</v>
      </c>
      <c r="D10" s="51">
        <v>0</v>
      </c>
      <c r="E10" s="52">
        <v>5</v>
      </c>
      <c r="F10" s="53">
        <v>0</v>
      </c>
      <c r="G10" s="56">
        <v>0</v>
      </c>
      <c r="H10" s="57">
        <v>0</v>
      </c>
      <c r="I10" s="58">
        <v>0</v>
      </c>
      <c r="J10" s="54">
        <v>3</v>
      </c>
      <c r="K10" s="55">
        <v>1</v>
      </c>
      <c r="L10" s="47">
        <v>0</v>
      </c>
      <c r="M10" s="48">
        <v>0</v>
      </c>
    </row>
    <row r="11" spans="1:13" ht="36" customHeight="1">
      <c r="A11" s="49" t="s">
        <v>26</v>
      </c>
      <c r="B11" s="298" t="s">
        <v>34</v>
      </c>
      <c r="C11" s="289">
        <v>7</v>
      </c>
      <c r="D11" s="290">
        <v>2</v>
      </c>
      <c r="E11" s="291">
        <v>6</v>
      </c>
      <c r="F11" s="292">
        <v>3</v>
      </c>
      <c r="G11" s="293">
        <v>3</v>
      </c>
      <c r="H11" s="294">
        <v>0</v>
      </c>
      <c r="I11" s="295">
        <v>0</v>
      </c>
      <c r="J11" s="296">
        <v>3</v>
      </c>
      <c r="K11" s="297">
        <v>1</v>
      </c>
      <c r="L11" s="59">
        <v>0</v>
      </c>
      <c r="M11" s="60">
        <v>0</v>
      </c>
    </row>
    <row r="12" spans="1:13" ht="36" customHeight="1" thickBot="1">
      <c r="A12" s="267" t="s">
        <v>26</v>
      </c>
      <c r="B12" s="61" t="s">
        <v>121</v>
      </c>
      <c r="C12" s="62">
        <v>1879</v>
      </c>
      <c r="D12" s="63">
        <v>243</v>
      </c>
      <c r="E12" s="63">
        <v>1116</v>
      </c>
      <c r="F12" s="63">
        <v>220</v>
      </c>
      <c r="G12" s="63">
        <v>164</v>
      </c>
      <c r="H12" s="63">
        <v>42</v>
      </c>
      <c r="I12" s="63">
        <v>14</v>
      </c>
      <c r="J12" s="63">
        <v>878</v>
      </c>
      <c r="K12" s="63">
        <v>279</v>
      </c>
      <c r="L12" s="64">
        <v>0</v>
      </c>
      <c r="M12" s="65">
        <v>0</v>
      </c>
    </row>
    <row r="13" spans="1:13" ht="36" customHeight="1" thickTop="1">
      <c r="A13" s="283" t="s">
        <v>20</v>
      </c>
      <c r="B13" s="266" t="s">
        <v>21</v>
      </c>
      <c r="C13" s="66">
        <v>1620</v>
      </c>
      <c r="D13" s="67">
        <v>170</v>
      </c>
      <c r="E13" s="68">
        <v>1074</v>
      </c>
      <c r="F13" s="69">
        <v>125</v>
      </c>
      <c r="G13" s="70">
        <v>106</v>
      </c>
      <c r="H13" s="70">
        <v>17</v>
      </c>
      <c r="I13" s="70">
        <v>2</v>
      </c>
      <c r="J13" s="71">
        <v>734</v>
      </c>
      <c r="K13" s="72">
        <v>310</v>
      </c>
      <c r="L13" s="47">
        <v>0</v>
      </c>
      <c r="M13" s="48">
        <v>0</v>
      </c>
    </row>
    <row r="14" spans="1:13" ht="36" customHeight="1">
      <c r="A14" s="283" t="s">
        <v>20</v>
      </c>
      <c r="B14" s="265" t="s">
        <v>22</v>
      </c>
      <c r="C14" s="73">
        <v>4667</v>
      </c>
      <c r="D14" s="74">
        <v>331</v>
      </c>
      <c r="E14" s="75">
        <v>1788</v>
      </c>
      <c r="F14" s="76">
        <v>87</v>
      </c>
      <c r="G14" s="306"/>
      <c r="H14" s="306"/>
      <c r="I14" s="306"/>
      <c r="J14" s="77">
        <v>1289</v>
      </c>
      <c r="K14" s="78">
        <v>695</v>
      </c>
      <c r="L14" s="306"/>
      <c r="M14" s="308"/>
    </row>
    <row r="15" spans="1:13" ht="36" customHeight="1" thickBot="1">
      <c r="A15" s="284" t="s">
        <v>20</v>
      </c>
      <c r="B15" s="61" t="s">
        <v>121</v>
      </c>
      <c r="C15" s="79">
        <v>6287</v>
      </c>
      <c r="D15" s="64">
        <v>501</v>
      </c>
      <c r="E15" s="64">
        <v>2862</v>
      </c>
      <c r="F15" s="64">
        <v>212</v>
      </c>
      <c r="G15" s="64">
        <v>106</v>
      </c>
      <c r="H15" s="64">
        <v>17</v>
      </c>
      <c r="I15" s="64">
        <v>2</v>
      </c>
      <c r="J15" s="64">
        <v>2023</v>
      </c>
      <c r="K15" s="64">
        <v>1005</v>
      </c>
      <c r="L15" s="64">
        <v>0</v>
      </c>
      <c r="M15" s="65">
        <v>0</v>
      </c>
    </row>
    <row r="16" spans="1:13" ht="36" customHeight="1" thickTop="1" thickBot="1">
      <c r="A16" s="270"/>
      <c r="B16" s="208" t="s">
        <v>148</v>
      </c>
      <c r="C16" s="80">
        <v>8166</v>
      </c>
      <c r="D16" s="81">
        <v>744</v>
      </c>
      <c r="E16" s="81">
        <v>3978</v>
      </c>
      <c r="F16" s="81">
        <v>432</v>
      </c>
      <c r="G16" s="81">
        <v>270</v>
      </c>
      <c r="H16" s="81">
        <v>59</v>
      </c>
      <c r="I16" s="81">
        <v>16</v>
      </c>
      <c r="J16" s="81">
        <v>2901</v>
      </c>
      <c r="K16" s="81">
        <v>1284</v>
      </c>
      <c r="L16" s="81">
        <v>0</v>
      </c>
      <c r="M16" s="82">
        <v>0</v>
      </c>
    </row>
    <row r="17" spans="3:13" ht="13.5" customHeight="1"/>
    <row r="19" spans="3:13">
      <c r="C19" s="299"/>
      <c r="D19" s="299"/>
      <c r="E19" s="299"/>
      <c r="F19" s="299"/>
      <c r="G19" s="299"/>
      <c r="H19" s="299"/>
      <c r="I19" s="299"/>
      <c r="J19" s="299"/>
      <c r="K19" s="299"/>
      <c r="L19" s="299"/>
      <c r="M19" s="299"/>
    </row>
  </sheetData>
  <phoneticPr fontId="25"/>
  <printOptions horizontalCentered="1"/>
  <pageMargins left="0.7" right="0.7" top="0.75" bottom="0.75" header="0.3" footer="0.3"/>
  <pageSetup paperSize="9" scale="8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K12"/>
  <sheetViews>
    <sheetView tabSelected="1" zoomScale="150" zoomScaleNormal="150" zoomScaleSheetLayoutView="100" workbookViewId="0">
      <selection activeCell="D14" sqref="D14"/>
    </sheetView>
  </sheetViews>
  <sheetFormatPr defaultColWidth="9.140625" defaultRowHeight="12"/>
  <cols>
    <col min="1" max="1" width="11.7109375" style="3" customWidth="1"/>
    <col min="2" max="2" width="6.5703125" style="3" customWidth="1"/>
    <col min="3" max="3" width="7.5703125" style="3" customWidth="1"/>
    <col min="4" max="4" width="10.42578125" style="3" customWidth="1"/>
    <col min="5" max="5" width="6.5703125" style="3" customWidth="1"/>
    <col min="6" max="8" width="17.42578125" style="3" customWidth="1"/>
    <col min="9" max="10" width="17.42578125" style="4" customWidth="1"/>
    <col min="11" max="11" width="22.42578125" style="3" hidden="1" customWidth="1"/>
    <col min="12" max="16384" width="9.140625" style="3"/>
  </cols>
  <sheetData>
    <row r="1" spans="1:11" ht="14.25">
      <c r="A1" s="201" t="s">
        <v>154</v>
      </c>
      <c r="B1"/>
      <c r="C1"/>
      <c r="D1"/>
      <c r="E1"/>
      <c r="K1" s="3" t="s">
        <v>127</v>
      </c>
    </row>
    <row r="2" spans="1:11" ht="7.5" customHeight="1" thickBot="1">
      <c r="A2"/>
      <c r="B2"/>
      <c r="C2"/>
      <c r="D2"/>
      <c r="E2"/>
      <c r="K2" s="3" t="s">
        <v>127</v>
      </c>
    </row>
    <row r="3" spans="1:11" s="2" customFormat="1" ht="45.75" customHeight="1" thickBot="1">
      <c r="A3" s="301" t="s">
        <v>35</v>
      </c>
      <c r="B3" s="302" t="s">
        <v>36</v>
      </c>
      <c r="C3" s="326" t="s">
        <v>3</v>
      </c>
      <c r="D3" s="327"/>
      <c r="E3" s="328"/>
      <c r="F3" s="303" t="s">
        <v>37</v>
      </c>
      <c r="G3" s="303" t="s">
        <v>38</v>
      </c>
      <c r="H3" s="303" t="s">
        <v>39</v>
      </c>
      <c r="I3" s="303" t="s">
        <v>40</v>
      </c>
      <c r="J3" s="304" t="s">
        <v>41</v>
      </c>
      <c r="K3" s="5" t="s">
        <v>42</v>
      </c>
    </row>
    <row r="4" spans="1:11" s="2" customFormat="1" ht="24" customHeight="1" thickTop="1">
      <c r="A4" s="26" t="s">
        <v>43</v>
      </c>
      <c r="B4" s="209">
        <v>326</v>
      </c>
      <c r="C4" s="337" t="s">
        <v>127</v>
      </c>
      <c r="D4" s="27" t="s">
        <v>23</v>
      </c>
      <c r="E4" s="226">
        <v>14</v>
      </c>
      <c r="F4" s="218" t="s">
        <v>127</v>
      </c>
      <c r="G4" s="218">
        <v>0</v>
      </c>
      <c r="H4" s="218">
        <v>0</v>
      </c>
      <c r="I4" s="218">
        <v>2</v>
      </c>
      <c r="J4" s="220">
        <v>12</v>
      </c>
      <c r="K4" s="6">
        <v>0</v>
      </c>
    </row>
    <row r="5" spans="1:11" s="2" customFormat="1" ht="24" customHeight="1">
      <c r="A5" s="309" t="s">
        <v>43</v>
      </c>
      <c r="B5" s="209" t="s">
        <v>127</v>
      </c>
      <c r="C5" s="300" t="s">
        <v>44</v>
      </c>
      <c r="D5" s="28" t="s">
        <v>24</v>
      </c>
      <c r="E5" s="227">
        <v>2</v>
      </c>
      <c r="F5" s="232">
        <v>0</v>
      </c>
      <c r="G5" s="218">
        <v>0</v>
      </c>
      <c r="H5" s="218">
        <v>0</v>
      </c>
      <c r="I5" s="218">
        <v>1</v>
      </c>
      <c r="J5" s="220">
        <v>1</v>
      </c>
      <c r="K5" s="7" t="s">
        <v>127</v>
      </c>
    </row>
    <row r="6" spans="1:11" s="2" customFormat="1" ht="24" customHeight="1">
      <c r="A6" s="309" t="s">
        <v>43</v>
      </c>
      <c r="B6" s="209" t="s">
        <v>127</v>
      </c>
      <c r="C6" s="300">
        <v>22</v>
      </c>
      <c r="D6" s="28" t="s">
        <v>25</v>
      </c>
      <c r="E6" s="227">
        <v>6</v>
      </c>
      <c r="F6" s="232" t="s">
        <v>127</v>
      </c>
      <c r="G6" s="232" t="s">
        <v>127</v>
      </c>
      <c r="H6" s="218">
        <v>0</v>
      </c>
      <c r="I6" s="218">
        <v>2</v>
      </c>
      <c r="J6" s="220">
        <v>4</v>
      </c>
      <c r="K6" s="7" t="s">
        <v>127</v>
      </c>
    </row>
    <row r="7" spans="1:11" s="2" customFormat="1" ht="24" customHeight="1">
      <c r="A7" s="309" t="s">
        <v>43</v>
      </c>
      <c r="B7" s="210" t="s">
        <v>127</v>
      </c>
      <c r="C7" s="211" t="s">
        <v>45</v>
      </c>
      <c r="D7" s="336" t="s">
        <v>127</v>
      </c>
      <c r="E7" s="228">
        <v>304</v>
      </c>
      <c r="F7" s="219" t="s">
        <v>127</v>
      </c>
      <c r="G7" s="219" t="s">
        <v>127</v>
      </c>
      <c r="H7" s="219">
        <v>2</v>
      </c>
      <c r="I7" s="219">
        <v>17</v>
      </c>
      <c r="J7" s="221">
        <v>285</v>
      </c>
      <c r="K7" s="7" t="s">
        <v>127</v>
      </c>
    </row>
    <row r="8" spans="1:11" s="2" customFormat="1" ht="18" customHeight="1" thickBot="1">
      <c r="A8" s="29" t="s">
        <v>121</v>
      </c>
      <c r="B8" s="333" t="s">
        <v>127</v>
      </c>
      <c r="C8" s="334" t="s">
        <v>127</v>
      </c>
      <c r="D8" s="335" t="s">
        <v>127</v>
      </c>
      <c r="E8" s="229">
        <v>326</v>
      </c>
      <c r="F8" s="215">
        <v>0</v>
      </c>
      <c r="G8" s="215">
        <v>0</v>
      </c>
      <c r="H8" s="215">
        <v>2</v>
      </c>
      <c r="I8" s="215">
        <v>22</v>
      </c>
      <c r="J8" s="222">
        <v>302</v>
      </c>
      <c r="K8" s="7" t="s">
        <v>127</v>
      </c>
    </row>
    <row r="9" spans="1:11" s="2" customFormat="1" ht="24" customHeight="1" thickTop="1">
      <c r="A9" s="25" t="s">
        <v>111</v>
      </c>
      <c r="B9" s="288">
        <v>64</v>
      </c>
      <c r="C9" s="212" t="s">
        <v>44</v>
      </c>
      <c r="D9" s="338" t="s">
        <v>127</v>
      </c>
      <c r="E9" s="226">
        <v>4</v>
      </c>
      <c r="F9" s="213" t="s">
        <v>127</v>
      </c>
      <c r="G9" s="213" t="s">
        <v>127</v>
      </c>
      <c r="H9" s="218">
        <v>0</v>
      </c>
      <c r="I9" s="218">
        <v>0</v>
      </c>
      <c r="J9" s="220">
        <v>4</v>
      </c>
      <c r="K9" s="8" t="s">
        <v>127</v>
      </c>
    </row>
    <row r="10" spans="1:11" s="2" customFormat="1" ht="24" customHeight="1" thickBot="1">
      <c r="A10" s="309" t="s">
        <v>46</v>
      </c>
      <c r="B10" s="216">
        <v>0</v>
      </c>
      <c r="C10" s="217" t="s">
        <v>45</v>
      </c>
      <c r="D10" s="336" t="s">
        <v>127</v>
      </c>
      <c r="E10" s="230">
        <v>60</v>
      </c>
      <c r="F10" s="214" t="s">
        <v>127</v>
      </c>
      <c r="G10" s="214" t="s">
        <v>127</v>
      </c>
      <c r="H10" s="214">
        <v>1</v>
      </c>
      <c r="I10" s="214">
        <v>2</v>
      </c>
      <c r="J10" s="221">
        <v>57</v>
      </c>
      <c r="K10" s="8" t="s">
        <v>127</v>
      </c>
    </row>
    <row r="11" spans="1:11" s="2" customFormat="1" ht="18" customHeight="1" thickTop="1" thickBot="1">
      <c r="A11" s="29" t="s">
        <v>121</v>
      </c>
      <c r="B11" s="333" t="s">
        <v>127</v>
      </c>
      <c r="C11" s="339" t="s">
        <v>127</v>
      </c>
      <c r="D11" s="340" t="s">
        <v>127</v>
      </c>
      <c r="E11" s="229">
        <v>64</v>
      </c>
      <c r="F11" s="215" t="s">
        <v>127</v>
      </c>
      <c r="G11" s="215" t="s">
        <v>127</v>
      </c>
      <c r="H11" s="215">
        <v>1</v>
      </c>
      <c r="I11" s="215">
        <v>2</v>
      </c>
      <c r="J11" s="222">
        <v>61</v>
      </c>
      <c r="K11" s="8" t="s">
        <v>127</v>
      </c>
    </row>
    <row r="12" spans="1:11" s="2" customFormat="1" ht="36" customHeight="1" thickTop="1" thickBot="1">
      <c r="A12" s="30" t="s">
        <v>50</v>
      </c>
      <c r="B12" s="31">
        <v>390</v>
      </c>
      <c r="C12" s="341" t="s">
        <v>127</v>
      </c>
      <c r="D12" s="342" t="s">
        <v>127</v>
      </c>
      <c r="E12" s="231">
        <v>390</v>
      </c>
      <c r="F12" s="223">
        <v>0</v>
      </c>
      <c r="G12" s="223">
        <v>0</v>
      </c>
      <c r="H12" s="224">
        <v>3</v>
      </c>
      <c r="I12" s="224">
        <v>24</v>
      </c>
      <c r="J12" s="225">
        <v>363</v>
      </c>
      <c r="K12" s="8" t="s">
        <v>127</v>
      </c>
    </row>
  </sheetData>
  <mergeCells count="1">
    <mergeCell ref="C3:E3"/>
  </mergeCells>
  <phoneticPr fontId="25"/>
  <printOptions horizontalCentered="1"/>
  <pageMargins left="0.7" right="0.7" top="0.75" bottom="0.75" header="0.3" footer="0.3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AU11"/>
  <sheetViews>
    <sheetView zoomScaleNormal="100" zoomScaleSheetLayoutView="100" workbookViewId="0">
      <pane xSplit="3" ySplit="2" topLeftCell="U3" activePane="bottomRight" state="frozen"/>
      <selection activeCell="Y4" sqref="Y4"/>
      <selection pane="topRight" activeCell="Y4" sqref="Y4"/>
      <selection pane="bottomLeft" activeCell="Y4" sqref="Y4"/>
      <selection pane="bottomRight" activeCell="AT12" sqref="AT12"/>
    </sheetView>
  </sheetViews>
  <sheetFormatPr defaultColWidth="12.42578125" defaultRowHeight="12"/>
  <cols>
    <col min="1" max="1" width="14" style="11" customWidth="1"/>
    <col min="2" max="2" width="16.28515625" style="11" customWidth="1"/>
    <col min="3" max="3" width="16.85546875" style="11" customWidth="1"/>
    <col min="4" max="6" width="6.42578125" style="11" customWidth="1"/>
    <col min="7" max="12" width="6.42578125" style="271" customWidth="1"/>
    <col min="13" max="40" width="5.7109375" style="271" customWidth="1"/>
    <col min="41" max="46" width="6.42578125" style="271" customWidth="1"/>
    <col min="47" max="47" width="7" style="10" customWidth="1"/>
    <col min="48" max="16384" width="12.42578125" style="10"/>
  </cols>
  <sheetData>
    <row r="1" spans="1:47" s="286" customFormat="1" ht="31.5" customHeight="1" thickBot="1">
      <c r="A1" s="285" t="s">
        <v>155</v>
      </c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7"/>
      <c r="AH1" s="287"/>
      <c r="AI1" s="287"/>
      <c r="AJ1" s="287"/>
      <c r="AK1" s="287"/>
      <c r="AL1" s="287"/>
      <c r="AM1" s="287"/>
      <c r="AN1" s="287"/>
      <c r="AO1" s="287"/>
      <c r="AP1" s="287"/>
      <c r="AQ1" s="287"/>
      <c r="AR1" s="287"/>
      <c r="AS1" s="271"/>
      <c r="AT1" s="271"/>
    </row>
    <row r="2" spans="1:47" ht="33.75" customHeight="1">
      <c r="A2" s="243" t="s">
        <v>133</v>
      </c>
      <c r="B2" s="244" t="s">
        <v>127</v>
      </c>
      <c r="C2" s="244" t="s">
        <v>134</v>
      </c>
      <c r="D2" s="207" t="s">
        <v>126</v>
      </c>
      <c r="E2" s="12" t="s">
        <v>157</v>
      </c>
      <c r="F2" s="12">
        <v>58</v>
      </c>
      <c r="G2" s="12">
        <v>59</v>
      </c>
      <c r="H2" s="12">
        <v>60</v>
      </c>
      <c r="I2" s="12">
        <v>61</v>
      </c>
      <c r="J2" s="12">
        <v>62</v>
      </c>
      <c r="K2" s="12">
        <v>63</v>
      </c>
      <c r="L2" s="12" t="s">
        <v>158</v>
      </c>
      <c r="M2" s="12">
        <v>2</v>
      </c>
      <c r="N2" s="12">
        <v>3</v>
      </c>
      <c r="O2" s="12">
        <v>4</v>
      </c>
      <c r="P2" s="12">
        <v>5</v>
      </c>
      <c r="Q2" s="12">
        <v>6</v>
      </c>
      <c r="R2" s="12">
        <v>7</v>
      </c>
      <c r="S2" s="12">
        <v>8</v>
      </c>
      <c r="T2" s="13">
        <v>9</v>
      </c>
      <c r="U2" s="13">
        <v>10</v>
      </c>
      <c r="V2" s="13">
        <v>11</v>
      </c>
      <c r="W2" s="13">
        <v>12</v>
      </c>
      <c r="X2" s="13">
        <v>13</v>
      </c>
      <c r="Y2" s="13">
        <v>14</v>
      </c>
      <c r="Z2" s="13">
        <v>15</v>
      </c>
      <c r="AA2" s="13">
        <v>16</v>
      </c>
      <c r="AB2" s="12">
        <v>17</v>
      </c>
      <c r="AC2" s="14">
        <v>18</v>
      </c>
      <c r="AD2" s="13">
        <v>19</v>
      </c>
      <c r="AE2" s="12">
        <v>20</v>
      </c>
      <c r="AF2" s="12">
        <v>21</v>
      </c>
      <c r="AG2" s="12">
        <v>22</v>
      </c>
      <c r="AH2" s="12">
        <v>23</v>
      </c>
      <c r="AI2" s="12">
        <v>24</v>
      </c>
      <c r="AJ2" s="12">
        <v>25</v>
      </c>
      <c r="AK2" s="13">
        <v>26</v>
      </c>
      <c r="AL2" s="12">
        <v>27</v>
      </c>
      <c r="AM2" s="13">
        <v>28</v>
      </c>
      <c r="AN2" s="13">
        <v>29</v>
      </c>
      <c r="AO2" s="13">
        <v>30</v>
      </c>
      <c r="AP2" s="12" t="s">
        <v>159</v>
      </c>
      <c r="AQ2" s="12">
        <v>2</v>
      </c>
      <c r="AR2" s="311">
        <v>3</v>
      </c>
      <c r="AS2" s="311">
        <v>4</v>
      </c>
      <c r="AT2" s="311">
        <v>5</v>
      </c>
      <c r="AU2" s="321">
        <v>6</v>
      </c>
    </row>
    <row r="3" spans="1:47" ht="48" customHeight="1">
      <c r="A3" s="234" t="s">
        <v>129</v>
      </c>
      <c r="B3" s="239" t="s">
        <v>130</v>
      </c>
      <c r="C3" s="15" t="s">
        <v>122</v>
      </c>
      <c r="D3" s="16">
        <v>2</v>
      </c>
      <c r="E3" s="16">
        <v>1</v>
      </c>
      <c r="F3" s="17">
        <v>0</v>
      </c>
      <c r="G3" s="272">
        <v>0</v>
      </c>
      <c r="H3" s="272">
        <v>3</v>
      </c>
      <c r="I3" s="272">
        <v>0</v>
      </c>
      <c r="J3" s="272">
        <v>1</v>
      </c>
      <c r="K3" s="272">
        <v>0</v>
      </c>
      <c r="L3" s="272">
        <v>1</v>
      </c>
      <c r="M3" s="272">
        <v>0</v>
      </c>
      <c r="N3" s="272">
        <v>5</v>
      </c>
      <c r="O3" s="272">
        <v>0</v>
      </c>
      <c r="P3" s="272">
        <v>0</v>
      </c>
      <c r="Q3" s="272">
        <v>1</v>
      </c>
      <c r="R3" s="272">
        <v>1</v>
      </c>
      <c r="S3" s="273">
        <v>0</v>
      </c>
      <c r="T3" s="274">
        <v>0</v>
      </c>
      <c r="U3" s="275">
        <v>0</v>
      </c>
      <c r="V3" s="275">
        <v>0</v>
      </c>
      <c r="W3" s="275">
        <v>2</v>
      </c>
      <c r="X3" s="275">
        <v>0</v>
      </c>
      <c r="Y3" s="275">
        <v>1</v>
      </c>
      <c r="Z3" s="275">
        <v>0</v>
      </c>
      <c r="AA3" s="275">
        <v>5</v>
      </c>
      <c r="AB3" s="274">
        <v>1</v>
      </c>
      <c r="AC3" s="276">
        <v>5</v>
      </c>
      <c r="AD3" s="275">
        <v>0</v>
      </c>
      <c r="AE3" s="274">
        <v>0</v>
      </c>
      <c r="AF3" s="274">
        <v>0</v>
      </c>
      <c r="AG3" s="274">
        <v>0</v>
      </c>
      <c r="AH3" s="274">
        <v>0</v>
      </c>
      <c r="AI3" s="274">
        <v>0</v>
      </c>
      <c r="AJ3" s="274">
        <v>0</v>
      </c>
      <c r="AK3" s="275">
        <v>2</v>
      </c>
      <c r="AL3" s="274">
        <v>0</v>
      </c>
      <c r="AM3" s="275">
        <v>0</v>
      </c>
      <c r="AN3" s="275">
        <v>3</v>
      </c>
      <c r="AO3" s="275">
        <v>0</v>
      </c>
      <c r="AP3" s="274">
        <v>0</v>
      </c>
      <c r="AQ3" s="274">
        <v>2</v>
      </c>
      <c r="AR3" s="280">
        <v>1</v>
      </c>
      <c r="AS3" s="280">
        <v>0</v>
      </c>
      <c r="AT3" s="280">
        <v>0</v>
      </c>
      <c r="AU3" s="322">
        <v>1</v>
      </c>
    </row>
    <row r="4" spans="1:47" ht="48" customHeight="1">
      <c r="A4" s="235" t="s">
        <v>129</v>
      </c>
      <c r="B4" s="238" t="s">
        <v>130</v>
      </c>
      <c r="C4" s="18" t="s">
        <v>123</v>
      </c>
      <c r="D4" s="19">
        <v>0</v>
      </c>
      <c r="E4" s="19">
        <v>0</v>
      </c>
      <c r="F4" s="20">
        <v>0</v>
      </c>
      <c r="G4" s="277">
        <v>0</v>
      </c>
      <c r="H4" s="277">
        <v>0</v>
      </c>
      <c r="I4" s="277">
        <v>0</v>
      </c>
      <c r="J4" s="277">
        <v>0</v>
      </c>
      <c r="K4" s="277">
        <v>0</v>
      </c>
      <c r="L4" s="277">
        <v>0</v>
      </c>
      <c r="M4" s="277">
        <v>0</v>
      </c>
      <c r="N4" s="277">
        <v>0</v>
      </c>
      <c r="O4" s="277">
        <v>0</v>
      </c>
      <c r="P4" s="277">
        <v>0</v>
      </c>
      <c r="Q4" s="277">
        <v>0</v>
      </c>
      <c r="R4" s="277">
        <v>0</v>
      </c>
      <c r="S4" s="278">
        <v>0</v>
      </c>
      <c r="T4" s="277">
        <v>0</v>
      </c>
      <c r="U4" s="278">
        <v>0</v>
      </c>
      <c r="V4" s="278">
        <v>0</v>
      </c>
      <c r="W4" s="278">
        <v>1</v>
      </c>
      <c r="X4" s="278">
        <v>0</v>
      </c>
      <c r="Y4" s="278">
        <v>0</v>
      </c>
      <c r="Z4" s="278">
        <v>0</v>
      </c>
      <c r="AA4" s="278">
        <v>0</v>
      </c>
      <c r="AB4" s="277">
        <v>0</v>
      </c>
      <c r="AC4" s="279">
        <v>1</v>
      </c>
      <c r="AD4" s="278">
        <v>0</v>
      </c>
      <c r="AE4" s="277">
        <v>0</v>
      </c>
      <c r="AF4" s="277">
        <v>0</v>
      </c>
      <c r="AG4" s="277">
        <v>0</v>
      </c>
      <c r="AH4" s="277">
        <v>0</v>
      </c>
      <c r="AI4" s="277">
        <v>0</v>
      </c>
      <c r="AJ4" s="277">
        <v>0</v>
      </c>
      <c r="AK4" s="278">
        <v>0</v>
      </c>
      <c r="AL4" s="277">
        <v>0</v>
      </c>
      <c r="AM4" s="278">
        <v>0</v>
      </c>
      <c r="AN4" s="278">
        <v>0</v>
      </c>
      <c r="AO4" s="278">
        <v>0</v>
      </c>
      <c r="AP4" s="277">
        <v>0</v>
      </c>
      <c r="AQ4" s="277">
        <v>0</v>
      </c>
      <c r="AR4" s="277">
        <v>0</v>
      </c>
      <c r="AS4" s="277">
        <v>0</v>
      </c>
      <c r="AT4" s="277">
        <v>0</v>
      </c>
      <c r="AU4" s="323">
        <v>0</v>
      </c>
    </row>
    <row r="5" spans="1:47" ht="48" customHeight="1">
      <c r="A5" s="235" t="s">
        <v>129</v>
      </c>
      <c r="B5" s="239" t="s">
        <v>131</v>
      </c>
      <c r="C5" s="21" t="s">
        <v>122</v>
      </c>
      <c r="D5" s="22">
        <v>30</v>
      </c>
      <c r="E5" s="22">
        <v>16</v>
      </c>
      <c r="F5" s="23">
        <v>19</v>
      </c>
      <c r="G5" s="280">
        <v>21</v>
      </c>
      <c r="H5" s="280">
        <v>25</v>
      </c>
      <c r="I5" s="280">
        <v>11</v>
      </c>
      <c r="J5" s="280">
        <v>6</v>
      </c>
      <c r="K5" s="280">
        <v>5</v>
      </c>
      <c r="L5" s="280">
        <v>7</v>
      </c>
      <c r="M5" s="280">
        <v>6</v>
      </c>
      <c r="N5" s="280">
        <v>9</v>
      </c>
      <c r="O5" s="280">
        <v>5</v>
      </c>
      <c r="P5" s="280">
        <v>2</v>
      </c>
      <c r="Q5" s="280">
        <v>3</v>
      </c>
      <c r="R5" s="280">
        <v>7</v>
      </c>
      <c r="S5" s="281">
        <v>3</v>
      </c>
      <c r="T5" s="280">
        <v>7</v>
      </c>
      <c r="U5" s="281">
        <v>7</v>
      </c>
      <c r="V5" s="281">
        <v>4</v>
      </c>
      <c r="W5" s="281">
        <v>7</v>
      </c>
      <c r="X5" s="281">
        <v>6</v>
      </c>
      <c r="Y5" s="281">
        <v>10</v>
      </c>
      <c r="Z5" s="281">
        <v>8</v>
      </c>
      <c r="AA5" s="281">
        <v>4</v>
      </c>
      <c r="AB5" s="280">
        <v>4</v>
      </c>
      <c r="AC5" s="282">
        <v>5</v>
      </c>
      <c r="AD5" s="281">
        <v>2</v>
      </c>
      <c r="AE5" s="280">
        <v>4</v>
      </c>
      <c r="AF5" s="280">
        <v>2</v>
      </c>
      <c r="AG5" s="280">
        <v>1</v>
      </c>
      <c r="AH5" s="280">
        <v>4</v>
      </c>
      <c r="AI5" s="280">
        <v>1</v>
      </c>
      <c r="AJ5" s="280">
        <v>1</v>
      </c>
      <c r="AK5" s="281">
        <v>3</v>
      </c>
      <c r="AL5" s="280">
        <v>2</v>
      </c>
      <c r="AM5" s="281">
        <v>4</v>
      </c>
      <c r="AN5" s="281">
        <v>2</v>
      </c>
      <c r="AO5" s="281">
        <v>3</v>
      </c>
      <c r="AP5" s="280">
        <v>1</v>
      </c>
      <c r="AQ5" s="280">
        <v>6</v>
      </c>
      <c r="AR5" s="274">
        <v>1</v>
      </c>
      <c r="AS5" s="274">
        <v>13</v>
      </c>
      <c r="AT5" s="274">
        <v>8</v>
      </c>
      <c r="AU5" s="324">
        <v>0</v>
      </c>
    </row>
    <row r="6" spans="1:47" ht="48" customHeight="1">
      <c r="A6" s="233" t="s">
        <v>129</v>
      </c>
      <c r="B6" s="240" t="s">
        <v>131</v>
      </c>
      <c r="C6" s="18" t="s">
        <v>123</v>
      </c>
      <c r="D6" s="24">
        <v>1</v>
      </c>
      <c r="E6" s="24">
        <v>2</v>
      </c>
      <c r="F6" s="20">
        <v>0</v>
      </c>
      <c r="G6" s="277">
        <v>4</v>
      </c>
      <c r="H6" s="277">
        <v>2</v>
      </c>
      <c r="I6" s="277">
        <v>0</v>
      </c>
      <c r="J6" s="277">
        <v>0</v>
      </c>
      <c r="K6" s="277">
        <v>2</v>
      </c>
      <c r="L6" s="277">
        <v>0</v>
      </c>
      <c r="M6" s="277">
        <v>0</v>
      </c>
      <c r="N6" s="277">
        <v>0</v>
      </c>
      <c r="O6" s="277">
        <v>1</v>
      </c>
      <c r="P6" s="277">
        <v>0</v>
      </c>
      <c r="Q6" s="277">
        <v>0</v>
      </c>
      <c r="R6" s="277">
        <v>0</v>
      </c>
      <c r="S6" s="278">
        <v>1</v>
      </c>
      <c r="T6" s="277">
        <v>0</v>
      </c>
      <c r="U6" s="278">
        <v>1</v>
      </c>
      <c r="V6" s="278">
        <v>0</v>
      </c>
      <c r="W6" s="278">
        <v>0</v>
      </c>
      <c r="X6" s="278">
        <v>0</v>
      </c>
      <c r="Y6" s="278">
        <v>0</v>
      </c>
      <c r="Z6" s="278">
        <v>0</v>
      </c>
      <c r="AA6" s="278">
        <v>0</v>
      </c>
      <c r="AB6" s="277">
        <v>0</v>
      </c>
      <c r="AC6" s="279">
        <v>1</v>
      </c>
      <c r="AD6" s="278">
        <v>0</v>
      </c>
      <c r="AE6" s="277">
        <v>0</v>
      </c>
      <c r="AF6" s="277">
        <v>1</v>
      </c>
      <c r="AG6" s="277">
        <v>0</v>
      </c>
      <c r="AH6" s="277">
        <v>1</v>
      </c>
      <c r="AI6" s="277">
        <v>1</v>
      </c>
      <c r="AJ6" s="277">
        <v>0</v>
      </c>
      <c r="AK6" s="278">
        <v>0</v>
      </c>
      <c r="AL6" s="277">
        <v>0</v>
      </c>
      <c r="AM6" s="278">
        <v>0</v>
      </c>
      <c r="AN6" s="278">
        <v>0</v>
      </c>
      <c r="AO6" s="278">
        <v>0</v>
      </c>
      <c r="AP6" s="277">
        <v>0</v>
      </c>
      <c r="AQ6" s="277">
        <v>1</v>
      </c>
      <c r="AR6" s="277">
        <v>0</v>
      </c>
      <c r="AS6" s="277">
        <v>0</v>
      </c>
      <c r="AT6" s="277">
        <v>1</v>
      </c>
      <c r="AU6" s="323">
        <v>0</v>
      </c>
    </row>
    <row r="7" spans="1:47" ht="48" customHeight="1">
      <c r="A7" s="234" t="s">
        <v>47</v>
      </c>
      <c r="B7" s="239" t="s">
        <v>131</v>
      </c>
      <c r="C7" s="21" t="s">
        <v>122</v>
      </c>
      <c r="D7" s="22">
        <v>0</v>
      </c>
      <c r="E7" s="22">
        <v>0</v>
      </c>
      <c r="F7" s="23">
        <v>0</v>
      </c>
      <c r="G7" s="280">
        <v>0</v>
      </c>
      <c r="H7" s="280">
        <v>1</v>
      </c>
      <c r="I7" s="280">
        <v>0</v>
      </c>
      <c r="J7" s="280">
        <v>0</v>
      </c>
      <c r="K7" s="280">
        <v>0</v>
      </c>
      <c r="L7" s="280">
        <v>1</v>
      </c>
      <c r="M7" s="280">
        <v>0</v>
      </c>
      <c r="N7" s="280">
        <v>0</v>
      </c>
      <c r="O7" s="280">
        <v>0</v>
      </c>
      <c r="P7" s="280">
        <v>0</v>
      </c>
      <c r="Q7" s="280">
        <v>0</v>
      </c>
      <c r="R7" s="280">
        <v>0</v>
      </c>
      <c r="S7" s="281">
        <v>0</v>
      </c>
      <c r="T7" s="280">
        <v>0</v>
      </c>
      <c r="U7" s="281">
        <v>1</v>
      </c>
      <c r="V7" s="281">
        <v>1</v>
      </c>
      <c r="W7" s="281">
        <v>1</v>
      </c>
      <c r="X7" s="281">
        <v>0</v>
      </c>
      <c r="Y7" s="281">
        <v>0</v>
      </c>
      <c r="Z7" s="281">
        <v>1</v>
      </c>
      <c r="AA7" s="281">
        <v>0</v>
      </c>
      <c r="AB7" s="280">
        <v>0</v>
      </c>
      <c r="AC7" s="282">
        <v>0</v>
      </c>
      <c r="AD7" s="281">
        <v>0</v>
      </c>
      <c r="AE7" s="280">
        <v>0</v>
      </c>
      <c r="AF7" s="280">
        <v>0</v>
      </c>
      <c r="AG7" s="280">
        <v>0</v>
      </c>
      <c r="AH7" s="280">
        <v>0</v>
      </c>
      <c r="AI7" s="280">
        <v>0</v>
      </c>
      <c r="AJ7" s="280">
        <v>0</v>
      </c>
      <c r="AK7" s="281">
        <v>0</v>
      </c>
      <c r="AL7" s="280">
        <v>0</v>
      </c>
      <c r="AM7" s="281">
        <v>0</v>
      </c>
      <c r="AN7" s="281">
        <v>0</v>
      </c>
      <c r="AO7" s="281">
        <v>0</v>
      </c>
      <c r="AP7" s="280">
        <v>0</v>
      </c>
      <c r="AQ7" s="280">
        <v>3</v>
      </c>
      <c r="AR7" s="274">
        <v>0</v>
      </c>
      <c r="AS7" s="274">
        <v>2</v>
      </c>
      <c r="AT7" s="274">
        <v>2</v>
      </c>
      <c r="AU7" s="324">
        <v>0</v>
      </c>
    </row>
    <row r="8" spans="1:47" ht="48" customHeight="1">
      <c r="A8" s="236" t="s">
        <v>47</v>
      </c>
      <c r="B8" s="240" t="s">
        <v>131</v>
      </c>
      <c r="C8" s="21" t="s">
        <v>123</v>
      </c>
      <c r="D8" s="22">
        <v>0</v>
      </c>
      <c r="E8" s="22">
        <v>0</v>
      </c>
      <c r="F8" s="23">
        <v>0</v>
      </c>
      <c r="G8" s="280">
        <v>0</v>
      </c>
      <c r="H8" s="280">
        <v>0</v>
      </c>
      <c r="I8" s="280">
        <v>0</v>
      </c>
      <c r="J8" s="280">
        <v>0</v>
      </c>
      <c r="K8" s="280">
        <v>0</v>
      </c>
      <c r="L8" s="280">
        <v>0</v>
      </c>
      <c r="M8" s="280">
        <v>0</v>
      </c>
      <c r="N8" s="280">
        <v>2</v>
      </c>
      <c r="O8" s="280">
        <v>0</v>
      </c>
      <c r="P8" s="280">
        <v>0</v>
      </c>
      <c r="Q8" s="280">
        <v>0</v>
      </c>
      <c r="R8" s="280">
        <v>0</v>
      </c>
      <c r="S8" s="281">
        <v>0</v>
      </c>
      <c r="T8" s="280">
        <v>0</v>
      </c>
      <c r="U8" s="281">
        <v>0</v>
      </c>
      <c r="V8" s="281">
        <v>0</v>
      </c>
      <c r="W8" s="281">
        <v>0</v>
      </c>
      <c r="X8" s="281">
        <v>0</v>
      </c>
      <c r="Y8" s="281">
        <v>0</v>
      </c>
      <c r="Z8" s="281">
        <v>0</v>
      </c>
      <c r="AA8" s="281">
        <v>0</v>
      </c>
      <c r="AB8" s="280">
        <v>0</v>
      </c>
      <c r="AC8" s="282">
        <v>0</v>
      </c>
      <c r="AD8" s="281">
        <v>0</v>
      </c>
      <c r="AE8" s="280">
        <v>0</v>
      </c>
      <c r="AF8" s="280">
        <v>0</v>
      </c>
      <c r="AG8" s="280">
        <v>0</v>
      </c>
      <c r="AH8" s="280">
        <v>0</v>
      </c>
      <c r="AI8" s="280">
        <v>0</v>
      </c>
      <c r="AJ8" s="280">
        <v>0</v>
      </c>
      <c r="AK8" s="281">
        <v>0</v>
      </c>
      <c r="AL8" s="280">
        <v>0</v>
      </c>
      <c r="AM8" s="281">
        <v>0</v>
      </c>
      <c r="AN8" s="281">
        <v>0</v>
      </c>
      <c r="AO8" s="281">
        <v>0</v>
      </c>
      <c r="AP8" s="280">
        <v>0</v>
      </c>
      <c r="AQ8" s="280">
        <v>0</v>
      </c>
      <c r="AR8" s="277">
        <v>0</v>
      </c>
      <c r="AS8" s="277">
        <v>0</v>
      </c>
      <c r="AT8" s="277">
        <v>0</v>
      </c>
      <c r="AU8" s="323">
        <v>0</v>
      </c>
    </row>
    <row r="9" spans="1:47" ht="48" customHeight="1">
      <c r="A9" s="234" t="s">
        <v>116</v>
      </c>
      <c r="B9" s="241" t="s">
        <v>37</v>
      </c>
      <c r="C9" s="313" t="s">
        <v>132</v>
      </c>
      <c r="D9" s="314">
        <v>3</v>
      </c>
      <c r="E9" s="314">
        <v>4</v>
      </c>
      <c r="F9" s="315">
        <v>3</v>
      </c>
      <c r="G9" s="274">
        <v>6</v>
      </c>
      <c r="H9" s="274">
        <v>4</v>
      </c>
      <c r="I9" s="274">
        <v>5</v>
      </c>
      <c r="J9" s="274">
        <v>2</v>
      </c>
      <c r="K9" s="274">
        <v>2</v>
      </c>
      <c r="L9" s="274">
        <v>1</v>
      </c>
      <c r="M9" s="274">
        <v>1</v>
      </c>
      <c r="N9" s="274">
        <v>0</v>
      </c>
      <c r="O9" s="274">
        <v>1</v>
      </c>
      <c r="P9" s="274">
        <v>0</v>
      </c>
      <c r="Q9" s="274">
        <v>0</v>
      </c>
      <c r="R9" s="274">
        <v>1</v>
      </c>
      <c r="S9" s="275">
        <v>4</v>
      </c>
      <c r="T9" s="274">
        <v>0</v>
      </c>
      <c r="U9" s="275">
        <v>0</v>
      </c>
      <c r="V9" s="275">
        <v>0</v>
      </c>
      <c r="W9" s="275">
        <v>1</v>
      </c>
      <c r="X9" s="275">
        <v>2</v>
      </c>
      <c r="Y9" s="275">
        <v>2</v>
      </c>
      <c r="Z9" s="275">
        <v>1</v>
      </c>
      <c r="AA9" s="275">
        <v>0</v>
      </c>
      <c r="AB9" s="274">
        <v>0</v>
      </c>
      <c r="AC9" s="276">
        <v>0</v>
      </c>
      <c r="AD9" s="275">
        <v>0</v>
      </c>
      <c r="AE9" s="274">
        <v>0</v>
      </c>
      <c r="AF9" s="274">
        <v>0</v>
      </c>
      <c r="AG9" s="274">
        <v>0</v>
      </c>
      <c r="AH9" s="274">
        <v>0</v>
      </c>
      <c r="AI9" s="274">
        <v>0</v>
      </c>
      <c r="AJ9" s="274">
        <v>0</v>
      </c>
      <c r="AK9" s="275">
        <v>0</v>
      </c>
      <c r="AL9" s="274">
        <v>0</v>
      </c>
      <c r="AM9" s="275">
        <v>0</v>
      </c>
      <c r="AN9" s="275">
        <v>0</v>
      </c>
      <c r="AO9" s="275">
        <v>0</v>
      </c>
      <c r="AP9" s="274">
        <v>0</v>
      </c>
      <c r="AQ9" s="274">
        <v>0</v>
      </c>
      <c r="AR9" s="274">
        <v>0</v>
      </c>
      <c r="AS9" s="274">
        <v>0</v>
      </c>
      <c r="AT9" s="274">
        <v>0</v>
      </c>
      <c r="AU9" s="324">
        <v>0</v>
      </c>
    </row>
    <row r="10" spans="1:47" ht="48" customHeight="1" thickBot="1">
      <c r="A10" s="237" t="s">
        <v>116</v>
      </c>
      <c r="B10" s="242" t="s">
        <v>38</v>
      </c>
      <c r="C10" s="316" t="s">
        <v>128</v>
      </c>
      <c r="D10" s="317">
        <v>11</v>
      </c>
      <c r="E10" s="317">
        <v>5</v>
      </c>
      <c r="F10" s="318">
        <v>4</v>
      </c>
      <c r="G10" s="312">
        <v>8</v>
      </c>
      <c r="H10" s="312">
        <v>8</v>
      </c>
      <c r="I10" s="312">
        <v>3</v>
      </c>
      <c r="J10" s="312">
        <v>4</v>
      </c>
      <c r="K10" s="312">
        <v>3</v>
      </c>
      <c r="L10" s="312">
        <v>9</v>
      </c>
      <c r="M10" s="312">
        <v>9</v>
      </c>
      <c r="N10" s="312">
        <v>11</v>
      </c>
      <c r="O10" s="312">
        <v>10</v>
      </c>
      <c r="P10" s="312">
        <v>9</v>
      </c>
      <c r="Q10" s="312">
        <v>16</v>
      </c>
      <c r="R10" s="312">
        <v>24</v>
      </c>
      <c r="S10" s="319">
        <v>16</v>
      </c>
      <c r="T10" s="312">
        <v>12</v>
      </c>
      <c r="U10" s="319">
        <v>15</v>
      </c>
      <c r="V10" s="319">
        <v>14</v>
      </c>
      <c r="W10" s="319">
        <v>15</v>
      </c>
      <c r="X10" s="319">
        <v>12</v>
      </c>
      <c r="Y10" s="319">
        <v>7</v>
      </c>
      <c r="Z10" s="319">
        <v>23</v>
      </c>
      <c r="AA10" s="319">
        <v>3</v>
      </c>
      <c r="AB10" s="312">
        <v>8</v>
      </c>
      <c r="AC10" s="320">
        <v>5</v>
      </c>
      <c r="AD10" s="319">
        <v>0</v>
      </c>
      <c r="AE10" s="312">
        <v>1</v>
      </c>
      <c r="AF10" s="312">
        <v>0</v>
      </c>
      <c r="AG10" s="312">
        <v>1</v>
      </c>
      <c r="AH10" s="312">
        <v>0</v>
      </c>
      <c r="AI10" s="312">
        <v>0</v>
      </c>
      <c r="AJ10" s="312">
        <v>2</v>
      </c>
      <c r="AK10" s="319">
        <v>2</v>
      </c>
      <c r="AL10" s="312">
        <v>1</v>
      </c>
      <c r="AM10" s="319">
        <v>3</v>
      </c>
      <c r="AN10" s="319">
        <v>7</v>
      </c>
      <c r="AO10" s="319">
        <v>2</v>
      </c>
      <c r="AP10" s="312">
        <v>4</v>
      </c>
      <c r="AQ10" s="312">
        <v>6</v>
      </c>
      <c r="AR10" s="312">
        <v>4</v>
      </c>
      <c r="AS10" s="312">
        <v>4</v>
      </c>
      <c r="AT10" s="312">
        <v>2</v>
      </c>
      <c r="AU10" s="325">
        <v>0</v>
      </c>
    </row>
    <row r="11" spans="1:47" ht="22.5" customHeight="1">
      <c r="A11" s="310"/>
      <c r="D11" s="310" t="s">
        <v>156</v>
      </c>
    </row>
  </sheetData>
  <phoneticPr fontId="25"/>
  <printOptions horizontalCentered="1"/>
  <pageMargins left="0.7" right="0.7" top="0.75" bottom="0.75" header="0.3" footer="0.3"/>
  <pageSetup paperSize="9" scale="5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8" tint="0.59999389629810485"/>
  </sheetPr>
  <dimension ref="A1:N38"/>
  <sheetViews>
    <sheetView zoomScale="80" zoomScaleNormal="80" workbookViewId="0">
      <selection activeCell="G19" sqref="G19"/>
    </sheetView>
  </sheetViews>
  <sheetFormatPr defaultColWidth="9.140625" defaultRowHeight="12"/>
  <cols>
    <col min="1" max="1" width="13.7109375" customWidth="1"/>
    <col min="4" max="4" width="7.140625" customWidth="1"/>
    <col min="5" max="14" width="6.28515625" customWidth="1"/>
  </cols>
  <sheetData>
    <row r="1" spans="1:14" ht="72.75" thickBot="1">
      <c r="A1" s="154" t="s">
        <v>109</v>
      </c>
      <c r="D1" s="122" t="s">
        <v>0</v>
      </c>
      <c r="E1" s="120" t="s">
        <v>1</v>
      </c>
      <c r="F1" s="120" t="s">
        <v>2</v>
      </c>
      <c r="G1" s="120" t="s">
        <v>3</v>
      </c>
      <c r="H1" s="120" t="s">
        <v>4</v>
      </c>
      <c r="I1" s="120" t="s">
        <v>5</v>
      </c>
      <c r="J1" s="120" t="s">
        <v>6</v>
      </c>
      <c r="K1" s="120" t="s">
        <v>7</v>
      </c>
      <c r="L1" s="120" t="s">
        <v>8</v>
      </c>
      <c r="M1" s="120" t="s">
        <v>9</v>
      </c>
      <c r="N1" s="121" t="s">
        <v>10</v>
      </c>
    </row>
    <row r="2" spans="1:14" s="101" customFormat="1" ht="66.75" customHeight="1">
      <c r="D2" s="103" t="s">
        <v>107</v>
      </c>
      <c r="E2" s="103" t="s">
        <v>63</v>
      </c>
      <c r="F2" s="103" t="s">
        <v>66</v>
      </c>
      <c r="G2" s="103" t="s">
        <v>102</v>
      </c>
      <c r="H2" s="102" t="s">
        <v>95</v>
      </c>
      <c r="I2" s="102" t="s">
        <v>96</v>
      </c>
      <c r="J2" s="119" t="s">
        <v>97</v>
      </c>
      <c r="K2" s="102" t="s">
        <v>100</v>
      </c>
      <c r="L2" s="108" t="s">
        <v>101</v>
      </c>
      <c r="M2" s="102" t="s">
        <v>98</v>
      </c>
      <c r="N2" s="102" t="s">
        <v>99</v>
      </c>
    </row>
    <row r="3" spans="1:14" ht="13.5">
      <c r="C3" s="98" t="s">
        <v>68</v>
      </c>
      <c r="D3" s="98" t="s">
        <v>89</v>
      </c>
      <c r="E3" s="98" t="s">
        <v>67</v>
      </c>
      <c r="F3" s="95" t="s">
        <v>67</v>
      </c>
      <c r="G3" s="95" t="s">
        <v>67</v>
      </c>
      <c r="H3" s="95" t="s">
        <v>67</v>
      </c>
      <c r="I3" s="95" t="s">
        <v>58</v>
      </c>
      <c r="J3" s="95" t="s">
        <v>59</v>
      </c>
      <c r="K3" s="95" t="s">
        <v>67</v>
      </c>
      <c r="L3" s="95" t="s">
        <v>58</v>
      </c>
      <c r="M3" s="95" t="s">
        <v>67</v>
      </c>
      <c r="N3">
        <v>2</v>
      </c>
    </row>
    <row r="4" spans="1:14" ht="13.5">
      <c r="C4" s="99" t="s">
        <v>92</v>
      </c>
      <c r="D4" s="111">
        <v>13077</v>
      </c>
      <c r="E4" s="112">
        <v>787</v>
      </c>
      <c r="F4" s="113">
        <v>4035</v>
      </c>
      <c r="G4" s="113">
        <v>538</v>
      </c>
      <c r="H4" s="113">
        <v>284</v>
      </c>
      <c r="I4" s="113">
        <v>151</v>
      </c>
      <c r="J4" s="113">
        <v>103</v>
      </c>
      <c r="K4" s="113">
        <v>2947</v>
      </c>
      <c r="L4" s="113">
        <v>1571</v>
      </c>
      <c r="M4" s="97"/>
      <c r="N4" s="104">
        <v>0</v>
      </c>
    </row>
    <row r="5" spans="1:14" ht="13.5">
      <c r="A5" t="s">
        <v>90</v>
      </c>
      <c r="B5" t="s">
        <v>108</v>
      </c>
      <c r="C5" s="110" t="s">
        <v>69</v>
      </c>
      <c r="D5" s="123">
        <v>428</v>
      </c>
      <c r="E5" s="124">
        <v>57</v>
      </c>
      <c r="F5" s="125">
        <v>251</v>
      </c>
      <c r="G5" s="125">
        <v>78</v>
      </c>
      <c r="H5" s="125">
        <v>28</v>
      </c>
      <c r="I5" s="125">
        <v>47</v>
      </c>
      <c r="J5" s="125">
        <v>3</v>
      </c>
      <c r="K5" s="125">
        <v>208</v>
      </c>
      <c r="L5" s="125">
        <v>106</v>
      </c>
      <c r="M5" s="125">
        <v>1</v>
      </c>
      <c r="N5" s="125">
        <v>0</v>
      </c>
    </row>
    <row r="6" spans="1:14" ht="13.5">
      <c r="C6" s="110" t="s">
        <v>70</v>
      </c>
      <c r="D6" s="123">
        <v>460</v>
      </c>
      <c r="E6" s="124">
        <v>35</v>
      </c>
      <c r="F6" s="125">
        <v>270</v>
      </c>
      <c r="G6" s="125">
        <v>108</v>
      </c>
      <c r="H6" s="125">
        <v>37</v>
      </c>
      <c r="I6" s="125">
        <v>60</v>
      </c>
      <c r="J6" s="125">
        <v>11</v>
      </c>
      <c r="K6" s="125">
        <v>210</v>
      </c>
      <c r="L6" s="125">
        <v>94</v>
      </c>
      <c r="M6" s="125">
        <v>2</v>
      </c>
      <c r="N6" s="125">
        <v>0</v>
      </c>
    </row>
    <row r="7" spans="1:14" ht="13.5">
      <c r="C7" s="110" t="s">
        <v>71</v>
      </c>
      <c r="D7" s="123">
        <v>66</v>
      </c>
      <c r="E7" s="124">
        <v>5</v>
      </c>
      <c r="F7" s="125">
        <v>34</v>
      </c>
      <c r="G7" s="125">
        <v>5</v>
      </c>
      <c r="H7" s="125">
        <v>2</v>
      </c>
      <c r="I7" s="125">
        <v>3</v>
      </c>
      <c r="J7" s="126">
        <v>0</v>
      </c>
      <c r="K7" s="125">
        <v>21</v>
      </c>
      <c r="L7" s="125">
        <v>21</v>
      </c>
      <c r="M7" s="126">
        <v>0</v>
      </c>
      <c r="N7" s="125">
        <v>0</v>
      </c>
    </row>
    <row r="8" spans="1:14" ht="13.5">
      <c r="C8" s="110" t="s">
        <v>72</v>
      </c>
      <c r="D8" s="123">
        <v>4</v>
      </c>
      <c r="E8" s="127">
        <v>0</v>
      </c>
      <c r="F8" s="125">
        <v>2</v>
      </c>
      <c r="G8" s="125">
        <v>2</v>
      </c>
      <c r="H8" s="125">
        <v>1</v>
      </c>
      <c r="I8" s="125">
        <v>1</v>
      </c>
      <c r="J8" s="126">
        <v>0</v>
      </c>
      <c r="K8" s="125">
        <v>1</v>
      </c>
      <c r="L8" s="125">
        <v>2</v>
      </c>
      <c r="M8" s="126">
        <v>0</v>
      </c>
      <c r="N8" s="125">
        <v>0</v>
      </c>
    </row>
    <row r="9" spans="1:14" ht="13.5">
      <c r="C9" s="110" t="s">
        <v>73</v>
      </c>
      <c r="D9" s="123">
        <v>36</v>
      </c>
      <c r="E9" s="124">
        <v>6</v>
      </c>
      <c r="F9" s="125">
        <v>15</v>
      </c>
      <c r="G9" s="125">
        <v>3</v>
      </c>
      <c r="H9" s="125">
        <v>1</v>
      </c>
      <c r="I9" s="125">
        <v>2</v>
      </c>
      <c r="J9" s="126">
        <v>0</v>
      </c>
      <c r="K9" s="125">
        <v>14</v>
      </c>
      <c r="L9" s="125">
        <v>10</v>
      </c>
      <c r="M9" s="126">
        <v>0</v>
      </c>
      <c r="N9" s="125">
        <v>0</v>
      </c>
    </row>
    <row r="10" spans="1:14" ht="13.5">
      <c r="C10" s="110" t="s">
        <v>74</v>
      </c>
      <c r="D10" s="123">
        <v>1</v>
      </c>
      <c r="E10" s="127">
        <v>0</v>
      </c>
      <c r="F10" s="126">
        <v>0</v>
      </c>
      <c r="G10" s="126">
        <v>0</v>
      </c>
      <c r="H10" s="126">
        <v>0</v>
      </c>
      <c r="I10" s="126">
        <v>0</v>
      </c>
      <c r="J10" s="126">
        <v>0</v>
      </c>
      <c r="K10" s="126">
        <v>0</v>
      </c>
      <c r="L10" s="125">
        <v>1</v>
      </c>
      <c r="M10" s="126">
        <v>0</v>
      </c>
      <c r="N10" s="125">
        <v>0</v>
      </c>
    </row>
    <row r="11" spans="1:14" ht="13.5">
      <c r="C11" s="110" t="s">
        <v>75</v>
      </c>
      <c r="D11" s="123">
        <v>54</v>
      </c>
      <c r="E11" s="124">
        <v>4</v>
      </c>
      <c r="F11" s="125">
        <v>32</v>
      </c>
      <c r="G11" s="125">
        <v>14</v>
      </c>
      <c r="H11" s="125">
        <v>3</v>
      </c>
      <c r="I11" s="125">
        <v>10</v>
      </c>
      <c r="J11" s="125">
        <v>1</v>
      </c>
      <c r="K11" s="125">
        <v>27</v>
      </c>
      <c r="L11" s="125">
        <v>9</v>
      </c>
      <c r="M11" s="126">
        <v>0</v>
      </c>
      <c r="N11" s="125">
        <v>0</v>
      </c>
    </row>
    <row r="12" spans="1:14" ht="13.5">
      <c r="C12" s="110" t="s">
        <v>76</v>
      </c>
      <c r="D12" s="123">
        <v>4</v>
      </c>
      <c r="E12" s="124">
        <v>1</v>
      </c>
      <c r="F12" s="125">
        <v>2</v>
      </c>
      <c r="G12" s="125">
        <v>2</v>
      </c>
      <c r="H12" s="125">
        <v>1</v>
      </c>
      <c r="I12" s="126">
        <v>0</v>
      </c>
      <c r="J12" s="125">
        <v>1</v>
      </c>
      <c r="K12" s="125">
        <v>3</v>
      </c>
      <c r="L12" s="126">
        <v>0</v>
      </c>
      <c r="M12" s="126">
        <v>0</v>
      </c>
      <c r="N12" s="125">
        <v>0</v>
      </c>
    </row>
    <row r="13" spans="1:14" ht="13.5">
      <c r="C13" s="110" t="s">
        <v>77</v>
      </c>
      <c r="D13" s="123">
        <v>23</v>
      </c>
      <c r="E13" s="124">
        <v>3</v>
      </c>
      <c r="F13" s="125">
        <v>16</v>
      </c>
      <c r="G13" s="125">
        <v>6</v>
      </c>
      <c r="H13" s="125">
        <v>2</v>
      </c>
      <c r="I13" s="125">
        <v>4</v>
      </c>
      <c r="J13" s="126">
        <v>0</v>
      </c>
      <c r="K13" s="125">
        <v>13</v>
      </c>
      <c r="L13" s="125">
        <v>4</v>
      </c>
      <c r="M13" s="126">
        <v>0</v>
      </c>
      <c r="N13" s="125">
        <v>0</v>
      </c>
    </row>
    <row r="14" spans="1:14" ht="13.5">
      <c r="C14" s="110" t="s">
        <v>78</v>
      </c>
      <c r="D14" s="123">
        <v>20</v>
      </c>
      <c r="E14" s="124">
        <v>1</v>
      </c>
      <c r="F14" s="125">
        <v>9</v>
      </c>
      <c r="G14" s="125">
        <v>6</v>
      </c>
      <c r="H14" s="126">
        <v>0</v>
      </c>
      <c r="I14" s="125">
        <v>5</v>
      </c>
      <c r="J14" s="125">
        <v>1</v>
      </c>
      <c r="K14" s="125">
        <v>10</v>
      </c>
      <c r="L14" s="125">
        <v>6</v>
      </c>
      <c r="M14" s="126">
        <v>0</v>
      </c>
      <c r="N14" s="125">
        <v>0</v>
      </c>
    </row>
    <row r="15" spans="1:14" ht="14.25" thickBot="1">
      <c r="C15" s="110" t="s">
        <v>79</v>
      </c>
      <c r="D15" s="142">
        <v>10</v>
      </c>
      <c r="E15" s="143">
        <v>4</v>
      </c>
      <c r="F15" s="144">
        <v>2</v>
      </c>
      <c r="G15" s="145">
        <v>0</v>
      </c>
      <c r="H15" s="145">
        <v>0</v>
      </c>
      <c r="I15" s="145">
        <v>0</v>
      </c>
      <c r="J15" s="145">
        <v>0</v>
      </c>
      <c r="K15" s="144">
        <v>4</v>
      </c>
      <c r="L15" s="144">
        <v>2</v>
      </c>
      <c r="M15" s="145">
        <v>0</v>
      </c>
      <c r="N15" s="144">
        <v>0</v>
      </c>
    </row>
    <row r="16" spans="1:14" ht="12.75" thickBot="1">
      <c r="C16" s="110" t="s">
        <v>104</v>
      </c>
      <c r="D16" s="114">
        <f>SUM(D5:D15)</f>
        <v>1106</v>
      </c>
      <c r="E16" s="115">
        <f t="shared" ref="E16:N16" si="0">SUM(E5:E15)</f>
        <v>116</v>
      </c>
      <c r="F16" s="115">
        <f t="shared" si="0"/>
        <v>633</v>
      </c>
      <c r="G16" s="115">
        <f t="shared" si="0"/>
        <v>224</v>
      </c>
      <c r="H16" s="115">
        <f t="shared" si="0"/>
        <v>75</v>
      </c>
      <c r="I16" s="115">
        <f t="shared" si="0"/>
        <v>132</v>
      </c>
      <c r="J16" s="115">
        <f t="shared" si="0"/>
        <v>17</v>
      </c>
      <c r="K16" s="115">
        <f t="shared" si="0"/>
        <v>511</v>
      </c>
      <c r="L16" s="115">
        <f t="shared" si="0"/>
        <v>255</v>
      </c>
      <c r="M16" s="115">
        <f t="shared" si="0"/>
        <v>3</v>
      </c>
      <c r="N16" s="116">
        <f t="shared" si="0"/>
        <v>0</v>
      </c>
    </row>
    <row r="17" spans="1:14" ht="13.5">
      <c r="A17" t="s">
        <v>91</v>
      </c>
      <c r="C17" s="110" t="s">
        <v>103</v>
      </c>
      <c r="D17" s="146">
        <v>101</v>
      </c>
      <c r="E17" s="147">
        <v>6</v>
      </c>
      <c r="F17" s="148">
        <v>53</v>
      </c>
      <c r="G17" s="148">
        <v>15</v>
      </c>
      <c r="H17" s="148">
        <v>13</v>
      </c>
      <c r="I17" s="148">
        <v>1</v>
      </c>
      <c r="J17" s="148">
        <v>1</v>
      </c>
      <c r="K17" s="148">
        <v>34</v>
      </c>
      <c r="L17" s="148">
        <v>32</v>
      </c>
      <c r="M17" s="149">
        <v>0</v>
      </c>
      <c r="N17" s="148">
        <v>0</v>
      </c>
    </row>
    <row r="18" spans="1:14" ht="13.5">
      <c r="C18" s="110" t="s">
        <v>80</v>
      </c>
      <c r="D18" s="128">
        <v>2</v>
      </c>
      <c r="E18" s="132">
        <v>0</v>
      </c>
      <c r="F18" s="130">
        <v>1</v>
      </c>
      <c r="G18" s="131">
        <v>0</v>
      </c>
      <c r="H18" s="131">
        <v>0</v>
      </c>
      <c r="I18" s="131">
        <v>0</v>
      </c>
      <c r="J18" s="131">
        <v>0</v>
      </c>
      <c r="K18" s="130">
        <v>1</v>
      </c>
      <c r="L18" s="131">
        <v>0</v>
      </c>
      <c r="M18" s="131">
        <v>0</v>
      </c>
      <c r="N18" s="130">
        <v>0</v>
      </c>
    </row>
    <row r="19" spans="1:14" ht="13.5">
      <c r="C19" s="110" t="s">
        <v>81</v>
      </c>
      <c r="D19" s="128">
        <v>1074</v>
      </c>
      <c r="E19" s="129">
        <v>168</v>
      </c>
      <c r="F19" s="130">
        <v>807</v>
      </c>
      <c r="G19" s="130">
        <v>225</v>
      </c>
      <c r="H19" s="130">
        <v>180</v>
      </c>
      <c r="I19" s="130">
        <v>39</v>
      </c>
      <c r="J19" s="130">
        <v>6</v>
      </c>
      <c r="K19" s="130">
        <v>728</v>
      </c>
      <c r="L19" s="130">
        <v>179</v>
      </c>
      <c r="M19" s="131">
        <v>0</v>
      </c>
      <c r="N19" s="130">
        <v>0</v>
      </c>
    </row>
    <row r="20" spans="1:14" ht="13.5">
      <c r="C20" s="110" t="s">
        <v>82</v>
      </c>
      <c r="D20" s="128">
        <v>16</v>
      </c>
      <c r="E20" s="129">
        <v>0</v>
      </c>
      <c r="F20" s="130">
        <v>10</v>
      </c>
      <c r="G20" s="130">
        <v>1</v>
      </c>
      <c r="H20" s="131">
        <v>0</v>
      </c>
      <c r="I20" s="130">
        <v>1</v>
      </c>
      <c r="J20" s="131">
        <v>0</v>
      </c>
      <c r="K20" s="130">
        <v>6</v>
      </c>
      <c r="L20" s="130">
        <v>5</v>
      </c>
      <c r="M20" s="131">
        <v>0</v>
      </c>
      <c r="N20" s="130">
        <v>0</v>
      </c>
    </row>
    <row r="21" spans="1:14" ht="13.5">
      <c r="C21" s="110" t="s">
        <v>83</v>
      </c>
      <c r="D21" s="128">
        <v>12</v>
      </c>
      <c r="E21" s="129">
        <v>3</v>
      </c>
      <c r="F21" s="130">
        <v>3</v>
      </c>
      <c r="G21" s="131">
        <v>0</v>
      </c>
      <c r="H21" s="131">
        <v>0</v>
      </c>
      <c r="I21" s="131">
        <v>0</v>
      </c>
      <c r="J21" s="131">
        <v>0</v>
      </c>
      <c r="K21" s="130">
        <v>5</v>
      </c>
      <c r="L21" s="130">
        <v>3</v>
      </c>
      <c r="M21" s="131">
        <v>0</v>
      </c>
      <c r="N21" s="130">
        <v>0</v>
      </c>
    </row>
    <row r="22" spans="1:14" ht="13.5">
      <c r="C22" s="110" t="s">
        <v>84</v>
      </c>
      <c r="D22" s="128">
        <v>570</v>
      </c>
      <c r="E22" s="129">
        <v>43</v>
      </c>
      <c r="F22" s="130">
        <v>353</v>
      </c>
      <c r="G22" s="130">
        <v>28</v>
      </c>
      <c r="H22" s="130">
        <v>26</v>
      </c>
      <c r="I22" s="130">
        <v>1</v>
      </c>
      <c r="J22" s="130">
        <v>1</v>
      </c>
      <c r="K22" s="130">
        <v>273</v>
      </c>
      <c r="L22" s="130">
        <v>180</v>
      </c>
      <c r="M22" s="131">
        <v>0</v>
      </c>
      <c r="N22" s="130">
        <v>0</v>
      </c>
    </row>
    <row r="23" spans="1:14" ht="13.5">
      <c r="C23" s="110" t="s">
        <v>85</v>
      </c>
      <c r="D23" s="128">
        <v>17</v>
      </c>
      <c r="E23" s="129">
        <v>0</v>
      </c>
      <c r="F23" s="130">
        <v>14</v>
      </c>
      <c r="G23" s="130">
        <v>2</v>
      </c>
      <c r="H23" s="130">
        <v>2</v>
      </c>
      <c r="I23" s="131">
        <v>0</v>
      </c>
      <c r="J23" s="131">
        <v>0</v>
      </c>
      <c r="K23" s="130">
        <v>11</v>
      </c>
      <c r="L23" s="130">
        <v>2</v>
      </c>
      <c r="M23" s="131">
        <v>0</v>
      </c>
      <c r="N23" s="130">
        <v>0</v>
      </c>
    </row>
    <row r="24" spans="1:14" ht="14.25" thickBot="1">
      <c r="C24" s="110" t="s">
        <v>86</v>
      </c>
      <c r="D24" s="150">
        <v>4</v>
      </c>
      <c r="E24" s="151">
        <v>1</v>
      </c>
      <c r="F24" s="152">
        <v>2</v>
      </c>
      <c r="G24" s="153">
        <v>0</v>
      </c>
      <c r="H24" s="153">
        <v>0</v>
      </c>
      <c r="I24" s="153">
        <v>0</v>
      </c>
      <c r="J24" s="153">
        <v>0</v>
      </c>
      <c r="K24" s="152">
        <v>2</v>
      </c>
      <c r="L24" s="152">
        <v>2</v>
      </c>
      <c r="M24" s="153">
        <v>0</v>
      </c>
      <c r="N24" s="152">
        <v>0</v>
      </c>
    </row>
    <row r="25" spans="1:14" ht="12.75" thickBot="1">
      <c r="C25" s="110" t="s">
        <v>105</v>
      </c>
      <c r="D25" s="114">
        <f>SUM(D17:D24)</f>
        <v>1796</v>
      </c>
      <c r="E25" s="115">
        <f t="shared" ref="E25:N25" si="1">SUM(E17:E24)</f>
        <v>221</v>
      </c>
      <c r="F25" s="115">
        <f t="shared" si="1"/>
        <v>1243</v>
      </c>
      <c r="G25" s="115">
        <f t="shared" si="1"/>
        <v>271</v>
      </c>
      <c r="H25" s="115">
        <f t="shared" si="1"/>
        <v>221</v>
      </c>
      <c r="I25" s="115">
        <f t="shared" si="1"/>
        <v>42</v>
      </c>
      <c r="J25" s="115">
        <f t="shared" si="1"/>
        <v>8</v>
      </c>
      <c r="K25" s="115">
        <f t="shared" si="1"/>
        <v>1060</v>
      </c>
      <c r="L25" s="115">
        <f t="shared" si="1"/>
        <v>403</v>
      </c>
      <c r="M25" s="115">
        <f t="shared" si="1"/>
        <v>0</v>
      </c>
      <c r="N25" s="116">
        <f t="shared" si="1"/>
        <v>0</v>
      </c>
    </row>
    <row r="26" spans="1:14" ht="16.5" customHeight="1">
      <c r="C26" s="100" t="s">
        <v>93</v>
      </c>
      <c r="D26" s="155">
        <v>16264</v>
      </c>
      <c r="E26" s="100">
        <v>1144</v>
      </c>
      <c r="F26" s="100">
        <v>6091</v>
      </c>
      <c r="G26" s="100">
        <v>1053</v>
      </c>
      <c r="H26" s="100">
        <v>600</v>
      </c>
      <c r="I26" s="100">
        <v>325</v>
      </c>
      <c r="J26" s="100">
        <v>128</v>
      </c>
      <c r="K26" s="100">
        <v>4664</v>
      </c>
      <c r="L26" s="100">
        <v>2283</v>
      </c>
      <c r="M26" s="100">
        <v>3</v>
      </c>
      <c r="N26" s="100">
        <v>0</v>
      </c>
    </row>
    <row r="27" spans="1:14" s="101" customFormat="1"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</row>
    <row r="30" spans="1:14" ht="48">
      <c r="D30" s="103" t="s">
        <v>107</v>
      </c>
      <c r="E30" s="103" t="s">
        <v>63</v>
      </c>
      <c r="F30" s="103" t="s">
        <v>66</v>
      </c>
      <c r="G30" s="103" t="s">
        <v>102</v>
      </c>
      <c r="H30" s="106" t="s">
        <v>95</v>
      </c>
      <c r="I30" s="106" t="s">
        <v>96</v>
      </c>
      <c r="J30" s="107" t="s">
        <v>97</v>
      </c>
      <c r="K30" s="102" t="s">
        <v>100</v>
      </c>
      <c r="L30" s="108" t="s">
        <v>101</v>
      </c>
      <c r="M30" s="102" t="s">
        <v>98</v>
      </c>
      <c r="N30" s="102" t="s">
        <v>99</v>
      </c>
    </row>
    <row r="31" spans="1:14" ht="13.5">
      <c r="B31" s="95" t="s">
        <v>106</v>
      </c>
      <c r="C31" s="95" t="s">
        <v>88</v>
      </c>
      <c r="D31" s="133"/>
      <c r="E31" s="133" t="s">
        <v>67</v>
      </c>
      <c r="F31" s="133" t="s">
        <v>67</v>
      </c>
      <c r="G31" s="133" t="s">
        <v>67</v>
      </c>
      <c r="H31" s="133" t="s">
        <v>67</v>
      </c>
      <c r="I31" s="133" t="s">
        <v>58</v>
      </c>
      <c r="J31" s="133" t="s">
        <v>59</v>
      </c>
      <c r="K31" s="133" t="s">
        <v>67</v>
      </c>
      <c r="L31" s="133" t="s">
        <v>58</v>
      </c>
      <c r="M31" s="118">
        <v>1</v>
      </c>
      <c r="N31" s="118">
        <v>2</v>
      </c>
    </row>
    <row r="32" spans="1:14" ht="13.5">
      <c r="A32" t="s">
        <v>90</v>
      </c>
      <c r="B32" s="96" t="s">
        <v>64</v>
      </c>
      <c r="C32" s="117" t="s">
        <v>67</v>
      </c>
      <c r="D32" s="137">
        <v>1547</v>
      </c>
      <c r="E32" s="125">
        <v>218</v>
      </c>
      <c r="F32" s="125">
        <v>1043</v>
      </c>
      <c r="G32" s="125">
        <v>225</v>
      </c>
      <c r="H32" s="125">
        <v>86</v>
      </c>
      <c r="I32" s="125">
        <v>110</v>
      </c>
      <c r="J32" s="125">
        <v>29</v>
      </c>
      <c r="K32" s="125">
        <v>810</v>
      </c>
      <c r="L32" s="125">
        <v>307</v>
      </c>
      <c r="M32" s="125">
        <v>0</v>
      </c>
      <c r="N32" s="125">
        <v>0</v>
      </c>
    </row>
    <row r="33" spans="1:14" ht="13.5">
      <c r="B33" s="96" t="s">
        <v>64</v>
      </c>
      <c r="C33" s="117" t="s">
        <v>58</v>
      </c>
      <c r="D33" s="137">
        <v>2108</v>
      </c>
      <c r="E33" s="125">
        <v>176</v>
      </c>
      <c r="F33" s="125">
        <v>1022</v>
      </c>
      <c r="G33" s="125">
        <v>106</v>
      </c>
      <c r="H33" s="125">
        <v>49</v>
      </c>
      <c r="I33" s="125">
        <v>27</v>
      </c>
      <c r="J33" s="125">
        <v>30</v>
      </c>
      <c r="K33" s="125">
        <v>678</v>
      </c>
      <c r="L33" s="125">
        <v>546</v>
      </c>
      <c r="M33" s="125">
        <v>0</v>
      </c>
      <c r="N33" s="125">
        <v>0</v>
      </c>
    </row>
    <row r="34" spans="1:14" ht="13.5">
      <c r="B34" s="96" t="s">
        <v>87</v>
      </c>
      <c r="C34" s="117" t="s">
        <v>104</v>
      </c>
      <c r="D34" s="138">
        <f>SUM(D32:D33)</f>
        <v>3655</v>
      </c>
      <c r="E34" s="139">
        <f t="shared" ref="E34:N34" si="2">SUM(E32:E33)</f>
        <v>394</v>
      </c>
      <c r="F34" s="139">
        <f t="shared" si="2"/>
        <v>2065</v>
      </c>
      <c r="G34" s="139">
        <f t="shared" si="2"/>
        <v>331</v>
      </c>
      <c r="H34" s="139">
        <f t="shared" si="2"/>
        <v>135</v>
      </c>
      <c r="I34" s="139">
        <f t="shared" si="2"/>
        <v>137</v>
      </c>
      <c r="J34" s="139">
        <f t="shared" si="2"/>
        <v>59</v>
      </c>
      <c r="K34" s="139">
        <f t="shared" si="2"/>
        <v>1488</v>
      </c>
      <c r="L34" s="139">
        <f t="shared" si="2"/>
        <v>853</v>
      </c>
      <c r="M34" s="139">
        <f t="shared" si="2"/>
        <v>0</v>
      </c>
      <c r="N34" s="140">
        <f t="shared" si="2"/>
        <v>0</v>
      </c>
    </row>
    <row r="35" spans="1:14" ht="13.5">
      <c r="A35" t="s">
        <v>91</v>
      </c>
      <c r="B35" s="96" t="s">
        <v>65</v>
      </c>
      <c r="C35" s="117" t="s">
        <v>67</v>
      </c>
      <c r="D35" s="141">
        <v>1388</v>
      </c>
      <c r="E35" s="130">
        <v>198</v>
      </c>
      <c r="F35" s="130">
        <v>968</v>
      </c>
      <c r="G35" s="130">
        <v>130</v>
      </c>
      <c r="H35" s="130">
        <v>111</v>
      </c>
      <c r="I35" s="130">
        <v>15</v>
      </c>
      <c r="J35" s="130">
        <v>4</v>
      </c>
      <c r="K35" s="130">
        <v>772</v>
      </c>
      <c r="L35" s="130">
        <v>248</v>
      </c>
      <c r="M35" s="130">
        <v>0</v>
      </c>
      <c r="N35" s="130">
        <v>0</v>
      </c>
    </row>
    <row r="36" spans="1:14" ht="13.5">
      <c r="B36" s="96" t="s">
        <v>65</v>
      </c>
      <c r="C36" s="117" t="s">
        <v>58</v>
      </c>
      <c r="D36" s="141">
        <v>2286</v>
      </c>
      <c r="E36" s="130">
        <v>238</v>
      </c>
      <c r="F36" s="130">
        <v>1296</v>
      </c>
      <c r="G36" s="130">
        <v>75</v>
      </c>
      <c r="H36" s="130" t="s">
        <v>115</v>
      </c>
      <c r="I36" s="130" t="s">
        <v>115</v>
      </c>
      <c r="J36" s="130" t="s">
        <v>115</v>
      </c>
      <c r="K36" s="130">
        <v>922</v>
      </c>
      <c r="L36" s="130">
        <v>554</v>
      </c>
      <c r="M36" s="130" t="s">
        <v>115</v>
      </c>
      <c r="N36" s="130" t="s">
        <v>115</v>
      </c>
    </row>
    <row r="37" spans="1:14" ht="14.25" thickBot="1">
      <c r="B37" s="105"/>
      <c r="C37" s="110" t="s">
        <v>105</v>
      </c>
      <c r="D37" s="134">
        <f>SUM(D35:D36)</f>
        <v>3674</v>
      </c>
      <c r="E37" s="135">
        <f t="shared" ref="E37" si="3">SUM(E35:E36)</f>
        <v>436</v>
      </c>
      <c r="F37" s="135">
        <f t="shared" ref="F37" si="4">SUM(F35:F36)</f>
        <v>2264</v>
      </c>
      <c r="G37" s="135">
        <f t="shared" ref="G37" si="5">SUM(G35:G36)</f>
        <v>205</v>
      </c>
      <c r="H37" s="135">
        <f t="shared" ref="H37" si="6">SUM(H35:H36)</f>
        <v>111</v>
      </c>
      <c r="I37" s="135">
        <f t="shared" ref="I37" si="7">SUM(I35:I36)</f>
        <v>15</v>
      </c>
      <c r="J37" s="135">
        <f t="shared" ref="J37" si="8">SUM(J35:J36)</f>
        <v>4</v>
      </c>
      <c r="K37" s="135">
        <f t="shared" ref="K37" si="9">SUM(K35:K36)</f>
        <v>1694</v>
      </c>
      <c r="L37" s="135">
        <f t="shared" ref="L37" si="10">SUM(L35:L36)</f>
        <v>802</v>
      </c>
      <c r="M37" s="135">
        <f t="shared" ref="M37" si="11">SUM(M35:M36)</f>
        <v>0</v>
      </c>
      <c r="N37" s="136">
        <f t="shared" ref="N37" si="12">SUM(N35:N36)</f>
        <v>0</v>
      </c>
    </row>
    <row r="38" spans="1:14" ht="13.5">
      <c r="C38" s="105" t="s">
        <v>89</v>
      </c>
      <c r="D38" s="105">
        <v>7249</v>
      </c>
      <c r="E38">
        <f>E34+E37</f>
        <v>830</v>
      </c>
      <c r="F38">
        <f t="shared" ref="F38:N38" si="13">F34+F37</f>
        <v>4329</v>
      </c>
      <c r="G38">
        <f t="shared" si="13"/>
        <v>536</v>
      </c>
      <c r="H38">
        <f t="shared" si="13"/>
        <v>246</v>
      </c>
      <c r="I38">
        <f t="shared" si="13"/>
        <v>152</v>
      </c>
      <c r="J38">
        <f t="shared" si="13"/>
        <v>63</v>
      </c>
      <c r="K38">
        <f t="shared" si="13"/>
        <v>3182</v>
      </c>
      <c r="L38">
        <f t="shared" si="13"/>
        <v>1655</v>
      </c>
      <c r="M38">
        <f t="shared" si="13"/>
        <v>0</v>
      </c>
      <c r="N38">
        <f t="shared" si="13"/>
        <v>0</v>
      </c>
    </row>
  </sheetData>
  <phoneticPr fontId="25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8" tint="0.59999389629810485"/>
  </sheetPr>
  <dimension ref="A1:R29"/>
  <sheetViews>
    <sheetView zoomScale="87" zoomScaleNormal="87" workbookViewId="0">
      <selection activeCell="G19" sqref="G19"/>
    </sheetView>
  </sheetViews>
  <sheetFormatPr defaultColWidth="9.140625" defaultRowHeight="12"/>
  <cols>
    <col min="1" max="1" width="6.5703125" style="94" customWidth="1"/>
    <col min="2" max="2" width="13.28515625" customWidth="1"/>
    <col min="3" max="18" width="4.85546875" customWidth="1"/>
    <col min="19" max="16384" width="9.140625" style="94"/>
  </cols>
  <sheetData>
    <row r="1" spans="1:13">
      <c r="A1" t="s">
        <v>114</v>
      </c>
    </row>
    <row r="2" spans="1:13" ht="36">
      <c r="A2" s="93"/>
      <c r="C2" s="156" t="s">
        <v>44</v>
      </c>
      <c r="D2" s="157" t="s">
        <v>62</v>
      </c>
      <c r="E2" s="156" t="s">
        <v>54</v>
      </c>
      <c r="F2" s="156" t="s">
        <v>55</v>
      </c>
      <c r="G2" s="156" t="s">
        <v>56</v>
      </c>
      <c r="H2" s="329" t="s">
        <v>57</v>
      </c>
      <c r="I2" s="330"/>
      <c r="J2" s="330"/>
      <c r="K2" s="330"/>
      <c r="L2" s="331"/>
    </row>
    <row r="3" spans="1:13" ht="14.25">
      <c r="A3" s="93"/>
      <c r="B3" s="158" t="s">
        <v>51</v>
      </c>
      <c r="C3" s="158" t="s">
        <v>67</v>
      </c>
      <c r="D3" s="158" t="s">
        <v>94</v>
      </c>
      <c r="E3" s="158" t="s">
        <v>67</v>
      </c>
      <c r="F3" s="158" t="s">
        <v>58</v>
      </c>
      <c r="G3" s="158" t="s">
        <v>59</v>
      </c>
      <c r="H3" s="161">
        <v>1</v>
      </c>
      <c r="I3" s="156" t="s">
        <v>58</v>
      </c>
      <c r="J3" s="156" t="s">
        <v>59</v>
      </c>
      <c r="K3" s="156" t="s">
        <v>60</v>
      </c>
      <c r="L3" s="156" t="s">
        <v>61</v>
      </c>
      <c r="M3" s="165" t="s">
        <v>110</v>
      </c>
    </row>
    <row r="4" spans="1:13" ht="12.75">
      <c r="A4" s="93"/>
      <c r="B4" s="159" t="s">
        <v>67</v>
      </c>
      <c r="C4" s="160">
        <v>51</v>
      </c>
      <c r="D4" s="160">
        <v>184</v>
      </c>
      <c r="E4" s="160">
        <v>34</v>
      </c>
      <c r="F4" s="160">
        <v>13</v>
      </c>
      <c r="G4" s="160">
        <v>4</v>
      </c>
      <c r="H4" s="162">
        <v>0</v>
      </c>
      <c r="I4" s="160">
        <v>5</v>
      </c>
      <c r="J4" s="160">
        <v>5</v>
      </c>
      <c r="K4" s="160">
        <v>46</v>
      </c>
      <c r="L4" s="160">
        <v>179</v>
      </c>
      <c r="M4">
        <f>SUM(I4:L4)</f>
        <v>235</v>
      </c>
    </row>
    <row r="5" spans="1:13" ht="12.75">
      <c r="A5" s="93"/>
      <c r="B5" s="159" t="s">
        <v>58</v>
      </c>
      <c r="C5" s="160">
        <v>8</v>
      </c>
      <c r="D5" s="160">
        <v>68</v>
      </c>
      <c r="E5" s="160">
        <v>4</v>
      </c>
      <c r="F5" s="160">
        <v>2</v>
      </c>
      <c r="G5" s="160">
        <v>2</v>
      </c>
      <c r="H5" s="162">
        <v>0</v>
      </c>
      <c r="I5" s="163"/>
      <c r="J5" s="160">
        <v>1</v>
      </c>
      <c r="K5" s="160">
        <v>15</v>
      </c>
      <c r="L5" s="160">
        <v>60</v>
      </c>
      <c r="M5">
        <f t="shared" ref="M5:M6" si="0">SUM(I5:L5)</f>
        <v>76</v>
      </c>
    </row>
    <row r="6" spans="1:13" ht="12.75">
      <c r="A6" s="93"/>
      <c r="B6" t="s">
        <v>110</v>
      </c>
      <c r="C6">
        <f>SUM(C4:C5)</f>
        <v>59</v>
      </c>
      <c r="D6">
        <f t="shared" ref="D6:L6" si="1">SUM(D4:D5)</f>
        <v>252</v>
      </c>
      <c r="E6">
        <f t="shared" si="1"/>
        <v>38</v>
      </c>
      <c r="F6">
        <f t="shared" si="1"/>
        <v>15</v>
      </c>
      <c r="G6">
        <f t="shared" si="1"/>
        <v>6</v>
      </c>
      <c r="H6">
        <f t="shared" si="1"/>
        <v>0</v>
      </c>
      <c r="I6">
        <f t="shared" si="1"/>
        <v>5</v>
      </c>
      <c r="J6">
        <f t="shared" si="1"/>
        <v>6</v>
      </c>
      <c r="K6">
        <f t="shared" si="1"/>
        <v>61</v>
      </c>
      <c r="L6">
        <f t="shared" si="1"/>
        <v>239</v>
      </c>
      <c r="M6">
        <f t="shared" si="0"/>
        <v>311</v>
      </c>
    </row>
    <row r="7" spans="1:13" ht="12.75">
      <c r="A7" s="93"/>
    </row>
    <row r="8" spans="1:13">
      <c r="A8" s="166" t="s">
        <v>52</v>
      </c>
    </row>
    <row r="9" spans="1:13" ht="13.5">
      <c r="B9" s="158" t="s">
        <v>53</v>
      </c>
      <c r="G9" s="164" t="s">
        <v>112</v>
      </c>
      <c r="H9" s="118">
        <v>1</v>
      </c>
      <c r="I9" s="164" t="s">
        <v>58</v>
      </c>
      <c r="J9" s="164" t="s">
        <v>59</v>
      </c>
      <c r="K9" s="164" t="s">
        <v>60</v>
      </c>
      <c r="L9" s="164" t="s">
        <v>61</v>
      </c>
      <c r="M9" s="165" t="s">
        <v>110</v>
      </c>
    </row>
    <row r="10" spans="1:13" ht="14.25" customHeight="1">
      <c r="B10" s="173" t="s">
        <v>54</v>
      </c>
      <c r="G10" s="171">
        <v>34</v>
      </c>
      <c r="H10" s="168"/>
      <c r="I10" s="170">
        <v>0</v>
      </c>
      <c r="J10" s="169">
        <v>0</v>
      </c>
      <c r="K10" s="170">
        <v>6</v>
      </c>
      <c r="L10" s="170">
        <v>28</v>
      </c>
      <c r="M10">
        <f>SUM(I10:L10)</f>
        <v>34</v>
      </c>
    </row>
    <row r="11" spans="1:13" ht="13.5">
      <c r="B11" s="173" t="s">
        <v>55</v>
      </c>
      <c r="G11" s="171">
        <v>13</v>
      </c>
      <c r="H11" s="172">
        <v>0</v>
      </c>
      <c r="I11" s="170">
        <v>3</v>
      </c>
      <c r="J11" s="169">
        <v>0</v>
      </c>
      <c r="K11" s="170">
        <v>4</v>
      </c>
      <c r="L11" s="170">
        <v>7</v>
      </c>
      <c r="M11">
        <f t="shared" ref="M11:M13" si="2">SUM(I11:L11)</f>
        <v>14</v>
      </c>
    </row>
    <row r="12" spans="1:13" ht="13.5">
      <c r="B12" s="173" t="s">
        <v>56</v>
      </c>
      <c r="G12" s="171">
        <v>4</v>
      </c>
      <c r="H12" s="168"/>
      <c r="I12" s="174"/>
      <c r="J12" s="169">
        <v>0</v>
      </c>
      <c r="K12" s="170">
        <v>1</v>
      </c>
      <c r="L12" s="170">
        <v>3</v>
      </c>
      <c r="M12">
        <f t="shared" si="2"/>
        <v>4</v>
      </c>
    </row>
    <row r="13" spans="1:13" ht="13.5">
      <c r="B13" s="159" t="s">
        <v>113</v>
      </c>
      <c r="G13" s="171">
        <v>184</v>
      </c>
      <c r="H13" s="168"/>
      <c r="I13" s="174"/>
      <c r="J13" s="170">
        <v>5</v>
      </c>
      <c r="K13" s="170">
        <v>36</v>
      </c>
      <c r="L13" s="170">
        <v>143</v>
      </c>
      <c r="M13">
        <f t="shared" si="2"/>
        <v>184</v>
      </c>
    </row>
    <row r="14" spans="1:13">
      <c r="B14" s="332" t="s">
        <v>50</v>
      </c>
      <c r="C14" s="332"/>
      <c r="G14" s="172">
        <v>235</v>
      </c>
      <c r="H14" s="172">
        <v>0</v>
      </c>
      <c r="I14" s="172">
        <f>SUM(I10:I13)</f>
        <v>3</v>
      </c>
      <c r="J14" s="172">
        <f t="shared" ref="J14:L14" si="3">SUM(J10:J13)</f>
        <v>5</v>
      </c>
      <c r="K14" s="172">
        <f t="shared" si="3"/>
        <v>47</v>
      </c>
      <c r="L14" s="172">
        <f t="shared" si="3"/>
        <v>181</v>
      </c>
      <c r="M14">
        <f>SUM(I14:L14)</f>
        <v>236</v>
      </c>
    </row>
    <row r="16" spans="1:13">
      <c r="A16" s="166" t="s">
        <v>46</v>
      </c>
    </row>
    <row r="17" spans="2:12" ht="13.5">
      <c r="B17" s="158" t="s">
        <v>49</v>
      </c>
      <c r="C17" s="94"/>
      <c r="D17" s="94"/>
      <c r="E17" s="94"/>
      <c r="G17" s="164" t="s">
        <v>112</v>
      </c>
      <c r="H17" s="168">
        <v>1</v>
      </c>
      <c r="I17" s="168">
        <v>2</v>
      </c>
      <c r="J17" s="167" t="s">
        <v>59</v>
      </c>
      <c r="K17" s="167" t="s">
        <v>60</v>
      </c>
      <c r="L17" s="167" t="s">
        <v>61</v>
      </c>
    </row>
    <row r="18" spans="2:12" ht="13.5">
      <c r="B18" s="159" t="s">
        <v>67</v>
      </c>
      <c r="C18" s="94"/>
      <c r="D18" s="94"/>
      <c r="E18" s="94"/>
      <c r="G18" s="171">
        <v>8</v>
      </c>
      <c r="H18" s="168"/>
      <c r="I18" s="168"/>
      <c r="J18" s="169">
        <v>0</v>
      </c>
      <c r="K18" s="170">
        <v>4</v>
      </c>
      <c r="L18" s="170">
        <v>4</v>
      </c>
    </row>
    <row r="19" spans="2:12" ht="14.25" customHeight="1">
      <c r="B19" s="159" t="s">
        <v>94</v>
      </c>
      <c r="C19" s="94"/>
      <c r="D19" s="94"/>
      <c r="E19" s="94"/>
      <c r="G19" s="171">
        <v>68</v>
      </c>
      <c r="H19" s="168"/>
      <c r="I19" s="168"/>
      <c r="J19" s="170">
        <v>1</v>
      </c>
      <c r="K19" s="170">
        <v>11</v>
      </c>
      <c r="L19" s="170">
        <v>56</v>
      </c>
    </row>
    <row r="20" spans="2:12" ht="13.5">
      <c r="B20" s="332" t="s">
        <v>50</v>
      </c>
      <c r="C20" s="332"/>
      <c r="G20" s="171">
        <v>76</v>
      </c>
      <c r="J20">
        <v>1</v>
      </c>
      <c r="K20">
        <v>15</v>
      </c>
      <c r="L20">
        <v>60</v>
      </c>
    </row>
    <row r="29" spans="2:12" ht="12.75" customHeight="1"/>
  </sheetData>
  <mergeCells count="3">
    <mergeCell ref="H2:L2"/>
    <mergeCell ref="B14:C14"/>
    <mergeCell ref="B20:C20"/>
  </mergeCells>
  <phoneticPr fontId="25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9DB0FF4-4707-4812-8F36-3565F27DF3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FD0A4C-C33A-403D-A232-FD177768A5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58720E-83F4-4E80-A563-A99DC56A7BD6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5</vt:i4>
      </vt:variant>
    </vt:vector>
  </HeadingPairs>
  <TitlesOfParts>
    <vt:vector size="11" baseType="lpstr">
      <vt:lpstr>表5-1</vt:lpstr>
      <vt:lpstr>表5-2</vt:lpstr>
      <vt:lpstr>表5-3</vt:lpstr>
      <vt:lpstr>表5-4</vt:lpstr>
      <vt:lpstr>表5-1＆2データH28修正版</vt:lpstr>
      <vt:lpstr>表5-3データ2H28修正版</vt:lpstr>
      <vt:lpstr>'表5-1'!Print_Area</vt:lpstr>
      <vt:lpstr>'表5-2'!Print_Area</vt:lpstr>
      <vt:lpstr>'表5-3'!Print_Area</vt:lpstr>
      <vt:lpstr>'表5-4'!Print_Area</vt:lpstr>
      <vt:lpstr>'表5-3'!Print_Titles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lastPrinted>2021-02-26T05:36:03Z</cp:lastPrinted>
  <dcterms:created xsi:type="dcterms:W3CDTF">2002-03-02T07:17:00Z</dcterms:created>
  <dcterms:modified xsi:type="dcterms:W3CDTF">2026-01-09T07:49:28Z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</Properties>
</file>