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3" documentId="8_{7B0712E6-5B0E-4594-BD66-9CB7844F039D}" xr6:coauthVersionLast="47" xr6:coauthVersionMax="47" xr10:uidLastSave="{38469B49-8BCC-4934-B882-E5EFF1EBBA45}"/>
  <bookViews>
    <workbookView xWindow="-120" yWindow="16080" windowWidth="29040" windowHeight="15720" xr2:uid="{15799B17-5870-41DE-A508-5AE935571A3D}"/>
  </bookViews>
  <sheets>
    <sheet name="第４表" sheetId="1" r:id="rId1"/>
  </sheets>
  <definedNames>
    <definedName name="_xlnm.Print_Area" localSheetId="0">第４表!$A$1:$G$38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3" i="1" l="1"/>
  <c r="F34" i="1"/>
  <c r="D34" i="1"/>
  <c r="C34" i="1"/>
  <c r="B32" i="1"/>
  <c r="E34" i="1" s="1"/>
  <c r="B30" i="1"/>
  <c r="E31" i="1"/>
  <c r="D31" i="1"/>
  <c r="B29" i="1"/>
  <c r="F31" i="1" s="1"/>
  <c r="B27" i="1"/>
  <c r="B26" i="1"/>
  <c r="B24" i="1"/>
  <c r="F25" i="1"/>
  <c r="E25" i="1"/>
  <c r="D25" i="1"/>
  <c r="B23" i="1"/>
  <c r="G25" i="1" s="1"/>
  <c r="B21" i="1"/>
  <c r="G22" i="1"/>
  <c r="F22" i="1"/>
  <c r="D22" i="1"/>
  <c r="B20" i="1"/>
  <c r="C22" i="1" s="1"/>
  <c r="D19" i="1"/>
  <c r="B18" i="1"/>
  <c r="G19" i="1"/>
  <c r="F19" i="1"/>
  <c r="E19" i="1"/>
  <c r="B17" i="1"/>
  <c r="C19" i="1" s="1"/>
  <c r="B15" i="1"/>
  <c r="G16" i="1"/>
  <c r="F16" i="1"/>
  <c r="D16" i="1"/>
  <c r="B14" i="1"/>
  <c r="F13" i="1"/>
  <c r="D13" i="1"/>
  <c r="B12" i="1"/>
  <c r="G13" i="1"/>
  <c r="E13" i="1"/>
  <c r="C13" i="1"/>
  <c r="B11" i="1"/>
  <c r="E10" i="1"/>
  <c r="F10" i="1"/>
  <c r="D10" i="1"/>
  <c r="C10" i="1"/>
  <c r="G10" i="1"/>
  <c r="C28" i="1" l="1"/>
  <c r="E28" i="1"/>
  <c r="G28" i="1"/>
  <c r="F28" i="1"/>
  <c r="C16" i="1"/>
  <c r="E16" i="1"/>
  <c r="E22" i="1"/>
  <c r="G31" i="1"/>
  <c r="G34" i="1"/>
  <c r="D28" i="1"/>
  <c r="C31" i="1"/>
  <c r="C25" i="1"/>
</calcChain>
</file>

<file path=xl/sharedStrings.xml><?xml version="1.0" encoding="utf-8"?>
<sst xmlns="http://schemas.openxmlformats.org/spreadsheetml/2006/main" count="31" uniqueCount="24">
  <si>
    <t>第４表　危険有害業務の種類、性別及び類型別危険有害業務に従事する家内労働従事者数</t>
    <rPh sb="0" eb="1">
      <t>ダイ</t>
    </rPh>
    <rPh sb="2" eb="3">
      <t>ヒョウ</t>
    </rPh>
    <rPh sb="4" eb="6">
      <t>キケン</t>
    </rPh>
    <rPh sb="6" eb="8">
      <t>ユウガイ</t>
    </rPh>
    <rPh sb="8" eb="10">
      <t>ギョウム</t>
    </rPh>
    <rPh sb="11" eb="13">
      <t>シュルイ</t>
    </rPh>
    <rPh sb="14" eb="15">
      <t>セイ</t>
    </rPh>
    <rPh sb="15" eb="16">
      <t>ベツ</t>
    </rPh>
    <rPh sb="16" eb="17">
      <t>オヨ</t>
    </rPh>
    <rPh sb="18" eb="21">
      <t>ルイケイベツ</t>
    </rPh>
    <rPh sb="21" eb="23">
      <t>キケン</t>
    </rPh>
    <rPh sb="23" eb="25">
      <t>ユウガイ</t>
    </rPh>
    <rPh sb="25" eb="27">
      <t>ギョウム</t>
    </rPh>
    <rPh sb="28" eb="30">
      <t>ジュウジ</t>
    </rPh>
    <rPh sb="32" eb="36">
      <t>カナイロウドウ</t>
    </rPh>
    <rPh sb="36" eb="38">
      <t>ジュウジ</t>
    </rPh>
    <rPh sb="38" eb="39">
      <t>シャ</t>
    </rPh>
    <rPh sb="39" eb="40">
      <t>スウ</t>
    </rPh>
    <phoneticPr fontId="4"/>
  </si>
  <si>
    <t>危険有害業務の種類</t>
    <rPh sb="0" eb="2">
      <t>キケン</t>
    </rPh>
    <rPh sb="2" eb="4">
      <t>ユウガイ</t>
    </rPh>
    <rPh sb="4" eb="6">
      <t>ギョウム</t>
    </rPh>
    <rPh sb="7" eb="9">
      <t>シュルイ</t>
    </rPh>
    <phoneticPr fontId="4"/>
  </si>
  <si>
    <t>危険有害業務に従事する家内労働従事者数</t>
    <rPh sb="0" eb="2">
      <t>キケン</t>
    </rPh>
    <rPh sb="2" eb="4">
      <t>ユウガイ</t>
    </rPh>
    <rPh sb="4" eb="6">
      <t>ギョウム</t>
    </rPh>
    <rPh sb="7" eb="9">
      <t>ジュウジ</t>
    </rPh>
    <rPh sb="11" eb="13">
      <t>カナイ</t>
    </rPh>
    <rPh sb="13" eb="15">
      <t>ロウドウ</t>
    </rPh>
    <rPh sb="15" eb="18">
      <t>ジュウジシャ</t>
    </rPh>
    <rPh sb="18" eb="19">
      <t>スウ</t>
    </rPh>
    <phoneticPr fontId="4"/>
  </si>
  <si>
    <t>総数</t>
    <rPh sb="0" eb="2">
      <t>ソウスウ</t>
    </rPh>
    <phoneticPr fontId="4"/>
  </si>
  <si>
    <t>性別</t>
    <rPh sb="0" eb="1">
      <t>セイ</t>
    </rPh>
    <rPh sb="1" eb="2">
      <t>ベツ</t>
    </rPh>
    <phoneticPr fontId="4"/>
  </si>
  <si>
    <t>類型別</t>
    <rPh sb="0" eb="2">
      <t>ルイケイ</t>
    </rPh>
    <rPh sb="2" eb="3">
      <t>ベツ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</si>
  <si>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</si>
  <si>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</si>
  <si>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専業</t>
    <rPh sb="0" eb="2">
      <t>センギョウ</t>
    </rPh>
    <phoneticPr fontId="4"/>
  </si>
  <si>
    <t>内職</t>
    <rPh sb="0" eb="2">
      <t>ナイショク</t>
    </rPh>
    <phoneticPr fontId="4"/>
  </si>
  <si>
    <t>副業</t>
    <rPh sb="0" eb="2">
      <t>フクギョウ</t>
    </rPh>
    <phoneticPr fontId="4"/>
  </si>
  <si>
    <t>人</t>
  </si>
  <si>
    <t>①プレス機、型付け機、型打ち機、シャー、旋盤、ボール盤又はフライス盤を使用する作業</t>
    <rPh sb="4" eb="5">
      <t>キ</t>
    </rPh>
    <rPh sb="6" eb="7">
      <t>カタ</t>
    </rPh>
    <rPh sb="7" eb="8">
      <t>ツ</t>
    </rPh>
    <rPh sb="9" eb="10">
      <t>キ</t>
    </rPh>
    <rPh sb="11" eb="12">
      <t>カタ</t>
    </rPh>
    <rPh sb="12" eb="13">
      <t>ウ</t>
    </rPh>
    <rPh sb="14" eb="15">
      <t>キ</t>
    </rPh>
    <rPh sb="20" eb="22">
      <t>センバン</t>
    </rPh>
    <rPh sb="26" eb="27">
      <t>バン</t>
    </rPh>
    <rPh sb="27" eb="28">
      <t>マタ</t>
    </rPh>
    <rPh sb="33" eb="34">
      <t>バン</t>
    </rPh>
    <rPh sb="35" eb="37">
      <t>シヨウ</t>
    </rPh>
    <rPh sb="39" eb="41">
      <t>サギョウ</t>
    </rPh>
    <phoneticPr fontId="4"/>
  </si>
  <si>
    <t>②有機溶剤または有機溶剤含有物を使用する作業
(例：有機溶剤を取り扱う人形の製造、有機溶剤を使用して金属を脱脂・洗浄する作業)</t>
    <rPh sb="1" eb="3">
      <t>ユウキ</t>
    </rPh>
    <rPh sb="3" eb="5">
      <t>ヨウザイ</t>
    </rPh>
    <rPh sb="8" eb="10">
      <t>ユウキ</t>
    </rPh>
    <rPh sb="10" eb="12">
      <t>ヨウザイ</t>
    </rPh>
    <rPh sb="12" eb="15">
      <t>ガンユウブツ</t>
    </rPh>
    <rPh sb="16" eb="18">
      <t>シヨウ</t>
    </rPh>
    <rPh sb="20" eb="22">
      <t>サギョウ</t>
    </rPh>
    <rPh sb="24" eb="25">
      <t>レイ</t>
    </rPh>
    <rPh sb="26" eb="28">
      <t>ユウキ</t>
    </rPh>
    <rPh sb="28" eb="30">
      <t>ヨウザイ</t>
    </rPh>
    <rPh sb="31" eb="32">
      <t>ト</t>
    </rPh>
    <rPh sb="33" eb="34">
      <t>アツカ</t>
    </rPh>
    <rPh sb="35" eb="37">
      <t>ニンギョウ</t>
    </rPh>
    <rPh sb="38" eb="40">
      <t>セイゾウ</t>
    </rPh>
    <rPh sb="41" eb="43">
      <t>ユウキ</t>
    </rPh>
    <rPh sb="43" eb="45">
      <t>ヨウザイ</t>
    </rPh>
    <rPh sb="46" eb="48">
      <t>シヨウ</t>
    </rPh>
    <rPh sb="50" eb="52">
      <t>キンゾク</t>
    </rPh>
    <rPh sb="53" eb="55">
      <t>ダッシ</t>
    </rPh>
    <rPh sb="56" eb="58">
      <t>センジョウ</t>
    </rPh>
    <rPh sb="60" eb="62">
      <t>サギョウ</t>
    </rPh>
    <phoneticPr fontId="4"/>
  </si>
  <si>
    <t>③鉛又は鉛化合物を使用する作業
(例：鉛を取り扱う電気機械・車両用配線作業)</t>
    <rPh sb="1" eb="2">
      <t>ナマリ</t>
    </rPh>
    <rPh sb="2" eb="3">
      <t>マタ</t>
    </rPh>
    <rPh sb="4" eb="5">
      <t>ナマリ</t>
    </rPh>
    <rPh sb="5" eb="8">
      <t>カゴウブツ</t>
    </rPh>
    <rPh sb="9" eb="11">
      <t>シヨウ</t>
    </rPh>
    <rPh sb="13" eb="15">
      <t>サギョウ</t>
    </rPh>
    <rPh sb="17" eb="18">
      <t>レイ</t>
    </rPh>
    <rPh sb="19" eb="20">
      <t>ナマリ</t>
    </rPh>
    <rPh sb="21" eb="22">
      <t>ト</t>
    </rPh>
    <rPh sb="23" eb="24">
      <t>アツカ</t>
    </rPh>
    <rPh sb="25" eb="27">
      <t>デンキ</t>
    </rPh>
    <rPh sb="27" eb="29">
      <t>キカイ</t>
    </rPh>
    <rPh sb="30" eb="33">
      <t>シャリョウヨウ</t>
    </rPh>
    <rPh sb="33" eb="35">
      <t>ハイセン</t>
    </rPh>
    <rPh sb="35" eb="37">
      <t>サギョウ</t>
    </rPh>
    <phoneticPr fontId="4"/>
  </si>
  <si>
    <t>④土石、岩石、鉱物、金属又は炭素の粉じんを発散する作業
(例：い草加工、ガラス製造、炭素製品製造)</t>
    <rPh sb="1" eb="3">
      <t>ドセキ</t>
    </rPh>
    <rPh sb="4" eb="6">
      <t>ガンセキ</t>
    </rPh>
    <rPh sb="7" eb="9">
      <t>コウブツ</t>
    </rPh>
    <rPh sb="10" eb="12">
      <t>キンゾク</t>
    </rPh>
    <rPh sb="12" eb="13">
      <t>マタ</t>
    </rPh>
    <rPh sb="14" eb="16">
      <t>タンソ</t>
    </rPh>
    <rPh sb="17" eb="18">
      <t>フン</t>
    </rPh>
    <rPh sb="21" eb="23">
      <t>ハッサン</t>
    </rPh>
    <rPh sb="25" eb="27">
      <t>サギョウ</t>
    </rPh>
    <rPh sb="29" eb="30">
      <t>レイ</t>
    </rPh>
    <rPh sb="32" eb="33">
      <t>クサ</t>
    </rPh>
    <rPh sb="33" eb="35">
      <t>カコウ</t>
    </rPh>
    <rPh sb="39" eb="41">
      <t>セイゾウ</t>
    </rPh>
    <rPh sb="42" eb="44">
      <t>タンソ</t>
    </rPh>
    <rPh sb="44" eb="46">
      <t>セイヒン</t>
    </rPh>
    <rPh sb="46" eb="48">
      <t>セイゾウ</t>
    </rPh>
    <phoneticPr fontId="4"/>
  </si>
  <si>
    <t>⑤動力により駆動される機械を使用する作業
(例：ニット編み機、レース編み機、動力ミシン等を取り扱う作業)</t>
    <rPh sb="1" eb="3">
      <t>ドウリョク</t>
    </rPh>
    <rPh sb="6" eb="8">
      <t>クドウ</t>
    </rPh>
    <rPh sb="11" eb="13">
      <t>キカイ</t>
    </rPh>
    <rPh sb="14" eb="16">
      <t>シヨウ</t>
    </rPh>
    <rPh sb="18" eb="20">
      <t>サギョウ</t>
    </rPh>
    <rPh sb="22" eb="23">
      <t>レイ</t>
    </rPh>
    <rPh sb="27" eb="28">
      <t>ア</t>
    </rPh>
    <rPh sb="29" eb="30">
      <t>キ</t>
    </rPh>
    <rPh sb="34" eb="35">
      <t>ア</t>
    </rPh>
    <rPh sb="36" eb="37">
      <t>キ</t>
    </rPh>
    <rPh sb="38" eb="40">
      <t>ドウリョク</t>
    </rPh>
    <rPh sb="43" eb="44">
      <t>トウ</t>
    </rPh>
    <rPh sb="45" eb="46">
      <t>ト</t>
    </rPh>
    <rPh sb="47" eb="48">
      <t>アツカ</t>
    </rPh>
    <rPh sb="49" eb="51">
      <t>サギョウ</t>
    </rPh>
    <phoneticPr fontId="4"/>
  </si>
  <si>
    <t>⑥木工機械を使用する作業
(例：家具製造、人形製造)</t>
    <rPh sb="1" eb="3">
      <t>モッコウ</t>
    </rPh>
    <rPh sb="3" eb="5">
      <t>キカイ</t>
    </rPh>
    <rPh sb="6" eb="8">
      <t>シヨウ</t>
    </rPh>
    <rPh sb="10" eb="12">
      <t>サギョウ</t>
    </rPh>
    <rPh sb="14" eb="15">
      <t>レイ</t>
    </rPh>
    <rPh sb="16" eb="18">
      <t>カグ</t>
    </rPh>
    <rPh sb="18" eb="20">
      <t>セイゾウ</t>
    </rPh>
    <rPh sb="21" eb="23">
      <t>ニンギョウ</t>
    </rPh>
    <rPh sb="23" eb="25">
      <t>セイゾウ</t>
    </rPh>
    <phoneticPr fontId="4"/>
  </si>
  <si>
    <t>⑦火薬類を使用する作業
(例：花火製造)</t>
    <rPh sb="1" eb="4">
      <t>カヤクルイ</t>
    </rPh>
    <rPh sb="5" eb="7">
      <t>シヨウ</t>
    </rPh>
    <rPh sb="9" eb="11">
      <t>サギョウ</t>
    </rPh>
    <rPh sb="13" eb="14">
      <t>レイ</t>
    </rPh>
    <rPh sb="15" eb="17">
      <t>ハナビ</t>
    </rPh>
    <rPh sb="17" eb="19">
      <t>セイゾウ</t>
    </rPh>
    <phoneticPr fontId="4"/>
  </si>
  <si>
    <t>上記①から⑦までの作業を除く危険有害作業</t>
    <rPh sb="0" eb="2">
      <t>ジョウキ</t>
    </rPh>
    <rPh sb="9" eb="11">
      <t>サギョウ</t>
    </rPh>
    <rPh sb="12" eb="13">
      <t>ノゾ</t>
    </rPh>
    <rPh sb="14" eb="16">
      <t>キケン</t>
    </rPh>
    <rPh sb="16" eb="18">
      <t>ユウガイ</t>
    </rPh>
    <rPh sb="18" eb="20">
      <t>サギョウ</t>
    </rPh>
    <phoneticPr fontId="4"/>
  </si>
  <si>
    <t>注1：　２種類以上の危険有害業務に従事する者はそれぞれの作業毎に1人として計上した。</t>
    <rPh sb="0" eb="1">
      <t>チュウ</t>
    </rPh>
    <rPh sb="5" eb="7">
      <t>シュルイ</t>
    </rPh>
    <rPh sb="7" eb="9">
      <t>イジョウ</t>
    </rPh>
    <rPh sb="10" eb="12">
      <t>キケン</t>
    </rPh>
    <rPh sb="12" eb="14">
      <t>ユウガイ</t>
    </rPh>
    <rPh sb="14" eb="16">
      <t>ギョウム</t>
    </rPh>
    <rPh sb="17" eb="19">
      <t>ジュウジ</t>
    </rPh>
    <rPh sb="21" eb="22">
      <t>モノ</t>
    </rPh>
    <rPh sb="28" eb="30">
      <t>サギョウ</t>
    </rPh>
    <rPh sb="30" eb="31">
      <t>ゴト</t>
    </rPh>
    <rPh sb="33" eb="34">
      <t>ニン</t>
    </rPh>
    <rPh sb="37" eb="39">
      <t>ケイジョウ</t>
    </rPh>
    <phoneticPr fontId="4"/>
  </si>
  <si>
    <t>　　　　但し、総数は実人数であるため、危険有害業務の内訳を積み上げた数値は、総数と一致しない場合がある。</t>
    <rPh sb="4" eb="5">
      <t>タダ</t>
    </rPh>
    <rPh sb="7" eb="9">
      <t>ソウスウ</t>
    </rPh>
    <rPh sb="10" eb="11">
      <t>ミ</t>
    </rPh>
    <rPh sb="11" eb="13">
      <t>ニンズウ</t>
    </rPh>
    <rPh sb="19" eb="21">
      <t>キケン</t>
    </rPh>
    <rPh sb="21" eb="23">
      <t>ユウガイ</t>
    </rPh>
    <rPh sb="23" eb="25">
      <t>ギョウム</t>
    </rPh>
    <rPh sb="26" eb="28">
      <t>ウチワケ</t>
    </rPh>
    <rPh sb="29" eb="30">
      <t>ツ</t>
    </rPh>
    <rPh sb="31" eb="32">
      <t>ア</t>
    </rPh>
    <rPh sb="34" eb="36">
      <t>スウチ</t>
    </rPh>
    <rPh sb="38" eb="40">
      <t>ソウスウ</t>
    </rPh>
    <rPh sb="41" eb="43">
      <t>イッチ</t>
    </rPh>
    <rPh sb="46" eb="48">
      <t>バアイ</t>
    </rPh>
    <phoneticPr fontId="4"/>
  </si>
  <si>
    <t>注2：　(　)は、補助者数（内数）である。</t>
    <rPh sb="0" eb="1">
      <t>チュウ</t>
    </rPh>
    <rPh sb="9" eb="11">
      <t>ホジョ</t>
    </rPh>
    <rPh sb="11" eb="12">
      <t>シャ</t>
    </rPh>
    <rPh sb="12" eb="13">
      <t>スウ</t>
    </rPh>
    <rPh sb="14" eb="16">
      <t>ウチスウ</t>
    </rPh>
    <phoneticPr fontId="4"/>
  </si>
  <si>
    <t xml:space="preserve">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</si>
</sst>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,##0\)"/>
    <numFmt numFmtId="177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游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</font>
    <font>
      <sz val="10"/>
      <color theme="1"/>
      <name val="游ゴシック"/>
      <family val="3"/>
      <charset val="128"/>
    </font>
    <font>
      <sz val="10"/>
      <name val="游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1" fillId="0" borderId="0" xfId="1" applyFill="1" applyAlignment="1"/>
    <xf numFmtId="38" fontId="1" fillId="0" borderId="0" xfId="1" applyFont="1" applyFill="1" applyAlignment="1"/>
    <xf numFmtId="38" fontId="1" fillId="0" borderId="0" xfId="1" applyFont="1" applyFill="1" applyAlignment="1">
      <alignment horizontal="right"/>
    </xf>
    <xf numFmtId="38" fontId="6" fillId="0" borderId="0" xfId="1" applyFont="1" applyFill="1" applyAlignment="1"/>
    <xf numFmtId="38" fontId="5" fillId="0" borderId="7" xfId="1" applyFont="1" applyFill="1" applyBorder="1" applyAlignment="1">
      <alignment vertical="center" wrapText="1"/>
    </xf>
    <xf numFmtId="38" fontId="5" fillId="0" borderId="8" xfId="1" applyFont="1" applyFill="1" applyBorder="1" applyAlignment="1">
      <alignment vertical="center" wrapText="1"/>
    </xf>
    <xf numFmtId="38" fontId="6" fillId="0" borderId="0" xfId="1" applyFont="1" applyFill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38" fontId="5" fillId="0" borderId="8" xfId="1" applyFont="1" applyFill="1" applyBorder="1" applyAlignment="1">
      <alignment horizontal="center" vertical="center" wrapText="1"/>
    </xf>
    <xf numFmtId="38" fontId="5" fillId="0" borderId="15" xfId="1" applyFont="1" applyFill="1" applyBorder="1" applyAlignment="1">
      <alignment vertical="center"/>
    </xf>
    <xf numFmtId="38" fontId="7" fillId="0" borderId="6" xfId="1" applyFont="1" applyFill="1" applyBorder="1" applyAlignment="1">
      <alignment horizontal="right" vertical="center" wrapText="1"/>
    </xf>
    <xf numFmtId="38" fontId="7" fillId="0" borderId="16" xfId="1" applyFont="1" applyFill="1" applyBorder="1" applyAlignment="1">
      <alignment horizontal="right" vertical="center" wrapText="1"/>
    </xf>
    <xf numFmtId="38" fontId="7" fillId="0" borderId="17" xfId="1" applyFont="1" applyFill="1" applyBorder="1" applyAlignment="1">
      <alignment horizontal="right" vertical="center" wrapText="1"/>
    </xf>
    <xf numFmtId="38" fontId="5" fillId="0" borderId="9" xfId="1" applyFont="1" applyFill="1" applyBorder="1" applyAlignment="1">
      <alignment vertical="center"/>
    </xf>
    <xf numFmtId="38" fontId="5" fillId="0" borderId="18" xfId="1" applyFont="1" applyFill="1" applyBorder="1" applyAlignment="1">
      <alignment vertical="center"/>
    </xf>
    <xf numFmtId="0" fontId="5" fillId="0" borderId="19" xfId="1" applyNumberFormat="1" applyFont="1" applyFill="1" applyBorder="1" applyAlignment="1">
      <alignment vertical="center"/>
    </xf>
    <xf numFmtId="176" fontId="5" fillId="0" borderId="9" xfId="1" applyNumberFormat="1" applyFont="1" applyFill="1" applyBorder="1" applyAlignment="1" applyProtection="1">
      <alignment vertical="center"/>
    </xf>
    <xf numFmtId="176" fontId="5" fillId="0" borderId="18" xfId="1" applyNumberFormat="1" applyFont="1" applyFill="1" applyBorder="1" applyAlignment="1" applyProtection="1">
      <alignment vertical="center"/>
    </xf>
    <xf numFmtId="176" fontId="5" fillId="0" borderId="18" xfId="1" applyNumberFormat="1" applyFont="1" applyFill="1" applyBorder="1" applyAlignment="1">
      <alignment vertical="center"/>
    </xf>
    <xf numFmtId="176" fontId="5" fillId="0" borderId="19" xfId="1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5" fillId="0" borderId="9" xfId="1" applyNumberFormat="1" applyFont="1" applyFill="1" applyBorder="1" applyAlignment="1">
      <alignment horizontal="right" vertical="center" wrapText="1"/>
    </xf>
    <xf numFmtId="177" fontId="5" fillId="0" borderId="18" xfId="1" applyNumberFormat="1" applyFont="1" applyFill="1" applyBorder="1" applyAlignment="1">
      <alignment horizontal="right" vertical="center" wrapText="1"/>
    </xf>
    <xf numFmtId="177" fontId="5" fillId="0" borderId="19" xfId="1" applyNumberFormat="1" applyFont="1" applyFill="1" applyBorder="1" applyAlignment="1">
      <alignment horizontal="right" vertical="center" wrapText="1"/>
    </xf>
    <xf numFmtId="38" fontId="5" fillId="0" borderId="21" xfId="1" applyFont="1" applyFill="1" applyBorder="1" applyAlignment="1">
      <alignment vertical="center"/>
    </xf>
    <xf numFmtId="0" fontId="5" fillId="0" borderId="22" xfId="1" applyNumberFormat="1" applyFont="1" applyFill="1" applyBorder="1" applyAlignment="1">
      <alignment vertical="center"/>
    </xf>
    <xf numFmtId="0" fontId="7" fillId="0" borderId="22" xfId="1" applyNumberFormat="1" applyFont="1" applyFill="1" applyBorder="1" applyAlignment="1">
      <alignment vertical="center"/>
    </xf>
    <xf numFmtId="0" fontId="5" fillId="0" borderId="23" xfId="1" applyNumberFormat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  <xf numFmtId="176" fontId="5" fillId="0" borderId="19" xfId="1" applyNumberFormat="1" applyFont="1" applyFill="1" applyBorder="1" applyAlignment="1">
      <alignment horizontal="right" vertical="center"/>
    </xf>
    <xf numFmtId="177" fontId="5" fillId="0" borderId="25" xfId="1" applyNumberFormat="1" applyFont="1" applyFill="1" applyBorder="1" applyAlignment="1">
      <alignment horizontal="right" vertical="center" wrapText="1"/>
    </xf>
    <xf numFmtId="177" fontId="5" fillId="0" borderId="26" xfId="1" applyNumberFormat="1" applyFont="1" applyFill="1" applyBorder="1" applyAlignment="1">
      <alignment horizontal="right" vertical="center" wrapText="1"/>
    </xf>
    <xf numFmtId="177" fontId="5" fillId="0" borderId="27" xfId="1" applyNumberFormat="1" applyFont="1" applyFill="1" applyBorder="1" applyAlignment="1">
      <alignment horizontal="right" vertical="center" wrapText="1"/>
    </xf>
    <xf numFmtId="0" fontId="5" fillId="0" borderId="18" xfId="1" applyNumberFormat="1" applyFont="1" applyFill="1" applyBorder="1" applyAlignment="1">
      <alignment vertical="center"/>
    </xf>
    <xf numFmtId="0" fontId="7" fillId="0" borderId="18" xfId="1" applyNumberFormat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0" fontId="5" fillId="0" borderId="9" xfId="1" applyNumberFormat="1" applyFont="1" applyFill="1" applyBorder="1" applyAlignment="1">
      <alignment vertical="center"/>
    </xf>
    <xf numFmtId="38" fontId="5" fillId="0" borderId="22" xfId="1" applyFont="1" applyFill="1" applyBorder="1" applyAlignment="1">
      <alignment vertical="center"/>
    </xf>
    <xf numFmtId="38" fontId="5" fillId="0" borderId="23" xfId="1" applyFont="1" applyFill="1" applyBorder="1" applyAlignment="1">
      <alignment vertical="center"/>
    </xf>
    <xf numFmtId="0" fontId="5" fillId="0" borderId="21" xfId="1" applyNumberFormat="1" applyFont="1" applyFill="1" applyBorder="1" applyAlignment="1">
      <alignment vertical="center"/>
    </xf>
    <xf numFmtId="177" fontId="5" fillId="0" borderId="29" xfId="1" applyNumberFormat="1" applyFont="1" applyFill="1" applyBorder="1" applyAlignment="1">
      <alignment horizontal="right" vertical="center" wrapText="1"/>
    </xf>
    <xf numFmtId="177" fontId="5" fillId="0" borderId="30" xfId="1" applyNumberFormat="1" applyFont="1" applyFill="1" applyBorder="1" applyAlignment="1">
      <alignment horizontal="right" vertical="center" wrapText="1"/>
    </xf>
    <xf numFmtId="177" fontId="5" fillId="0" borderId="31" xfId="1" applyNumberFormat="1" applyFont="1" applyFill="1" applyBorder="1" applyAlignment="1">
      <alignment horizontal="right" vertical="center" wrapText="1"/>
    </xf>
    <xf numFmtId="38" fontId="10" fillId="0" borderId="0" xfId="1" applyFont="1" applyFill="1" applyAlignment="1"/>
    <xf numFmtId="38" fontId="8" fillId="0" borderId="5" xfId="1" applyFont="1" applyFill="1" applyBorder="1" applyAlignment="1">
      <alignment vertical="top"/>
    </xf>
    <xf numFmtId="0" fontId="9" fillId="0" borderId="5" xfId="2" applyFont="1" applyBorder="1" applyAlignment="1">
      <alignment vertical="top"/>
    </xf>
    <xf numFmtId="38" fontId="5" fillId="0" borderId="1" xfId="1" applyFont="1" applyFill="1" applyBorder="1" applyAlignment="1">
      <alignment horizontal="center" vertical="center"/>
    </xf>
    <xf numFmtId="38" fontId="5" fillId="0" borderId="5" xfId="1" applyFont="1" applyFill="1" applyBorder="1" applyAlignment="1">
      <alignment horizontal="center" vertical="center"/>
    </xf>
    <xf numFmtId="38" fontId="5" fillId="0" borderId="12" xfId="1" applyFont="1" applyFill="1" applyBorder="1" applyAlignment="1">
      <alignment horizontal="center" vertical="center"/>
    </xf>
    <xf numFmtId="38" fontId="5" fillId="0" borderId="2" xfId="1" applyFont="1" applyFill="1" applyBorder="1" applyAlignment="1">
      <alignment horizontal="center" vertical="center"/>
    </xf>
    <xf numFmtId="38" fontId="5" fillId="0" borderId="3" xfId="1" applyFont="1" applyFill="1" applyBorder="1" applyAlignment="1">
      <alignment horizontal="center" vertical="center"/>
    </xf>
    <xf numFmtId="38" fontId="5" fillId="0" borderId="4" xfId="1" applyFont="1" applyFill="1" applyBorder="1" applyAlignment="1">
      <alignment horizontal="center" vertical="center"/>
    </xf>
    <xf numFmtId="38" fontId="7" fillId="0" borderId="6" xfId="1" applyFont="1" applyFill="1" applyBorder="1" applyAlignment="1">
      <alignment horizontal="center" vertical="center" wrapText="1"/>
    </xf>
    <xf numFmtId="38" fontId="7" fillId="0" borderId="9" xfId="1" applyFont="1" applyFill="1" applyBorder="1" applyAlignment="1">
      <alignment horizontal="center" vertical="center" wrapText="1"/>
    </xf>
    <xf numFmtId="38" fontId="7" fillId="0" borderId="13" xfId="1" applyFont="1" applyFill="1" applyBorder="1" applyAlignment="1">
      <alignment horizontal="center" vertical="center" wrapText="1"/>
    </xf>
    <xf numFmtId="38" fontId="7" fillId="0" borderId="10" xfId="1" applyFont="1" applyFill="1" applyBorder="1" applyAlignment="1">
      <alignment horizontal="center" vertical="center" wrapText="1"/>
    </xf>
    <xf numFmtId="38" fontId="5" fillId="0" borderId="11" xfId="1" applyFont="1" applyFill="1" applyBorder="1" applyAlignment="1">
      <alignment horizontal="center" vertical="center" wrapText="1"/>
    </xf>
    <xf numFmtId="38" fontId="5" fillId="0" borderId="7" xfId="1" applyFont="1" applyFill="1" applyBorder="1" applyAlignment="1">
      <alignment horizontal="center" vertical="center" wrapText="1"/>
    </xf>
    <xf numFmtId="38" fontId="5" fillId="0" borderId="8" xfId="1" applyFont="1" applyFill="1" applyBorder="1" applyAlignment="1">
      <alignment horizontal="center" vertical="center" wrapText="1"/>
    </xf>
    <xf numFmtId="38" fontId="9" fillId="0" borderId="20" xfId="1" applyFont="1" applyFill="1" applyBorder="1" applyAlignment="1">
      <alignment vertical="top" wrapText="1"/>
    </xf>
    <xf numFmtId="0" fontId="5" fillId="0" borderId="5" xfId="2" applyFont="1" applyBorder="1" applyAlignment="1">
      <alignment vertical="top" wrapText="1"/>
    </xf>
    <xf numFmtId="0" fontId="5" fillId="0" borderId="24" xfId="2" applyFont="1" applyBorder="1" applyAlignment="1">
      <alignment vertical="top" wrapText="1"/>
    </xf>
    <xf numFmtId="38" fontId="9" fillId="0" borderId="5" xfId="1" applyFont="1" applyFill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28" xfId="2" applyFont="1" applyBorder="1" applyAlignment="1">
      <alignment vertical="top"/>
    </xf>
    <xf numFmtId="38" fontId="9" fillId="0" borderId="20" xfId="1" applyFont="1" applyFill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/>
    </xf>
    <xf numFmtId="0" fontId="5" fillId="0" borderId="24" xfId="2" applyFont="1" applyBorder="1" applyAlignment="1">
      <alignment horizontal="left" vertical="top"/>
    </xf>
    <xf numFmtId="38" fontId="9" fillId="0" borderId="5" xfId="1" applyFont="1" applyFill="1" applyBorder="1" applyAlignment="1">
      <alignment vertical="top" wrapText="1"/>
    </xf>
    <xf numFmtId="0" fontId="5" fillId="0" borderId="24" xfId="2" applyFont="1" applyBorder="1" applyAlignment="1">
      <alignment vertical="top"/>
    </xf>
  </cellXfs>
  <cellStyles count="3">
    <cellStyle name="桁区切り 3" xfId="1" xr:uid="{D7B34E95-CE47-43AB-BDFF-E76CECEC1FF1}"/>
    <cellStyle name="標準" xfId="0" builtinId="0"/>
    <cellStyle name="標準 2 2" xfId="2" xr:uid="{72806DDB-F55D-4C67-BB92-8205DA1AA2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6F310-8BE9-4E43-AEDB-05EE80CE1CB6}">
  <sheetPr>
    <tabColor rgb="FFFFFF00"/>
    <pageSetUpPr fitToPage="1"/>
  </sheetPr>
  <dimension ref="A1:G42"/>
  <sheetViews>
    <sheetView tabSelected="1" zoomScaleNormal="100" workbookViewId="0"/>
  </sheetViews>
  <sheetFormatPr defaultColWidth="9" defaultRowHeight="13.5" x14ac:dyDescent="0.15"/>
  <cols>
    <col min="1" max="1" width="48.25" style="3" customWidth="1"/>
    <col min="2" max="2" width="11.375" style="3" customWidth="1"/>
    <col min="3" max="3" width="11.875" style="3" customWidth="1"/>
    <col min="4" max="4" width="11.375" style="3" customWidth="1"/>
    <col min="5" max="5" width="11.25" style="3" customWidth="1"/>
    <col min="6" max="7" width="11.375" style="3" customWidth="1"/>
    <col min="8" max="16384" width="9" style="3"/>
  </cols>
  <sheetData>
    <row r="1" spans="1:7" ht="18.75" customHeight="1" x14ac:dyDescent="0.15">
      <c r="A1" s="1" t="s">
        <v>0</v>
      </c>
      <c r="B1" s="2"/>
      <c r="C1" s="2"/>
    </row>
    <row r="2" spans="1:7" ht="18.75" customHeight="1" thickBot="1" x14ac:dyDescent="0.2">
      <c r="A2" s="4"/>
      <c r="G2" s="5"/>
    </row>
    <row r="3" spans="1:7" s="6" customFormat="1" ht="19.5" customHeight="1" x14ac:dyDescent="0.15">
      <c r="A3" s="50" t="s">
        <v>1</v>
      </c>
      <c r="B3" s="53" t="s">
        <v>2</v>
      </c>
      <c r="C3" s="54"/>
      <c r="D3" s="54"/>
      <c r="E3" s="54"/>
      <c r="F3" s="54"/>
      <c r="G3" s="55"/>
    </row>
    <row r="4" spans="1:7" s="9" customFormat="1" ht="17.25" customHeight="1" x14ac:dyDescent="0.4">
      <c r="A4" s="51"/>
      <c r="B4" s="56" t="s">
        <v>3</v>
      </c>
      <c r="C4" s="7"/>
      <c r="D4" s="7"/>
      <c r="E4" s="7"/>
      <c r="F4" s="7"/>
      <c r="G4" s="8"/>
    </row>
    <row r="5" spans="1:7" s="9" customFormat="1" ht="13.5" customHeight="1" x14ac:dyDescent="0.4">
      <c r="A5" s="51"/>
      <c r="B5" s="57"/>
      <c r="C5" s="59" t="s">
        <v>4</v>
      </c>
      <c r="D5" s="60"/>
      <c r="E5" s="59" t="s">
        <v>5</v>
      </c>
      <c r="F5" s="61"/>
      <c r="G5" s="62"/>
    </row>
    <row r="6" spans="1:7" s="9" customFormat="1" ht="13.5" customHeight="1" x14ac:dyDescent="0.4">
      <c r="A6" s="52"/>
      <c r="B6" s="58"/>
      <c r="C6" s="10" t="s">
        <v>6</v>
      </c>
      <c r="D6" s="10" t="s">
        <v>7</v>
      </c>
      <c r="E6" s="10" t="s">
        <v>8</v>
      </c>
      <c r="F6" s="10" t="s">
        <v>9</v>
      </c>
      <c r="G6" s="11" t="s">
        <v>10</v>
      </c>
    </row>
    <row r="7" spans="1:7" s="9" customFormat="1" ht="13.5" customHeight="1" x14ac:dyDescent="0.4">
      <c r="A7" s="12"/>
      <c r="B7" s="13" t="s">
        <v>11</v>
      </c>
      <c r="C7" s="14" t="s">
        <v>11</v>
      </c>
      <c r="D7" s="14" t="s">
        <v>11</v>
      </c>
      <c r="E7" s="14" t="s">
        <v>11</v>
      </c>
      <c r="F7" s="14" t="s">
        <v>11</v>
      </c>
      <c r="G7" s="15" t="s">
        <v>11</v>
      </c>
    </row>
    <row r="8" spans="1:7" s="9" customFormat="1" ht="15" customHeight="1" x14ac:dyDescent="0.4">
      <c r="A8" s="48" t="s">
        <v>3</v>
      </c>
      <c r="B8" s="16">
        <v>6882</v>
      </c>
      <c r="C8" s="17">
        <v>1457</v>
      </c>
      <c r="D8" s="17">
        <v>5425</v>
      </c>
      <c r="E8" s="17">
        <v>1089</v>
      </c>
      <c r="F8" s="17">
        <v>5691</v>
      </c>
      <c r="G8" s="18">
        <v>102</v>
      </c>
    </row>
    <row r="9" spans="1:7" s="23" customFormat="1" ht="15" customHeight="1" x14ac:dyDescent="0.4">
      <c r="A9" s="49"/>
      <c r="B9" s="19">
        <v>295</v>
      </c>
      <c r="C9" s="20">
        <v>78</v>
      </c>
      <c r="D9" s="21">
        <v>217</v>
      </c>
      <c r="E9" s="21">
        <v>105</v>
      </c>
      <c r="F9" s="21">
        <v>180</v>
      </c>
      <c r="G9" s="22">
        <v>10</v>
      </c>
    </row>
    <row r="10" spans="1:7" s="23" customFormat="1" ht="15" customHeight="1" x14ac:dyDescent="0.4">
      <c r="A10" s="49"/>
      <c r="B10" s="24">
        <v>1</v>
      </c>
      <c r="C10" s="25">
        <f>C8/$B$8</f>
        <v>0.21171171171171171</v>
      </c>
      <c r="D10" s="25">
        <f>D8/$B$8</f>
        <v>0.78828828828828834</v>
      </c>
      <c r="E10" s="25">
        <f>E8/$B$8</f>
        <v>0.15823888404533565</v>
      </c>
      <c r="F10" s="25">
        <f>F8/$B$8</f>
        <v>0.82693984306887536</v>
      </c>
      <c r="G10" s="26">
        <f>G8/$B$8</f>
        <v>1.4821272885789015E-2</v>
      </c>
    </row>
    <row r="11" spans="1:7" s="9" customFormat="1" ht="15" customHeight="1" x14ac:dyDescent="0.4">
      <c r="A11" s="69" t="s">
        <v>12</v>
      </c>
      <c r="B11" s="27">
        <f>SUM(C11:D11)</f>
        <v>488</v>
      </c>
      <c r="C11" s="28">
        <v>261</v>
      </c>
      <c r="D11" s="28">
        <v>227</v>
      </c>
      <c r="E11" s="28">
        <v>212</v>
      </c>
      <c r="F11" s="29">
        <v>269</v>
      </c>
      <c r="G11" s="30">
        <v>7</v>
      </c>
    </row>
    <row r="12" spans="1:7" s="9" customFormat="1" ht="15" customHeight="1" x14ac:dyDescent="0.4">
      <c r="A12" s="70"/>
      <c r="B12" s="31">
        <f>SUM(C12:D12)</f>
        <v>44</v>
      </c>
      <c r="C12" s="32">
        <v>11</v>
      </c>
      <c r="D12" s="32">
        <v>33</v>
      </c>
      <c r="E12" s="32">
        <v>33</v>
      </c>
      <c r="F12" s="32">
        <v>11</v>
      </c>
      <c r="G12" s="33">
        <v>0</v>
      </c>
    </row>
    <row r="13" spans="1:7" s="9" customFormat="1" ht="15" customHeight="1" x14ac:dyDescent="0.4">
      <c r="A13" s="71"/>
      <c r="B13" s="34">
        <v>1</v>
      </c>
      <c r="C13" s="35">
        <f>C11/$B$11</f>
        <v>0.5348360655737705</v>
      </c>
      <c r="D13" s="35">
        <f>D11/$B$11</f>
        <v>0.4651639344262295</v>
      </c>
      <c r="E13" s="35">
        <f>E11/$B$11</f>
        <v>0.4344262295081967</v>
      </c>
      <c r="F13" s="35">
        <f>F11/$B$11</f>
        <v>0.55122950819672134</v>
      </c>
      <c r="G13" s="36">
        <f>G11/$B$11</f>
        <v>1.4344262295081968E-2</v>
      </c>
    </row>
    <row r="14" spans="1:7" s="9" customFormat="1" ht="15" customHeight="1" x14ac:dyDescent="0.4">
      <c r="A14" s="72" t="s">
        <v>13</v>
      </c>
      <c r="B14" s="16">
        <f>SUM(C14:D14)</f>
        <v>741</v>
      </c>
      <c r="C14" s="37">
        <v>317</v>
      </c>
      <c r="D14" s="38">
        <v>424</v>
      </c>
      <c r="E14" s="37">
        <v>166</v>
      </c>
      <c r="F14" s="37">
        <v>544</v>
      </c>
      <c r="G14" s="18">
        <v>31</v>
      </c>
    </row>
    <row r="15" spans="1:7" s="9" customFormat="1" ht="15" customHeight="1" x14ac:dyDescent="0.4">
      <c r="A15" s="67"/>
      <c r="B15" s="39">
        <f>SUM(C15:D15)</f>
        <v>37</v>
      </c>
      <c r="C15" s="32">
        <v>6</v>
      </c>
      <c r="D15" s="32">
        <v>31</v>
      </c>
      <c r="E15" s="32">
        <v>15</v>
      </c>
      <c r="F15" s="32">
        <v>20</v>
      </c>
      <c r="G15" s="33">
        <v>2</v>
      </c>
    </row>
    <row r="16" spans="1:7" s="9" customFormat="1" ht="15" customHeight="1" x14ac:dyDescent="0.4">
      <c r="A16" s="67"/>
      <c r="B16" s="24">
        <v>1</v>
      </c>
      <c r="C16" s="25">
        <f>C14/$B$14</f>
        <v>0.42780026990553305</v>
      </c>
      <c r="D16" s="25">
        <f>D14/$B$14</f>
        <v>0.5721997300944669</v>
      </c>
      <c r="E16" s="25">
        <f>E14/$B$14</f>
        <v>0.22402159244264508</v>
      </c>
      <c r="F16" s="25">
        <f>F14/$B$14</f>
        <v>0.73414304993252366</v>
      </c>
      <c r="G16" s="26">
        <f>G14/$B$14</f>
        <v>4.1835357624831308E-2</v>
      </c>
    </row>
    <row r="17" spans="1:7" s="23" customFormat="1" ht="15" customHeight="1" x14ac:dyDescent="0.4">
      <c r="A17" s="63" t="s">
        <v>14</v>
      </c>
      <c r="B17" s="27">
        <f>SUM(C17:D17)</f>
        <v>228</v>
      </c>
      <c r="C17" s="29">
        <v>53</v>
      </c>
      <c r="D17" s="28">
        <v>175</v>
      </c>
      <c r="E17" s="29">
        <v>17</v>
      </c>
      <c r="F17" s="28">
        <v>211</v>
      </c>
      <c r="G17" s="30">
        <v>0</v>
      </c>
    </row>
    <row r="18" spans="1:7" s="23" customFormat="1" ht="15" customHeight="1" x14ac:dyDescent="0.4">
      <c r="A18" s="67"/>
      <c r="B18" s="39">
        <f>SUM(C18:D18)</f>
        <v>1</v>
      </c>
      <c r="C18" s="32">
        <v>1</v>
      </c>
      <c r="D18" s="32">
        <v>0</v>
      </c>
      <c r="E18" s="32">
        <v>1</v>
      </c>
      <c r="F18" s="32">
        <v>0</v>
      </c>
      <c r="G18" s="33">
        <v>0</v>
      </c>
    </row>
    <row r="19" spans="1:7" s="23" customFormat="1" ht="15" customHeight="1" x14ac:dyDescent="0.4">
      <c r="A19" s="73"/>
      <c r="B19" s="34">
        <v>1</v>
      </c>
      <c r="C19" s="35">
        <f>C17/$B$17</f>
        <v>0.23245614035087719</v>
      </c>
      <c r="D19" s="35">
        <f>D17/$B$17</f>
        <v>0.76754385964912286</v>
      </c>
      <c r="E19" s="35">
        <f>E17/$B$17</f>
        <v>7.4561403508771926E-2</v>
      </c>
      <c r="F19" s="35">
        <f>F17/$B$17</f>
        <v>0.92543859649122806</v>
      </c>
      <c r="G19" s="36">
        <f>G17/$B$17</f>
        <v>0</v>
      </c>
    </row>
    <row r="20" spans="1:7" s="23" customFormat="1" ht="15" customHeight="1" x14ac:dyDescent="0.4">
      <c r="A20" s="72" t="s">
        <v>15</v>
      </c>
      <c r="B20" s="40">
        <f>SUM(C20:D20)</f>
        <v>302</v>
      </c>
      <c r="C20" s="37">
        <v>227</v>
      </c>
      <c r="D20" s="37">
        <v>75</v>
      </c>
      <c r="E20" s="37">
        <v>218</v>
      </c>
      <c r="F20" s="37">
        <v>76</v>
      </c>
      <c r="G20" s="18">
        <v>8</v>
      </c>
    </row>
    <row r="21" spans="1:7" s="23" customFormat="1" ht="15" customHeight="1" x14ac:dyDescent="0.4">
      <c r="A21" s="67"/>
      <c r="B21" s="39">
        <f>SUM(C21:D21)</f>
        <v>39</v>
      </c>
      <c r="C21" s="32">
        <v>8</v>
      </c>
      <c r="D21" s="32">
        <v>31</v>
      </c>
      <c r="E21" s="32">
        <v>27</v>
      </c>
      <c r="F21" s="32">
        <v>11</v>
      </c>
      <c r="G21" s="33">
        <v>1</v>
      </c>
    </row>
    <row r="22" spans="1:7" s="23" customFormat="1" ht="15" customHeight="1" x14ac:dyDescent="0.4">
      <c r="A22" s="67"/>
      <c r="B22" s="24">
        <v>1</v>
      </c>
      <c r="C22" s="25">
        <f>C20/$B$20</f>
        <v>0.7516556291390728</v>
      </c>
      <c r="D22" s="25">
        <f>D20/$B$20</f>
        <v>0.24834437086092714</v>
      </c>
      <c r="E22" s="25">
        <f>E20/$B$20</f>
        <v>0.72185430463576161</v>
      </c>
      <c r="F22" s="25">
        <f>F20/$B$20</f>
        <v>0.25165562913907286</v>
      </c>
      <c r="G22" s="26">
        <f>G20/$B$20</f>
        <v>2.6490066225165563E-2</v>
      </c>
    </row>
    <row r="23" spans="1:7" s="23" customFormat="1" ht="15" customHeight="1" x14ac:dyDescent="0.4">
      <c r="A23" s="63" t="s">
        <v>16</v>
      </c>
      <c r="B23" s="27">
        <f>SUM(C23:D23)</f>
        <v>4944</v>
      </c>
      <c r="C23" s="41">
        <v>674</v>
      </c>
      <c r="D23" s="41">
        <v>4270</v>
      </c>
      <c r="E23" s="41">
        <v>618</v>
      </c>
      <c r="F23" s="41">
        <v>4265</v>
      </c>
      <c r="G23" s="42">
        <v>61</v>
      </c>
    </row>
    <row r="24" spans="1:7" s="23" customFormat="1" ht="15" customHeight="1" x14ac:dyDescent="0.4">
      <c r="A24" s="67"/>
      <c r="B24" s="39">
        <f>SUM(C24:D24)</f>
        <v>136</v>
      </c>
      <c r="C24" s="32">
        <v>23</v>
      </c>
      <c r="D24" s="32">
        <v>113</v>
      </c>
      <c r="E24" s="32">
        <v>49</v>
      </c>
      <c r="F24" s="32">
        <v>80</v>
      </c>
      <c r="G24" s="33">
        <v>7</v>
      </c>
    </row>
    <row r="25" spans="1:7" s="23" customFormat="1" ht="15" customHeight="1" x14ac:dyDescent="0.4">
      <c r="A25" s="73"/>
      <c r="B25" s="34">
        <v>1</v>
      </c>
      <c r="C25" s="35">
        <f>C23/$B$23</f>
        <v>0.13632686084142395</v>
      </c>
      <c r="D25" s="35">
        <f>D23/$B$23</f>
        <v>0.86367313915857602</v>
      </c>
      <c r="E25" s="35">
        <f>E23/$B$23</f>
        <v>0.125</v>
      </c>
      <c r="F25" s="35">
        <f>F23/$B$23</f>
        <v>0.86266181229773464</v>
      </c>
      <c r="G25" s="36">
        <f>G23/$B$23</f>
        <v>1.2338187702265371E-2</v>
      </c>
    </row>
    <row r="26" spans="1:7" s="23" customFormat="1" ht="15" customHeight="1" x14ac:dyDescent="0.4">
      <c r="A26" s="72" t="s">
        <v>17</v>
      </c>
      <c r="B26" s="40">
        <f>SUM(C26:D26)</f>
        <v>6</v>
      </c>
      <c r="C26" s="37">
        <v>5</v>
      </c>
      <c r="D26" s="37">
        <v>1</v>
      </c>
      <c r="E26" s="37">
        <v>5</v>
      </c>
      <c r="F26" s="37">
        <v>1</v>
      </c>
      <c r="G26" s="18">
        <v>0</v>
      </c>
    </row>
    <row r="27" spans="1:7" s="23" customFormat="1" ht="15" customHeight="1" x14ac:dyDescent="0.4">
      <c r="A27" s="64"/>
      <c r="B27" s="39">
        <f>SUM(C27:D27)</f>
        <v>1</v>
      </c>
      <c r="C27" s="32">
        <v>1</v>
      </c>
      <c r="D27" s="32">
        <v>0</v>
      </c>
      <c r="E27" s="32">
        <v>1</v>
      </c>
      <c r="F27" s="32">
        <v>0</v>
      </c>
      <c r="G27" s="33">
        <v>0</v>
      </c>
    </row>
    <row r="28" spans="1:7" s="23" customFormat="1" ht="15" customHeight="1" x14ac:dyDescent="0.4">
      <c r="A28" s="64"/>
      <c r="B28" s="24">
        <v>1</v>
      </c>
      <c r="C28" s="25">
        <f>C26/$B$26</f>
        <v>0.83333333333333337</v>
      </c>
      <c r="D28" s="25">
        <f>D26/$B$26</f>
        <v>0.16666666666666666</v>
      </c>
      <c r="E28" s="25">
        <f>E26/$B$26</f>
        <v>0.83333333333333337</v>
      </c>
      <c r="F28" s="25">
        <f>F26/$B$26</f>
        <v>0.16666666666666666</v>
      </c>
      <c r="G28" s="26">
        <f>G26/$B$26</f>
        <v>0</v>
      </c>
    </row>
    <row r="29" spans="1:7" s="23" customFormat="1" ht="15" customHeight="1" x14ac:dyDescent="0.4">
      <c r="A29" s="63" t="s">
        <v>18</v>
      </c>
      <c r="B29" s="43">
        <f>SUM(C29:D29)</f>
        <v>340</v>
      </c>
      <c r="C29" s="28">
        <v>58</v>
      </c>
      <c r="D29" s="28">
        <v>282</v>
      </c>
      <c r="E29" s="28">
        <v>0</v>
      </c>
      <c r="F29" s="28">
        <v>340</v>
      </c>
      <c r="G29" s="30">
        <v>0</v>
      </c>
    </row>
    <row r="30" spans="1:7" s="23" customFormat="1" ht="15" customHeight="1" x14ac:dyDescent="0.4">
      <c r="A30" s="64"/>
      <c r="B30" s="39">
        <f>SUM(C30:D30)</f>
        <v>59</v>
      </c>
      <c r="C30" s="32">
        <v>32</v>
      </c>
      <c r="D30" s="32">
        <v>27</v>
      </c>
      <c r="E30" s="32">
        <v>0</v>
      </c>
      <c r="F30" s="32">
        <v>59</v>
      </c>
      <c r="G30" s="33">
        <v>0</v>
      </c>
    </row>
    <row r="31" spans="1:7" s="23" customFormat="1" ht="15" customHeight="1" x14ac:dyDescent="0.4">
      <c r="A31" s="65"/>
      <c r="B31" s="34">
        <v>1</v>
      </c>
      <c r="C31" s="35">
        <f>C29/$B$29</f>
        <v>0.17058823529411765</v>
      </c>
      <c r="D31" s="35">
        <f>D29/$B$29</f>
        <v>0.8294117647058824</v>
      </c>
      <c r="E31" s="35">
        <f>E29/$B$29</f>
        <v>0</v>
      </c>
      <c r="F31" s="35">
        <f>F29/$B$29</f>
        <v>1</v>
      </c>
      <c r="G31" s="36">
        <f>G29/$B$29</f>
        <v>0</v>
      </c>
    </row>
    <row r="32" spans="1:7" s="23" customFormat="1" ht="15" customHeight="1" x14ac:dyDescent="0.4">
      <c r="A32" s="66" t="s">
        <v>19</v>
      </c>
      <c r="B32" s="40">
        <f>SUM(C32:D32)</f>
        <v>48</v>
      </c>
      <c r="C32" s="37">
        <v>26</v>
      </c>
      <c r="D32" s="37">
        <v>22</v>
      </c>
      <c r="E32" s="37">
        <v>30</v>
      </c>
      <c r="F32" s="37">
        <v>18</v>
      </c>
      <c r="G32" s="18">
        <v>0</v>
      </c>
    </row>
    <row r="33" spans="1:7" s="23" customFormat="1" ht="15" customHeight="1" x14ac:dyDescent="0.4">
      <c r="A33" s="67"/>
      <c r="B33" s="39">
        <f>SUM(C33:D33)</f>
        <v>6</v>
      </c>
      <c r="C33" s="32">
        <v>1</v>
      </c>
      <c r="D33" s="32">
        <v>5</v>
      </c>
      <c r="E33" s="32">
        <v>6</v>
      </c>
      <c r="F33" s="32">
        <v>0</v>
      </c>
      <c r="G33" s="33">
        <v>0</v>
      </c>
    </row>
    <row r="34" spans="1:7" s="23" customFormat="1" ht="15" customHeight="1" thickBot="1" x14ac:dyDescent="0.45">
      <c r="A34" s="68"/>
      <c r="B34" s="44">
        <v>1</v>
      </c>
      <c r="C34" s="45">
        <f>C32/$B$32</f>
        <v>0.54166666666666663</v>
      </c>
      <c r="D34" s="45">
        <f>D32/$B$32</f>
        <v>0.45833333333333331</v>
      </c>
      <c r="E34" s="45">
        <f>E32/$B$32</f>
        <v>0.625</v>
      </c>
      <c r="F34" s="45">
        <f>F32/$B$32</f>
        <v>0.375</v>
      </c>
      <c r="G34" s="46">
        <f>G32/$B$32</f>
        <v>0</v>
      </c>
    </row>
    <row r="35" spans="1:7" s="23" customFormat="1" ht="15" customHeight="1" x14ac:dyDescent="0.15">
      <c r="A35" s="3"/>
      <c r="B35" s="3"/>
      <c r="C35" s="3"/>
      <c r="D35" s="3"/>
      <c r="E35" s="3"/>
      <c r="F35" s="3"/>
      <c r="G35" s="3"/>
    </row>
    <row r="36" spans="1:7" s="23" customFormat="1" ht="15" customHeight="1" x14ac:dyDescent="0.15">
      <c r="A36" s="47" t="s">
        <v>20</v>
      </c>
      <c r="B36" s="6"/>
      <c r="C36" s="6"/>
      <c r="D36" s="6"/>
      <c r="E36" s="6"/>
      <c r="F36" s="6"/>
      <c r="G36" s="6"/>
    </row>
    <row r="37" spans="1:7" s="23" customFormat="1" ht="15" customHeight="1" x14ac:dyDescent="0.15">
      <c r="A37" s="47" t="s">
        <v>21</v>
      </c>
      <c r="B37" s="6"/>
      <c r="C37" s="6"/>
      <c r="D37" s="6"/>
      <c r="E37" s="6"/>
      <c r="F37" s="6"/>
      <c r="G37" s="6"/>
    </row>
    <row r="38" spans="1:7" s="23" customFormat="1" ht="15" customHeight="1" x14ac:dyDescent="0.15">
      <c r="A38" s="47" t="s">
        <v>22</v>
      </c>
      <c r="B38" s="6"/>
      <c r="C38" s="6"/>
      <c r="D38" s="6"/>
      <c r="E38" s="6"/>
      <c r="F38" s="6"/>
      <c r="G38" s="6"/>
    </row>
    <row r="39" spans="1:7" s="23" customFormat="1" ht="15" customHeight="1" x14ac:dyDescent="0.15">
      <c r="A39" s="4" t="s">
        <v>23</v>
      </c>
      <c r="B39" s="3"/>
      <c r="C39" s="3"/>
      <c r="D39" s="3"/>
      <c r="E39" s="3"/>
      <c r="F39" s="3"/>
      <c r="G39" s="3"/>
    </row>
    <row r="40" spans="1:7" s="23" customFormat="1" ht="15" customHeight="1" x14ac:dyDescent="0.15">
      <c r="A40" s="4" t="s">
        <v>23</v>
      </c>
      <c r="B40" s="3"/>
      <c r="C40" s="3"/>
      <c r="D40" s="3"/>
      <c r="E40" s="3"/>
      <c r="F40" s="3"/>
      <c r="G40" s="3"/>
    </row>
    <row r="41" spans="1:7" s="23" customFormat="1" ht="15" customHeight="1" x14ac:dyDescent="0.15">
      <c r="A41" s="3"/>
      <c r="B41" s="3"/>
      <c r="C41" s="3"/>
      <c r="D41" s="3"/>
      <c r="E41" s="3"/>
      <c r="F41" s="3"/>
      <c r="G41" s="3"/>
    </row>
    <row r="42" spans="1:7" s="23" customFormat="1" ht="15" customHeight="1" x14ac:dyDescent="0.15">
      <c r="A42" s="3"/>
      <c r="B42" s="3"/>
      <c r="C42" s="3"/>
      <c r="D42" s="3"/>
      <c r="E42" s="3"/>
      <c r="F42" s="3"/>
      <c r="G42" s="3"/>
    </row>
  </sheetData>
  <mergeCells count="14">
    <mergeCell ref="A29:A31"/>
    <mergeCell ref="A32:A34"/>
    <mergeCell ref="A11:A13"/>
    <mergeCell ref="A14:A16"/>
    <mergeCell ref="A17:A19"/>
    <mergeCell ref="A20:A22"/>
    <mergeCell ref="A23:A25"/>
    <mergeCell ref="A26:A28"/>
    <mergeCell ref="A8:A10"/>
    <mergeCell ref="A3:A6"/>
    <mergeCell ref="B3:G3"/>
    <mergeCell ref="B4:B6"/>
    <mergeCell ref="C5:D5"/>
    <mergeCell ref="E5:G5"/>
  </mergeCells>
  <phoneticPr fontId="3"/>
  <printOptions horizontalCentered="1" verticalCentered="1"/>
  <pageMargins left="0" right="0" top="0.59055118110236227" bottom="0.19685039370078741" header="0.51181102362204722" footer="0.51181102362204722"/>
  <pageSetup paperSize="9" scale="95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EC2C0714A23724F95C60D13F5ED6A4F" ma:contentTypeVersion="15" ma:contentTypeDescription="新しいドキュメントを作成します。" ma:contentTypeScope="" ma:versionID="652ef6642a310fc138ceabd1e644b32f">
  <xsd:schema xmlns:xsd="http://www.w3.org/2001/XMLSchema" xmlns:xs="http://www.w3.org/2001/XMLSchema" xmlns:p="http://schemas.microsoft.com/office/2006/metadata/properties" xmlns:ns2="81df990f-959e-43b9-8f3e-c08390f152db" xmlns:ns3="263dbbe5-076b-4606-a03b-9598f5f2f35a" targetNamespace="http://schemas.microsoft.com/office/2006/metadata/properties" ma:root="true" ma:fieldsID="dd945634aadd3c8a69d4042b4caa7622" ns2:_="" ns3:_="">
    <xsd:import namespace="81df990f-959e-43b9-8f3e-c08390f152d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df990f-959e-43b9-8f3e-c08390f152d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bc58619c-a8c7-4e48-a60e-057b6020b67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df990f-959e-43b9-8f3e-c08390f152db">
      <Terms xmlns="http://schemas.microsoft.com/office/infopath/2007/PartnerControls"/>
    </lcf76f155ced4ddcb4097134ff3c332f>
    <TaxCatchAll xmlns="263dbbe5-076b-4606-a03b-9598f5f2f35a" xsi:nil="true"/>
    <Owner xmlns="81df990f-959e-43b9-8f3e-c08390f152db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AF7A03-4D28-4819-9E3E-E4488516F4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df990f-959e-43b9-8f3e-c08390f152d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9C501C-E919-4F09-9466-C2E81B767953}">
  <ds:schemaRefs>
    <ds:schemaRef ds:uri="http://schemas.microsoft.com/office/2006/metadata/properties"/>
    <ds:schemaRef ds:uri="http://schemas.microsoft.com/office/infopath/2007/PartnerControls"/>
    <ds:schemaRef ds:uri="81df990f-959e-43b9-8f3e-c08390f152db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C358E842-E4EE-49EB-8256-5258CF3E73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2026-03-27T05:48:26Z</dcterms:created>
  <dcterms:modified xsi:type="dcterms:W3CDTF">2026-03-27T06:00:35Z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0x0101001EC2C0714A23724F95C60D13F5ED6A4F</vt:lpwstr>
  </property>
</Properties>
</file>