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131"/>
  <workbookPr filterPrivacy="1" defaultThemeVersion="124226"/>
  <xr:revisionPtr revIDLastSave="0" documentId="8_{C8A59C32-9379-43EB-81D7-61B7599107AB}" xr6:coauthVersionLast="47" xr6:coauthVersionMax="47" xr10:uidLastSave="{00000000-0000-0000-0000-000000000000}"/>
  <bookViews>
    <workbookView xWindow="12195" yWindow="-13725" windowWidth="21600" windowHeight="12270" tabRatio="800" xr2:uid="{00000000-000D-0000-FFFF-FFFF00000000}"/>
  </bookViews>
  <sheets>
    <sheet name="Ⅰ－第０１表" sheetId="2" r:id="rId1"/>
    <sheet name="Ⅰ－第０２図" sheetId="36" r:id="rId2"/>
    <sheet name="Ⅰ－第０３表" sheetId="3" r:id="rId3"/>
    <sheet name="Ⅰ－第０４表" sheetId="4" r:id="rId4"/>
    <sheet name="Ⅰ－第０５表" sheetId="5" r:id="rId5"/>
    <sheet name="Ⅰ－第０６表" sheetId="6" r:id="rId6"/>
    <sheet name="Ⅰ－第０７表" sheetId="7" r:id="rId7"/>
    <sheet name="Ⅰ－０８表" sheetId="8" r:id="rId8"/>
    <sheet name="Ⅰ－０９表" sheetId="9" r:id="rId9"/>
    <sheet name="Ⅰ－第１０表" sheetId="10" r:id="rId10"/>
    <sheet name="Ⅰ－第１１表" sheetId="11" r:id="rId11"/>
    <sheet name="Ⅰ－第１２表" sheetId="12" r:id="rId12"/>
    <sheet name="Ⅰ－第１３表" sheetId="13" r:id="rId13"/>
    <sheet name="Ⅰ－第１４表" sheetId="14" r:id="rId14"/>
    <sheet name="Ⅰ－第１５表" sheetId="15" r:id="rId15"/>
    <sheet name="Ⅰ－第１６図" sheetId="37" r:id="rId16"/>
    <sheet name="Ⅰ－第１７表" sheetId="16" r:id="rId17"/>
    <sheet name="Ⅰ－第１８図" sheetId="17" r:id="rId18"/>
    <sheet name="Ⅰ－第１９表" sheetId="18" r:id="rId19"/>
    <sheet name="Ⅰ－第２０図" sheetId="38" r:id="rId20"/>
    <sheet name="Ⅰ－第２１図" sheetId="39" r:id="rId21"/>
    <sheet name="Ⅰ－第２２表" sheetId="19" r:id="rId22"/>
    <sheet name="Ⅰ－第２３表" sheetId="20" r:id="rId23"/>
    <sheet name="Ⅰ－第２４表" sheetId="21" r:id="rId24"/>
    <sheet name="Ⅰ－第２５表" sheetId="22" r:id="rId25"/>
    <sheet name="Ⅰ－第２６図" sheetId="40" r:id="rId26"/>
    <sheet name="Ⅰ－第２７図" sheetId="41" r:id="rId27"/>
    <sheet name="Ⅰ－第２８表" sheetId="23" r:id="rId28"/>
    <sheet name="Ⅰ－第２９表" sheetId="24" r:id="rId29"/>
    <sheet name="Ⅰ－第３０表" sheetId="25" r:id="rId30"/>
    <sheet name="Ⅰ－第３１表" sheetId="26" r:id="rId31"/>
    <sheet name="Ⅰ－第３２図" sheetId="43" r:id="rId32"/>
    <sheet name="Ⅰ－第３３表" sheetId="27" r:id="rId33"/>
    <sheet name="Ⅰ－第３４図" sheetId="42" r:id="rId34"/>
    <sheet name="Ⅰ－第３５表" sheetId="28" r:id="rId35"/>
    <sheet name="Ⅰ－第３６図" sheetId="44" r:id="rId36"/>
    <sheet name="Ⅰ－第３７表" sheetId="29" r:id="rId37"/>
    <sheet name="Ⅰ－第３８表" sheetId="30" r:id="rId38"/>
    <sheet name="Ⅰ－第３９表" sheetId="31" r:id="rId39"/>
    <sheet name="Ⅰ－第４０表" sheetId="32" r:id="rId40"/>
    <sheet name="Ⅰ－第４１表" sheetId="33" r:id="rId41"/>
    <sheet name="Ⅰ－第４２表" sheetId="34" r:id="rId42"/>
    <sheet name="Ⅰ－第４３図" sheetId="45" r:id="rId43"/>
    <sheet name="Ⅰ－第４４図" sheetId="46" r:id="rId44"/>
    <sheet name="Ⅰ－第４５図" sheetId="47" r:id="rId45"/>
    <sheet name="Ⅰ－第４６図" sheetId="48" r:id="rId46"/>
    <sheet name="Ⅰ－第４７図" sheetId="49" r:id="rId47"/>
    <sheet name="Ⅰ－第４８図" sheetId="50" r:id="rId48"/>
    <sheet name="Ⅰ－第４９表" sheetId="35" r:id="rId49"/>
    <sheet name="Ⅰ－第５０図" sheetId="51" r:id="rId50"/>
    <sheet name="Ⅰ－第５１図" sheetId="52" r:id="rId51"/>
    <sheet name="Ⅰ－第５２図" sheetId="53" r:id="rId52"/>
    <sheet name="Ⅰ－第５３図" sheetId="54" r:id="rId53"/>
    <sheet name="Ⅰ－第５４図" sheetId="55" r:id="rId54"/>
    <sheet name="Ⅱ－第０１表" sheetId="56" r:id="rId55"/>
    <sheet name="Ⅱ－第１－０２表" sheetId="57" r:id="rId56"/>
    <sheet name="Ⅱ－第１－０３表" sheetId="58" r:id="rId57"/>
    <sheet name="Ⅱ－第１－０４表" sheetId="59" r:id="rId58"/>
    <sheet name="Ⅱ－第１－０５表" sheetId="60" r:id="rId59"/>
    <sheet name="Ⅱー第１－０６表" sheetId="61" r:id="rId60"/>
    <sheet name="Ⅱ－第１－０７表" sheetId="62" r:id="rId61"/>
    <sheet name="Ⅱ－第１－０８表" sheetId="63" r:id="rId62"/>
  </sheets>
  <definedNames>
    <definedName name="ExternalData_1" localSheetId="1">'Ⅰ－第０２図'!$B$1:$G$13</definedName>
    <definedName name="ExternalData_1" localSheetId="15">'Ⅰ－第１６図'!$B$1:$G$13</definedName>
    <definedName name="ExternalData_1" localSheetId="19">'Ⅰ－第２０図'!$B$1:$E$13</definedName>
    <definedName name="ExternalData_1" localSheetId="20">'Ⅰ－第２１図'!$B$1:$D$28</definedName>
    <definedName name="ExternalData_1" localSheetId="25">'Ⅰ－第２６図'!$B$1:$R$2</definedName>
    <definedName name="ExternalData_1" localSheetId="26">'Ⅰ－第２７図'!$B$1:$AB$2</definedName>
    <definedName name="ExternalData_1" localSheetId="31">'Ⅰ－第３２図'!$B$1:$D$32</definedName>
    <definedName name="ExternalData_1" localSheetId="33">'Ⅰ－第３４図'!$B$1:$H$24</definedName>
    <definedName name="ExternalData_1" localSheetId="35">'Ⅰ－第３６図'!$B$1:$F$16</definedName>
    <definedName name="ExternalData_1" localSheetId="42">'Ⅰ－第４３図'!$B$1:$P$13</definedName>
    <definedName name="ExternalData_1" localSheetId="43">'Ⅰ－第４４図'!$B$1:$BK$2</definedName>
    <definedName name="ExternalData_1" localSheetId="47">'Ⅰ－第４８図'!$B$1:$D$33</definedName>
    <definedName name="ExternalData_1" localSheetId="49">'Ⅰ－第５０図'!$B$1:$D$16</definedName>
    <definedName name="ExternalData_1" localSheetId="51">'Ⅰ－第５２図'!$B$1:$D$33</definedName>
    <definedName name="ExternalData_1" localSheetId="53">'Ⅰ－第５４図'!$B$1:$D$33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29" l="1"/>
  <c r="F7" i="29"/>
  <c r="G7" i="29"/>
  <c r="H7" i="29"/>
  <c r="I7" i="29"/>
  <c r="J7" i="29"/>
  <c r="K7" i="29"/>
  <c r="F7" i="8" l="1"/>
  <c r="F8" i="8"/>
</calcChain>
</file>

<file path=xl/sharedStrings.xml><?xml version="1.0" encoding="utf-8"?>
<sst xmlns="http://schemas.openxmlformats.org/spreadsheetml/2006/main" count="1935" uniqueCount="909">
  <si>
    <t>－</t>
  </si>
  <si>
    <t>件</t>
    <rPh sb="0" eb="1">
      <t>ケン</t>
    </rPh>
    <phoneticPr fontId="16"/>
  </si>
  <si>
    <t>出火率</t>
  </si>
  <si>
    <t>　爆発</t>
    <phoneticPr fontId="16"/>
  </si>
  <si>
    <t>　その他</t>
    <phoneticPr fontId="16"/>
  </si>
  <si>
    <t>　航空機</t>
    <rPh sb="1" eb="4">
      <t>コウクウキ</t>
    </rPh>
    <phoneticPr fontId="16"/>
  </si>
  <si>
    <t>　船舶</t>
    <phoneticPr fontId="16"/>
  </si>
  <si>
    <t>　車両</t>
    <phoneticPr fontId="16"/>
  </si>
  <si>
    <t>　林野</t>
    <phoneticPr fontId="16"/>
  </si>
  <si>
    <t>　建物</t>
    <phoneticPr fontId="16"/>
  </si>
  <si>
    <t>百万円</t>
    <rPh sb="0" eb="3">
      <t>ヒャクマンエン</t>
    </rPh>
    <phoneticPr fontId="16"/>
  </si>
  <si>
    <t>損害額</t>
  </si>
  <si>
    <t>人</t>
    <rPh sb="0" eb="1">
      <t>ニン</t>
    </rPh>
    <phoneticPr fontId="16"/>
  </si>
  <si>
    <t>り災人員</t>
  </si>
  <si>
    <t>　小損</t>
    <phoneticPr fontId="16"/>
  </si>
  <si>
    <t>　半損</t>
    <phoneticPr fontId="16"/>
  </si>
  <si>
    <t>　全損</t>
    <phoneticPr fontId="16"/>
  </si>
  <si>
    <t>世帯</t>
    <rPh sb="0" eb="2">
      <t>セタイ</t>
    </rPh>
    <phoneticPr fontId="16"/>
  </si>
  <si>
    <t>り災世帯数</t>
  </si>
  <si>
    <t>負傷者</t>
  </si>
  <si>
    <t>人</t>
    <rPh sb="0" eb="1">
      <t>ヒト</t>
    </rPh>
    <phoneticPr fontId="16"/>
  </si>
  <si>
    <t>死者</t>
  </si>
  <si>
    <t>ａ</t>
  </si>
  <si>
    <t>林野焼損面積</t>
  </si>
  <si>
    <t>建物焼損表面積</t>
  </si>
  <si>
    <t>㎡</t>
  </si>
  <si>
    <t>建物焼損床面積</t>
  </si>
  <si>
    <t>　ぼや</t>
    <phoneticPr fontId="16"/>
  </si>
  <si>
    <t>　部分焼</t>
    <phoneticPr fontId="16"/>
  </si>
  <si>
    <t>　半焼</t>
    <phoneticPr fontId="16"/>
  </si>
  <si>
    <t>　全焼</t>
    <phoneticPr fontId="16"/>
  </si>
  <si>
    <t>棟</t>
    <rPh sb="0" eb="1">
      <t>ムネ</t>
    </rPh>
    <phoneticPr fontId="16"/>
  </si>
  <si>
    <t>焼損棟数</t>
  </si>
  <si>
    <t>　その他</t>
  </si>
  <si>
    <t>　航空機</t>
  </si>
  <si>
    <t>　船舶</t>
  </si>
  <si>
    <t>　車両</t>
  </si>
  <si>
    <t>　林野</t>
  </si>
  <si>
    <t>　建物</t>
  </si>
  <si>
    <t>出火件数</t>
  </si>
  <si>
    <t>増減率
（Ｃ）/（Ｂ）
×100％</t>
    <phoneticPr fontId="16"/>
  </si>
  <si>
    <t>増減
（Ａ）－（Ｂ）
＝（Ｃ）</t>
    <phoneticPr fontId="16"/>
  </si>
  <si>
    <t>平成２９年（Ｂ）</t>
  </si>
  <si>
    <t>平成３０年（Ａ）</t>
  </si>
  <si>
    <t>単位</t>
    <rPh sb="0" eb="2">
      <t>タンイ</t>
    </rPh>
    <phoneticPr fontId="16"/>
  </si>
  <si>
    <t>区分</t>
    <rPh sb="0" eb="2">
      <t>クブン</t>
    </rPh>
    <phoneticPr fontId="16"/>
  </si>
  <si>
    <t>計</t>
  </si>
  <si>
    <t>業態なし</t>
  </si>
  <si>
    <t>分類不能</t>
  </si>
  <si>
    <t>公務</t>
  </si>
  <si>
    <t>サービス業</t>
  </si>
  <si>
    <t>不動産業</t>
  </si>
  <si>
    <t>金融・保険業</t>
  </si>
  <si>
    <t>卸売・小売業</t>
  </si>
  <si>
    <t>運輸・通信業</t>
  </si>
  <si>
    <t>電気・ガス等</t>
  </si>
  <si>
    <t>製造業</t>
  </si>
  <si>
    <t>建設業</t>
  </si>
  <si>
    <t>鉱業</t>
  </si>
  <si>
    <t>漁業</t>
  </si>
  <si>
    <t>林業</t>
  </si>
  <si>
    <t>農業</t>
  </si>
  <si>
    <t>割合</t>
    <rPh sb="0" eb="2">
      <t>ワリアイ</t>
    </rPh>
    <phoneticPr fontId="16"/>
  </si>
  <si>
    <t>火災件数</t>
  </si>
  <si>
    <t>林野焼損面積</t>
    <phoneticPr fontId="16"/>
  </si>
  <si>
    <t>万円</t>
    <rPh sb="0" eb="2">
      <t>マンエン</t>
    </rPh>
    <phoneticPr fontId="16"/>
  </si>
  <si>
    <t>林野損害額</t>
    <phoneticPr fontId="16"/>
  </si>
  <si>
    <t>林野火災１件当たり</t>
    <rPh sb="0" eb="2">
      <t>リンヤ</t>
    </rPh>
    <rPh sb="2" eb="4">
      <t>カサイ</t>
    </rPh>
    <rPh sb="5" eb="6">
      <t>ケン</t>
    </rPh>
    <rPh sb="6" eb="7">
      <t>ア</t>
    </rPh>
    <phoneticPr fontId="16"/>
  </si>
  <si>
    <t>り災人員</t>
    <phoneticPr fontId="16"/>
  </si>
  <si>
    <t>り災世帯数</t>
    <phoneticPr fontId="16"/>
  </si>
  <si>
    <t>焼損棟数</t>
    <phoneticPr fontId="16"/>
  </si>
  <si>
    <t>建物焼損表面積</t>
    <phoneticPr fontId="16"/>
  </si>
  <si>
    <t>建物焼損床面積</t>
    <phoneticPr fontId="16"/>
  </si>
  <si>
    <t>建物損害額（注１）</t>
    <rPh sb="6" eb="7">
      <t>チュウ</t>
    </rPh>
    <phoneticPr fontId="16"/>
  </si>
  <si>
    <t>建物火災１件当たり</t>
    <rPh sb="0" eb="2">
      <t>タテモノ</t>
    </rPh>
    <rPh sb="2" eb="4">
      <t>カサイ</t>
    </rPh>
    <rPh sb="5" eb="6">
      <t>ケン</t>
    </rPh>
    <rPh sb="6" eb="7">
      <t>ア</t>
    </rPh>
    <phoneticPr fontId="16"/>
  </si>
  <si>
    <t>損害額</t>
    <phoneticPr fontId="16"/>
  </si>
  <si>
    <t>全火災１件当たり</t>
    <rPh sb="0" eb="1">
      <t>ゼン</t>
    </rPh>
    <rPh sb="1" eb="3">
      <t>カサイ</t>
    </rPh>
    <rPh sb="4" eb="5">
      <t>ケン</t>
    </rPh>
    <rPh sb="5" eb="6">
      <t>ア</t>
    </rPh>
    <phoneticPr fontId="16"/>
  </si>
  <si>
    <t>林野</t>
    <phoneticPr fontId="16"/>
  </si>
  <si>
    <t>林野火災１日当たり</t>
    <rPh sb="0" eb="2">
      <t>リンヤ</t>
    </rPh>
    <rPh sb="2" eb="4">
      <t>カサイ</t>
    </rPh>
    <rPh sb="5" eb="6">
      <t>ニチ</t>
    </rPh>
    <rPh sb="6" eb="7">
      <t>ア</t>
    </rPh>
    <phoneticPr fontId="16"/>
  </si>
  <si>
    <t>建物</t>
    <phoneticPr fontId="16"/>
  </si>
  <si>
    <t>建物火災１日当たり</t>
    <rPh sb="0" eb="2">
      <t>タテモノ</t>
    </rPh>
    <rPh sb="2" eb="4">
      <t>カサイ</t>
    </rPh>
    <rPh sb="5" eb="6">
      <t>ニチ</t>
    </rPh>
    <rPh sb="6" eb="7">
      <t>ア</t>
    </rPh>
    <phoneticPr fontId="16"/>
  </si>
  <si>
    <t>負傷者</t>
    <phoneticPr fontId="16"/>
  </si>
  <si>
    <t>死者</t>
    <phoneticPr fontId="16"/>
  </si>
  <si>
    <t>り災人員</t>
    <phoneticPr fontId="16"/>
  </si>
  <si>
    <t>り災世帯数</t>
    <phoneticPr fontId="16"/>
  </si>
  <si>
    <t>建物焼損表面積</t>
    <phoneticPr fontId="16"/>
  </si>
  <si>
    <t>建物焼損床面積</t>
    <phoneticPr fontId="16"/>
  </si>
  <si>
    <t>焼損棟数</t>
    <phoneticPr fontId="16"/>
  </si>
  <si>
    <t>損害額</t>
    <phoneticPr fontId="16"/>
  </si>
  <si>
    <t>出火件数</t>
    <phoneticPr fontId="16"/>
  </si>
  <si>
    <t>全火災１日当たり</t>
    <rPh sb="0" eb="1">
      <t>ゼン</t>
    </rPh>
    <rPh sb="1" eb="3">
      <t>カサイ</t>
    </rPh>
    <rPh sb="4" eb="5">
      <t>ニチ</t>
    </rPh>
    <rPh sb="5" eb="6">
      <t>ア</t>
    </rPh>
    <phoneticPr fontId="16"/>
  </si>
  <si>
    <t>平成２９年</t>
  </si>
  <si>
    <t>平成３０年</t>
  </si>
  <si>
    <t>計</t>
    <phoneticPr fontId="16"/>
  </si>
  <si>
    <t>その他の火災</t>
  </si>
  <si>
    <t>航空機火災</t>
  </si>
  <si>
    <t>船舶火災</t>
  </si>
  <si>
    <t>車両火災</t>
  </si>
  <si>
    <t>林野火災</t>
  </si>
  <si>
    <t>建物火災</t>
  </si>
  <si>
    <t>件数</t>
    <rPh sb="0" eb="2">
      <t>ケンスウ</t>
    </rPh>
    <phoneticPr fontId="16"/>
  </si>
  <si>
    <t>件数</t>
  </si>
  <si>
    <t>計</t>
    <phoneticPr fontId="16"/>
  </si>
  <si>
    <t>冬季（１２月～２月）</t>
    <rPh sb="0" eb="2">
      <t>トウキ</t>
    </rPh>
    <phoneticPr fontId="16"/>
  </si>
  <si>
    <t>秋季（９月～１１月）</t>
    <rPh sb="0" eb="2">
      <t>シュウキ</t>
    </rPh>
    <phoneticPr fontId="16"/>
  </si>
  <si>
    <t>夏季（６月～８月）</t>
    <rPh sb="0" eb="2">
      <t>カキ</t>
    </rPh>
    <phoneticPr fontId="16"/>
  </si>
  <si>
    <t>春季（３月～５月）</t>
    <rPh sb="0" eb="2">
      <t>シュンキ</t>
    </rPh>
    <phoneticPr fontId="16"/>
  </si>
  <si>
    <t>損害額
（千円）</t>
    <rPh sb="0" eb="2">
      <t>ソンガイ</t>
    </rPh>
    <rPh sb="2" eb="3">
      <t>ガク</t>
    </rPh>
    <rPh sb="5" eb="7">
      <t>センエン</t>
    </rPh>
    <phoneticPr fontId="16"/>
  </si>
  <si>
    <t>出火件数</t>
    <rPh sb="0" eb="2">
      <t>シュッカ</t>
    </rPh>
    <rPh sb="2" eb="4">
      <t>ケンスウ</t>
    </rPh>
    <phoneticPr fontId="16"/>
  </si>
  <si>
    <t>割合</t>
  </si>
  <si>
    <t>火災警報発令中</t>
  </si>
  <si>
    <t>世帯数</t>
    <rPh sb="0" eb="3">
      <t>セタイスウ</t>
    </rPh>
    <phoneticPr fontId="16"/>
  </si>
  <si>
    <t>人</t>
    <rPh sb="0" eb="1">
      <t>ジン</t>
    </rPh>
    <phoneticPr fontId="16"/>
  </si>
  <si>
    <t>人口</t>
    <rPh sb="0" eb="2">
      <t>ジンコウ</t>
    </rPh>
    <phoneticPr fontId="16"/>
  </si>
  <si>
    <t>建物火災件数</t>
    <rPh sb="0" eb="2">
      <t>タテモノ</t>
    </rPh>
    <rPh sb="2" eb="4">
      <t>カサイ</t>
    </rPh>
    <rPh sb="4" eb="6">
      <t>ケンスウ</t>
    </rPh>
    <phoneticPr fontId="16"/>
  </si>
  <si>
    <t>総火災件数</t>
    <rPh sb="0" eb="1">
      <t>ソウ</t>
    </rPh>
    <rPh sb="1" eb="3">
      <t>カサイ</t>
    </rPh>
    <rPh sb="3" eb="5">
      <t>ケンスウ</t>
    </rPh>
    <phoneticPr fontId="16"/>
  </si>
  <si>
    <t>（件/人口１万人）</t>
    <rPh sb="1" eb="2">
      <t>ケン</t>
    </rPh>
    <rPh sb="3" eb="5">
      <t>ジンコウ</t>
    </rPh>
    <rPh sb="6" eb="8">
      <t>マンニン</t>
    </rPh>
    <phoneticPr fontId="16"/>
  </si>
  <si>
    <t>出火率</t>
    <rPh sb="0" eb="2">
      <t>シュッカ</t>
    </rPh>
    <rPh sb="2" eb="3">
      <t>リツ</t>
    </rPh>
    <phoneticPr fontId="16"/>
  </si>
  <si>
    <t>増減率</t>
    <rPh sb="0" eb="2">
      <t>ゾウゲン</t>
    </rPh>
    <rPh sb="2" eb="3">
      <t>リツ</t>
    </rPh>
    <phoneticPr fontId="16"/>
  </si>
  <si>
    <t>全国計</t>
    <phoneticPr fontId="16"/>
  </si>
  <si>
    <t>町村</t>
    <phoneticPr fontId="16"/>
  </si>
  <si>
    <t>その他の都市</t>
  </si>
  <si>
    <t>大都市</t>
    <phoneticPr fontId="16"/>
  </si>
  <si>
    <t>平成30年</t>
  </si>
  <si>
    <t>平成29年</t>
  </si>
  <si>
    <t>平成28年</t>
  </si>
  <si>
    <t>平成27年</t>
  </si>
  <si>
    <t>平成26年</t>
  </si>
  <si>
    <t>平成25年</t>
  </si>
  <si>
    <t>平成24年</t>
  </si>
  <si>
    <t>平成23年</t>
  </si>
  <si>
    <t>平成22年</t>
  </si>
  <si>
    <t>平成21年</t>
  </si>
  <si>
    <t>三重県</t>
  </si>
  <si>
    <t>沖縄県</t>
  </si>
  <si>
    <t>愛知県</t>
  </si>
  <si>
    <t>鹿児島県</t>
  </si>
  <si>
    <t>静岡県</t>
  </si>
  <si>
    <t>宮崎県</t>
  </si>
  <si>
    <t>岐阜県</t>
  </si>
  <si>
    <t>大分県</t>
  </si>
  <si>
    <t>長野県</t>
  </si>
  <si>
    <t>熊本県</t>
  </si>
  <si>
    <t>山梨県</t>
  </si>
  <si>
    <t>長崎県</t>
  </si>
  <si>
    <t>福井県</t>
  </si>
  <si>
    <t>佐賀県</t>
  </si>
  <si>
    <t>石川県</t>
  </si>
  <si>
    <t>福岡県</t>
  </si>
  <si>
    <t>富山県</t>
  </si>
  <si>
    <t>高知県</t>
  </si>
  <si>
    <t>新潟県</t>
  </si>
  <si>
    <t>愛媛県</t>
  </si>
  <si>
    <t>神奈川県</t>
  </si>
  <si>
    <t>香川県</t>
  </si>
  <si>
    <t>東京都</t>
  </si>
  <si>
    <t>徳島県</t>
  </si>
  <si>
    <t>千葉県</t>
  </si>
  <si>
    <t>山口県</t>
  </si>
  <si>
    <t>埼玉県</t>
  </si>
  <si>
    <t>広島県</t>
  </si>
  <si>
    <t>群馬県</t>
  </si>
  <si>
    <t>岡山県</t>
  </si>
  <si>
    <t>栃木県</t>
  </si>
  <si>
    <t>島根県</t>
  </si>
  <si>
    <t>茨城県</t>
  </si>
  <si>
    <t>鳥取県</t>
  </si>
  <si>
    <t>福島県</t>
  </si>
  <si>
    <t>和歌山県</t>
  </si>
  <si>
    <t>山形県</t>
  </si>
  <si>
    <t>奈良県</t>
  </si>
  <si>
    <t>秋田県</t>
  </si>
  <si>
    <t>兵庫県</t>
  </si>
  <si>
    <t>宮城県</t>
  </si>
  <si>
    <t>大阪府</t>
  </si>
  <si>
    <t>岩手県</t>
  </si>
  <si>
    <t>京都府</t>
  </si>
  <si>
    <t>青森県</t>
  </si>
  <si>
    <t>滋賀県</t>
  </si>
  <si>
    <t>北海道</t>
  </si>
  <si>
    <t>人口</t>
  </si>
  <si>
    <t>都道府県</t>
    <rPh sb="0" eb="4">
      <t>トドウフケン</t>
    </rPh>
    <phoneticPr fontId="16"/>
  </si>
  <si>
    <t>有効</t>
  </si>
  <si>
    <t>平成２９年</t>
    <rPh sb="0" eb="2">
      <t>ヘイセイ</t>
    </rPh>
    <rPh sb="4" eb="5">
      <t>ネン</t>
    </rPh>
    <phoneticPr fontId="16"/>
  </si>
  <si>
    <t>有効</t>
    <phoneticPr fontId="16"/>
  </si>
  <si>
    <t>平成３０年</t>
    <rPh sb="0" eb="2">
      <t>ヘイセイ</t>
    </rPh>
    <rPh sb="4" eb="5">
      <t>ネン</t>
    </rPh>
    <phoneticPr fontId="16"/>
  </si>
  <si>
    <t>件数</t>
    <phoneticPr fontId="16"/>
  </si>
  <si>
    <t>件数</t>
    <phoneticPr fontId="16"/>
  </si>
  <si>
    <t>未実施</t>
    <phoneticPr fontId="16"/>
  </si>
  <si>
    <t>その他</t>
    <phoneticPr fontId="16"/>
  </si>
  <si>
    <t>固定消火設備</t>
    <phoneticPr fontId="16"/>
  </si>
  <si>
    <t>消火器</t>
    <phoneticPr fontId="16"/>
  </si>
  <si>
    <t>簡易消火用具</t>
    <phoneticPr fontId="16"/>
  </si>
  <si>
    <t>計</t>
    <phoneticPr fontId="16"/>
  </si>
  <si>
    <t>その他</t>
  </si>
  <si>
    <t>事後聞知</t>
  </si>
  <si>
    <t>駆け付け通報</t>
  </si>
  <si>
    <t>警察電話</t>
  </si>
  <si>
    <t>加入電話
（携帯電話から）</t>
    <phoneticPr fontId="16"/>
  </si>
  <si>
    <t>加入電話
（固定電話から）</t>
    <phoneticPr fontId="16"/>
  </si>
  <si>
    <t>火災報知専用電話
（携帯電話から）</t>
    <phoneticPr fontId="16"/>
  </si>
  <si>
    <t>火災報知専用電話
（ＮＴＴ固定電話から）</t>
    <phoneticPr fontId="16"/>
  </si>
  <si>
    <t>火災報知専用電話
（ＮＴＴを除く固定電話から）</t>
    <phoneticPr fontId="16"/>
  </si>
  <si>
    <t>町村</t>
  </si>
  <si>
    <t>大都市</t>
  </si>
  <si>
    <t>死者発生火災件数</t>
    <phoneticPr fontId="16"/>
  </si>
  <si>
    <t>死者数</t>
    <phoneticPr fontId="16"/>
  </si>
  <si>
    <t>爆発</t>
    <phoneticPr fontId="16"/>
  </si>
  <si>
    <t>ぼや</t>
    <phoneticPr fontId="16"/>
  </si>
  <si>
    <t>部分焼</t>
    <phoneticPr fontId="16"/>
  </si>
  <si>
    <t>半焼</t>
    <phoneticPr fontId="16"/>
  </si>
  <si>
    <t>全焼</t>
    <phoneticPr fontId="16"/>
  </si>
  <si>
    <t>その他
の火災</t>
    <rPh sb="2" eb="3">
      <t>タ</t>
    </rPh>
    <rPh sb="5" eb="7">
      <t>カサイ</t>
    </rPh>
    <phoneticPr fontId="16"/>
  </si>
  <si>
    <t>航空機
火災</t>
    <phoneticPr fontId="16"/>
  </si>
  <si>
    <t>船舶
火災</t>
    <phoneticPr fontId="16"/>
  </si>
  <si>
    <t>車両
火災</t>
    <phoneticPr fontId="16"/>
  </si>
  <si>
    <t>林野
火災</t>
    <phoneticPr fontId="16"/>
  </si>
  <si>
    <t>建物火災</t>
    <rPh sb="0" eb="2">
      <t>タテモノ</t>
    </rPh>
    <rPh sb="2" eb="4">
      <t>カサイ</t>
    </rPh>
    <phoneticPr fontId="16"/>
  </si>
  <si>
    <t>死者数・割合</t>
  </si>
  <si>
    <t>軽症</t>
    <rPh sb="0" eb="2">
      <t>ケイショウ</t>
    </rPh>
    <phoneticPr fontId="16"/>
  </si>
  <si>
    <t>負傷者：軽症</t>
  </si>
  <si>
    <t>中等症</t>
    <rPh sb="0" eb="2">
      <t>チュウトウ</t>
    </rPh>
    <rPh sb="2" eb="3">
      <t>ショウ</t>
    </rPh>
    <phoneticPr fontId="16"/>
  </si>
  <si>
    <t>負傷者：中等症</t>
  </si>
  <si>
    <t>重症</t>
    <rPh sb="0" eb="2">
      <t>ジュウショウ</t>
    </rPh>
    <phoneticPr fontId="16"/>
  </si>
  <si>
    <t>負傷者：重症</t>
  </si>
  <si>
    <t>計</t>
    <rPh sb="0" eb="1">
      <t>ケイ</t>
    </rPh>
    <phoneticPr fontId="16"/>
  </si>
  <si>
    <t>負傷者</t>
    <rPh sb="0" eb="3">
      <t>フショウシャ</t>
    </rPh>
    <phoneticPr fontId="16"/>
  </si>
  <si>
    <t>負傷者：計</t>
  </si>
  <si>
    <t>自損</t>
  </si>
  <si>
    <t>消防協力者</t>
  </si>
  <si>
    <t>応急消火
義務者</t>
    <phoneticPr fontId="16"/>
  </si>
  <si>
    <t>消防団員</t>
  </si>
  <si>
    <t>消防吏員</t>
  </si>
  <si>
    <t>死者</t>
    <rPh sb="0" eb="2">
      <t>シシャ</t>
    </rPh>
    <phoneticPr fontId="16"/>
  </si>
  <si>
    <t>応急消火
義務者</t>
    <phoneticPr fontId="16"/>
  </si>
  <si>
    <t>８１歳以上</t>
    <phoneticPr fontId="16"/>
  </si>
  <si>
    <t>７６～８０歳</t>
  </si>
  <si>
    <t>７１～７５歳</t>
  </si>
  <si>
    <t>６５～７０歳</t>
  </si>
  <si>
    <t>６１～６４歳</t>
  </si>
  <si>
    <t>５６～６０歳</t>
  </si>
  <si>
    <t>５１～５５歳</t>
  </si>
  <si>
    <t>４６～５０歳</t>
  </si>
  <si>
    <t>４１～４５歳</t>
  </si>
  <si>
    <t>３６～４０歳</t>
  </si>
  <si>
    <t>３１～３５歳</t>
  </si>
  <si>
    <t>２６～３０歳</t>
  </si>
  <si>
    <t>２１～２５歳</t>
  </si>
  <si>
    <t>１６～２０歳</t>
  </si>
  <si>
    <t>１１～１５歳</t>
  </si>
  <si>
    <t>６～１０歳</t>
  </si>
  <si>
    <t>５歳以下</t>
  </si>
  <si>
    <t>構成比</t>
    <rPh sb="0" eb="3">
      <t>コウセイヒ</t>
    </rPh>
    <phoneticPr fontId="16"/>
  </si>
  <si>
    <t>女</t>
  </si>
  <si>
    <t>男</t>
  </si>
  <si>
    <t>航空機</t>
    <phoneticPr fontId="16"/>
  </si>
  <si>
    <t>船舶</t>
    <phoneticPr fontId="16"/>
  </si>
  <si>
    <t>車両</t>
    <phoneticPr fontId="16"/>
  </si>
  <si>
    <t>林野</t>
    <phoneticPr fontId="16"/>
  </si>
  <si>
    <t>建物</t>
    <phoneticPr fontId="16"/>
  </si>
  <si>
    <t>１件当たりの
損害額（千円）</t>
    <rPh sb="1" eb="2">
      <t>ケン</t>
    </rPh>
    <rPh sb="2" eb="3">
      <t>ア</t>
    </rPh>
    <rPh sb="7" eb="9">
      <t>ソンガイ</t>
    </rPh>
    <rPh sb="9" eb="10">
      <t>ガク</t>
    </rPh>
    <rPh sb="11" eb="13">
      <t>センエン</t>
    </rPh>
    <phoneticPr fontId="16"/>
  </si>
  <si>
    <t>損害額（千円）</t>
    <rPh sb="4" eb="6">
      <t>センエン</t>
    </rPh>
    <phoneticPr fontId="16"/>
  </si>
  <si>
    <t>不明・調査中</t>
  </si>
  <si>
    <t>交通機関内配線</t>
  </si>
  <si>
    <t>放火の疑い</t>
  </si>
  <si>
    <t>放火</t>
  </si>
  <si>
    <t>火入れ</t>
  </si>
  <si>
    <t>取灰</t>
  </si>
  <si>
    <t>衝突の火花</t>
  </si>
  <si>
    <t>灯火</t>
  </si>
  <si>
    <t>溶接機・切断機</t>
  </si>
  <si>
    <t>たき火</t>
  </si>
  <si>
    <t>マッチ・ライター</t>
  </si>
  <si>
    <t>火あそび</t>
  </si>
  <si>
    <t>配線器具</t>
  </si>
  <si>
    <t>内燃機関</t>
  </si>
  <si>
    <t>電灯電話等の配線</t>
  </si>
  <si>
    <t>電気装置</t>
  </si>
  <si>
    <t>電気機器</t>
  </si>
  <si>
    <t>排気管</t>
  </si>
  <si>
    <t>煙突・煙道</t>
  </si>
  <si>
    <t>ボイラー</t>
  </si>
  <si>
    <t>こたつ</t>
  </si>
  <si>
    <t>ストーブ</t>
  </si>
  <si>
    <t>焼却炉</t>
  </si>
  <si>
    <t>炉</t>
  </si>
  <si>
    <t>風呂かまど</t>
  </si>
  <si>
    <t>かまど</t>
  </si>
  <si>
    <t>こんろ</t>
  </si>
  <si>
    <t>たばこ</t>
  </si>
  <si>
    <t>損害額（百万円）</t>
  </si>
  <si>
    <t>林野焼損面積（a）</t>
  </si>
  <si>
    <t>建物焼損表面積（㎡）</t>
  </si>
  <si>
    <t>建物焼損床面積（㎡）</t>
  </si>
  <si>
    <t>その他の
たばこと
マッチ</t>
    <phoneticPr fontId="16"/>
  </si>
  <si>
    <t>マッチ</t>
  </si>
  <si>
    <t>ライター</t>
  </si>
  <si>
    <t>主な発火源</t>
    <rPh sb="0" eb="1">
      <t>オモ</t>
    </rPh>
    <rPh sb="2" eb="4">
      <t>ハッカ</t>
    </rPh>
    <rPh sb="4" eb="5">
      <t>ゲン</t>
    </rPh>
    <phoneticPr fontId="16"/>
  </si>
  <si>
    <t>　その他の火災</t>
    <phoneticPr fontId="16"/>
  </si>
  <si>
    <t>　航空機火災</t>
  </si>
  <si>
    <t>　船舶火災</t>
  </si>
  <si>
    <t>　車両火災</t>
  </si>
  <si>
    <t>　林野火災</t>
  </si>
  <si>
    <t>　建物火災</t>
  </si>
  <si>
    <t>総出火件数</t>
  </si>
  <si>
    <t>増減率</t>
  </si>
  <si>
    <t>増減値</t>
  </si>
  <si>
    <t>放火と放火の疑いの合計</t>
    <rPh sb="0" eb="2">
      <t>ホウカ</t>
    </rPh>
    <rPh sb="3" eb="5">
      <t>ホウカ</t>
    </rPh>
    <rPh sb="6" eb="7">
      <t>ウタガ</t>
    </rPh>
    <rPh sb="9" eb="11">
      <t>ゴウケイ</t>
    </rPh>
    <phoneticPr fontId="16"/>
  </si>
  <si>
    <t>放火の疑い</t>
    <rPh sb="0" eb="2">
      <t>ホウカ</t>
    </rPh>
    <rPh sb="3" eb="4">
      <t>ウタガ</t>
    </rPh>
    <phoneticPr fontId="16"/>
  </si>
  <si>
    <t>放火</t>
    <rPh sb="0" eb="2">
      <t>ホウカ</t>
    </rPh>
    <phoneticPr fontId="16"/>
  </si>
  <si>
    <t>消したはずのものが再燃</t>
    <phoneticPr fontId="16"/>
  </si>
  <si>
    <t>火源が転倒落下する</t>
  </si>
  <si>
    <t>不適当なところに捨て置く</t>
  </si>
  <si>
    <t>主な経過</t>
    <rPh sb="0" eb="1">
      <t>オモ</t>
    </rPh>
    <rPh sb="2" eb="4">
      <t>ケイカ</t>
    </rPh>
    <phoneticPr fontId="16"/>
  </si>
  <si>
    <t>可燃物の接触</t>
    <rPh sb="4" eb="6">
      <t>セッショク</t>
    </rPh>
    <phoneticPr fontId="16"/>
  </si>
  <si>
    <t>過熱</t>
  </si>
  <si>
    <t>消し忘れ</t>
    <rPh sb="0" eb="1">
      <t>ケ</t>
    </rPh>
    <rPh sb="2" eb="3">
      <t>ワス</t>
    </rPh>
    <phoneticPr fontId="16"/>
  </si>
  <si>
    <t>まき・炭・石炭こんろ</t>
    <phoneticPr fontId="16"/>
  </si>
  <si>
    <t>石油こんろ</t>
  </si>
  <si>
    <t>電気こんろ</t>
  </si>
  <si>
    <t>ガスこんろ</t>
  </si>
  <si>
    <t>主なこんろ</t>
    <rPh sb="0" eb="1">
      <t>オモ</t>
    </rPh>
    <phoneticPr fontId="16"/>
  </si>
  <si>
    <t>a</t>
  </si>
  <si>
    <t>林野焼損面積</t>
    <phoneticPr fontId="16"/>
  </si>
  <si>
    <t>建物焼損床面積</t>
    <phoneticPr fontId="16"/>
  </si>
  <si>
    <t>火のついた紙</t>
  </si>
  <si>
    <t>残り火の処置が不充分</t>
  </si>
  <si>
    <t>火の粉の飛火</t>
  </si>
  <si>
    <t>発火源</t>
    <rPh sb="0" eb="2">
      <t>ハッカ</t>
    </rPh>
    <rPh sb="2" eb="3">
      <t>ゲン</t>
    </rPh>
    <phoneticPr fontId="16"/>
  </si>
  <si>
    <t>たき火の延焼拡大</t>
    <rPh sb="2" eb="3">
      <t>ビ</t>
    </rPh>
    <rPh sb="4" eb="6">
      <t>エンショウ</t>
    </rPh>
    <rPh sb="6" eb="8">
      <t>カクダイ</t>
    </rPh>
    <phoneticPr fontId="16"/>
  </si>
  <si>
    <t>経過</t>
    <rPh sb="0" eb="2">
      <t>ケイカ</t>
    </rPh>
    <phoneticPr fontId="16"/>
  </si>
  <si>
    <t>主な発火源・経過</t>
    <rPh sb="0" eb="1">
      <t>オモ</t>
    </rPh>
    <rPh sb="2" eb="4">
      <t>ハッカ</t>
    </rPh>
    <rPh sb="4" eb="5">
      <t>ゲン</t>
    </rPh>
    <rPh sb="6" eb="8">
      <t>ケイカ</t>
    </rPh>
    <phoneticPr fontId="16"/>
  </si>
  <si>
    <t>　その他の火災</t>
    <phoneticPr fontId="16"/>
  </si>
  <si>
    <t>平成２９年</t>
    <phoneticPr fontId="16"/>
  </si>
  <si>
    <t>平成３０年</t>
    <phoneticPr fontId="16"/>
  </si>
  <si>
    <t>平成２９年</t>
    <phoneticPr fontId="16"/>
  </si>
  <si>
    <t>火遊び</t>
    <rPh sb="0" eb="2">
      <t>ヒアソ</t>
    </rPh>
    <phoneticPr fontId="16"/>
  </si>
  <si>
    <t>たき火</t>
    <rPh sb="2" eb="3">
      <t>ビ</t>
    </rPh>
    <phoneticPr fontId="16"/>
  </si>
  <si>
    <t>建物焼損表面積</t>
    <phoneticPr fontId="16"/>
  </si>
  <si>
    <t>使用方法の誤り</t>
  </si>
  <si>
    <t>引火する</t>
  </si>
  <si>
    <t>可燃物が火源の上に落下</t>
  </si>
  <si>
    <t>輻射</t>
  </si>
  <si>
    <t>可燃物の接触・落下</t>
  </si>
  <si>
    <t>石炭ストーブ</t>
  </si>
  <si>
    <t>ガスストーブ</t>
  </si>
  <si>
    <t>まきストーブ</t>
  </si>
  <si>
    <t>電気ストーブ</t>
  </si>
  <si>
    <t>石油ストーブ</t>
  </si>
  <si>
    <t>ストーブ</t>
    <phoneticPr fontId="16"/>
  </si>
  <si>
    <t>文化財</t>
  </si>
  <si>
    <t>(17)</t>
  </si>
  <si>
    <t>準地下街</t>
  </si>
  <si>
    <t>(16の3)</t>
  </si>
  <si>
    <t>地下街</t>
  </si>
  <si>
    <t>(16の2)</t>
  </si>
  <si>
    <t>非特定複合用途</t>
  </si>
  <si>
    <t>ロ</t>
  </si>
  <si>
    <t>特定複合用途</t>
  </si>
  <si>
    <t>イ</t>
  </si>
  <si>
    <t>(16)</t>
  </si>
  <si>
    <t>事務所等</t>
  </si>
  <si>
    <t>(15)</t>
  </si>
  <si>
    <t>倉庫</t>
  </si>
  <si>
    <t>(14)</t>
  </si>
  <si>
    <t>航空機格納庫</t>
  </si>
  <si>
    <t>駐車場等</t>
  </si>
  <si>
    <t>(13)</t>
  </si>
  <si>
    <t>スタジオ</t>
  </si>
  <si>
    <t>工場・作業場</t>
  </si>
  <si>
    <t>(12)</t>
  </si>
  <si>
    <t>神社・寺院等</t>
  </si>
  <si>
    <t>(11)</t>
  </si>
  <si>
    <t>停車場等</t>
  </si>
  <si>
    <t>(10)</t>
  </si>
  <si>
    <t>公衆浴場</t>
  </si>
  <si>
    <t>特殊浴場</t>
  </si>
  <si>
    <t>(9)</t>
  </si>
  <si>
    <t>図書館等</t>
  </si>
  <si>
    <t>(8)</t>
  </si>
  <si>
    <t>学校</t>
  </si>
  <si>
    <t>(7)</t>
  </si>
  <si>
    <t>幼稚園等</t>
  </si>
  <si>
    <t>ニ</t>
    <phoneticPr fontId="16"/>
  </si>
  <si>
    <t>社会福祉施設等</t>
  </si>
  <si>
    <t>ハ</t>
    <phoneticPr fontId="16"/>
  </si>
  <si>
    <t>グループホーム等</t>
  </si>
  <si>
    <t>ロ</t>
    <phoneticPr fontId="16"/>
  </si>
  <si>
    <t>病院等</t>
  </si>
  <si>
    <t>(6)</t>
  </si>
  <si>
    <t>旅館・ホテル等</t>
  </si>
  <si>
    <t>イ</t>
    <phoneticPr fontId="16"/>
  </si>
  <si>
    <t>(5)</t>
  </si>
  <si>
    <t>物品販売店舗等</t>
  </si>
  <si>
    <t>(4)</t>
  </si>
  <si>
    <t>飲食店</t>
  </si>
  <si>
    <t>料理店等</t>
  </si>
  <si>
    <t>(3)</t>
  </si>
  <si>
    <t>カラオケボックス等</t>
  </si>
  <si>
    <t>ニ</t>
  </si>
  <si>
    <t>性風俗施設</t>
  </si>
  <si>
    <t>ハ</t>
  </si>
  <si>
    <t>遊技場等</t>
  </si>
  <si>
    <t>キャバレー等</t>
  </si>
  <si>
    <t>(2)</t>
  </si>
  <si>
    <t>公会堂等</t>
  </si>
  <si>
    <t>劇場等</t>
  </si>
  <si>
    <t>(1)</t>
  </si>
  <si>
    <t>住宅計</t>
    <rPh sb="0" eb="2">
      <t>ジュウタク</t>
    </rPh>
    <rPh sb="2" eb="3">
      <t>ケイ</t>
    </rPh>
    <phoneticPr fontId="16"/>
  </si>
  <si>
    <t>共同住宅</t>
  </si>
  <si>
    <t>(5)</t>
    <phoneticPr fontId="16"/>
  </si>
  <si>
    <t>併用住宅</t>
  </si>
  <si>
    <t>一般住宅</t>
  </si>
  <si>
    <t>死者
(人）</t>
    <phoneticPr fontId="16"/>
  </si>
  <si>
    <t>負傷者
（人）</t>
    <phoneticPr fontId="16"/>
  </si>
  <si>
    <t>損害額
（千円）</t>
    <phoneticPr fontId="16"/>
  </si>
  <si>
    <t>焼損表面積
（㎡）</t>
    <phoneticPr fontId="16"/>
  </si>
  <si>
    <t>焼損床面積
（㎡）</t>
    <phoneticPr fontId="16"/>
  </si>
  <si>
    <t>出火件数</t>
    <rPh sb="0" eb="2">
      <t>シュッカ</t>
    </rPh>
    <phoneticPr fontId="16"/>
  </si>
  <si>
    <t>その他の
建築物・不明</t>
    <phoneticPr fontId="16"/>
  </si>
  <si>
    <t>耐火建築物</t>
    <phoneticPr fontId="16"/>
  </si>
  <si>
    <t>準耐火建築物
（非木造）</t>
    <phoneticPr fontId="16"/>
  </si>
  <si>
    <t>準耐火建築物
（木造）</t>
    <phoneticPr fontId="16"/>
  </si>
  <si>
    <t>防火構造
建築物</t>
    <phoneticPr fontId="16"/>
  </si>
  <si>
    <t>木造建築物</t>
    <phoneticPr fontId="16"/>
  </si>
  <si>
    <t>平成２６年</t>
    <rPh sb="0" eb="2">
      <t>ヘイセイ</t>
    </rPh>
    <rPh sb="4" eb="5">
      <t>ネン</t>
    </rPh>
    <phoneticPr fontId="16"/>
  </si>
  <si>
    <t>平成２７年</t>
    <rPh sb="0" eb="2">
      <t>ヘイセイ</t>
    </rPh>
    <rPh sb="4" eb="5">
      <t>ネン</t>
    </rPh>
    <phoneticPr fontId="16"/>
  </si>
  <si>
    <t>平成２８年</t>
    <rPh sb="0" eb="2">
      <t>ヘイセイ</t>
    </rPh>
    <rPh sb="4" eb="5">
      <t>ネン</t>
    </rPh>
    <phoneticPr fontId="16"/>
  </si>
  <si>
    <t>1件
当たりの
損害額
（千円）</t>
    <phoneticPr fontId="16"/>
  </si>
  <si>
    <t>1件
当たりの
焼損
床面積
（㎡）</t>
    <phoneticPr fontId="16"/>
  </si>
  <si>
    <t>延焼
率</t>
    <phoneticPr fontId="16"/>
  </si>
  <si>
    <t>延焼
件数</t>
    <phoneticPr fontId="16"/>
  </si>
  <si>
    <t>損害額
（千円）</t>
    <phoneticPr fontId="16"/>
  </si>
  <si>
    <t>焼損
床面積
（㎡）</t>
    <phoneticPr fontId="16"/>
  </si>
  <si>
    <t>出火
件数</t>
    <phoneticPr fontId="16"/>
  </si>
  <si>
    <t>界壁等（建築基準法施行令第114条）</t>
  </si>
  <si>
    <t>消防法施行規則第13条の区画</t>
  </si>
  <si>
    <t>共同住宅の特例区画</t>
  </si>
  <si>
    <t>防火壁（建築基準法施行令第113条）</t>
  </si>
  <si>
    <t>防火区画（建築基準法施行令第112条）</t>
  </si>
  <si>
    <t>延焼件数</t>
  </si>
  <si>
    <t>延焼建物</t>
  </si>
  <si>
    <t>火元建物</t>
  </si>
  <si>
    <t>ぼや</t>
  </si>
  <si>
    <t>部分焼</t>
  </si>
  <si>
    <t>半焼</t>
  </si>
  <si>
    <t>全焼</t>
  </si>
  <si>
    <t>計</t>
    <phoneticPr fontId="16"/>
  </si>
  <si>
    <t>1件当たり
の焼損床
面積（㎡）</t>
    <phoneticPr fontId="16"/>
  </si>
  <si>
    <t>建物焼損
床面積
（㎡）</t>
    <phoneticPr fontId="16"/>
  </si>
  <si>
    <t>建物火災
件数</t>
    <phoneticPr fontId="16"/>
  </si>
  <si>
    <t>1件当たり
の焼損床
面積（㎡）</t>
    <phoneticPr fontId="16"/>
  </si>
  <si>
    <t>建物焼損
床面積
（㎡）</t>
    <phoneticPr fontId="16"/>
  </si>
  <si>
    <t>建物火災
件数</t>
    <phoneticPr fontId="16"/>
  </si>
  <si>
    <t>消防隊等による放水なし等</t>
    <rPh sb="11" eb="12">
      <t>ナド</t>
    </rPh>
    <phoneticPr fontId="16"/>
  </si>
  <si>
    <t>事後聞知</t>
    <rPh sb="0" eb="2">
      <t>ジゴ</t>
    </rPh>
    <rPh sb="2" eb="4">
      <t>ブンチ</t>
    </rPh>
    <phoneticPr fontId="16"/>
  </si>
  <si>
    <t>小計</t>
  </si>
  <si>
    <t>２１分以上</t>
  </si>
  <si>
    <t>１６～２０分</t>
  </si>
  <si>
    <t>１１～１５分</t>
  </si>
  <si>
    <t>６～１０分</t>
  </si>
  <si>
    <t>５分</t>
    <phoneticPr fontId="16"/>
  </si>
  <si>
    <t>４分</t>
    <phoneticPr fontId="16"/>
  </si>
  <si>
    <t>３分</t>
    <phoneticPr fontId="16"/>
  </si>
  <si>
    <t>２分</t>
    <phoneticPr fontId="16"/>
  </si>
  <si>
    <t>１分</t>
    <phoneticPr fontId="16"/>
  </si>
  <si>
    <t>夜</t>
  </si>
  <si>
    <t>昼</t>
  </si>
  <si>
    <t>焼損床面積（㎡）</t>
  </si>
  <si>
    <t>延焼率</t>
  </si>
  <si>
    <t>1件当たりの
放水ポンプ台数</t>
    <phoneticPr fontId="16"/>
  </si>
  <si>
    <t>1件当たりの
焼損表面積（㎡）</t>
    <phoneticPr fontId="16"/>
  </si>
  <si>
    <t>1件当たりの
焼損床面積（㎡）</t>
    <phoneticPr fontId="16"/>
  </si>
  <si>
    <t>建物火災件数</t>
  </si>
  <si>
    <t>(17)</t>
    <phoneticPr fontId="16"/>
  </si>
  <si>
    <t>(16の3)</t>
    <phoneticPr fontId="16"/>
  </si>
  <si>
    <t>(16の2)</t>
    <phoneticPr fontId="16"/>
  </si>
  <si>
    <t>(16)</t>
    <phoneticPr fontId="16"/>
  </si>
  <si>
    <t>(15)</t>
    <phoneticPr fontId="16"/>
  </si>
  <si>
    <t>(14)</t>
    <phoneticPr fontId="16"/>
  </si>
  <si>
    <t>ロ</t>
    <phoneticPr fontId="16"/>
  </si>
  <si>
    <t>(13)</t>
    <phoneticPr fontId="16"/>
  </si>
  <si>
    <t>ロ</t>
    <phoneticPr fontId="16"/>
  </si>
  <si>
    <t>イ</t>
    <phoneticPr fontId="16"/>
  </si>
  <si>
    <t>(12)</t>
    <phoneticPr fontId="16"/>
  </si>
  <si>
    <t>(11)</t>
    <phoneticPr fontId="16"/>
  </si>
  <si>
    <t>(10)</t>
    <phoneticPr fontId="16"/>
  </si>
  <si>
    <t>イ</t>
    <phoneticPr fontId="16"/>
  </si>
  <si>
    <t>(9)</t>
    <phoneticPr fontId="16"/>
  </si>
  <si>
    <t>(8)</t>
    <phoneticPr fontId="16"/>
  </si>
  <si>
    <t>(7)</t>
    <phoneticPr fontId="16"/>
  </si>
  <si>
    <t>ハ</t>
    <phoneticPr fontId="16"/>
  </si>
  <si>
    <t>(6)</t>
    <phoneticPr fontId="16"/>
  </si>
  <si>
    <t>イ</t>
    <phoneticPr fontId="16"/>
  </si>
  <si>
    <t>(4)</t>
    <phoneticPr fontId="16"/>
  </si>
  <si>
    <t>(3)</t>
    <phoneticPr fontId="16"/>
  </si>
  <si>
    <t>(2)</t>
    <phoneticPr fontId="16"/>
  </si>
  <si>
    <t>ロ</t>
    <phoneticPr fontId="16"/>
  </si>
  <si>
    <t>(1)</t>
    <phoneticPr fontId="16"/>
  </si>
  <si>
    <t>(5)</t>
    <phoneticPr fontId="16"/>
  </si>
  <si>
    <t>自損者</t>
  </si>
  <si>
    <t>消防
協力者</t>
    <phoneticPr fontId="16"/>
  </si>
  <si>
    <t>不明</t>
  </si>
  <si>
    <t>その他の建築物</t>
    <phoneticPr fontId="16"/>
  </si>
  <si>
    <t>耐火建築物</t>
    <phoneticPr fontId="16"/>
  </si>
  <si>
    <t>準耐火建築物（非木造）</t>
    <phoneticPr fontId="16"/>
  </si>
  <si>
    <t>準耐火建築物（木造）</t>
    <phoneticPr fontId="16"/>
  </si>
  <si>
    <t>防火構造建築物</t>
    <phoneticPr fontId="16"/>
  </si>
  <si>
    <t>木造建築物</t>
    <phoneticPr fontId="16"/>
  </si>
  <si>
    <t>飛び降り</t>
  </si>
  <si>
    <t>飛散物
・擦過</t>
    <phoneticPr fontId="16"/>
  </si>
  <si>
    <t>放射熱</t>
  </si>
  <si>
    <t>煙を吸う</t>
  </si>
  <si>
    <t>火炎・高温</t>
  </si>
  <si>
    <t>無線通信補助設備</t>
  </si>
  <si>
    <t>非常コンセント設備</t>
  </si>
  <si>
    <t>連結散水設備</t>
  </si>
  <si>
    <t>排煙設備</t>
  </si>
  <si>
    <t>連結送水管</t>
  </si>
  <si>
    <t>消防用水</t>
  </si>
  <si>
    <t>誘導灯・誘導標識</t>
  </si>
  <si>
    <t>避難器具</t>
  </si>
  <si>
    <t>非常警報器具・非常警報設備</t>
  </si>
  <si>
    <t>漏電火災警報器</t>
  </si>
  <si>
    <t>自動火災報知設備</t>
  </si>
  <si>
    <t>動力消防ポンプ設備</t>
  </si>
  <si>
    <t>屋外消火栓設備</t>
  </si>
  <si>
    <t>水噴霧・泡・二酸化炭素
・ハロゲン化物・粉末消火設備</t>
    <phoneticPr fontId="16"/>
  </si>
  <si>
    <t>スプリンクラー設備</t>
  </si>
  <si>
    <t>屋内消火栓設備</t>
  </si>
  <si>
    <t>消火器具</t>
  </si>
  <si>
    <t>未使用</t>
  </si>
  <si>
    <t>使用</t>
    <phoneticPr fontId="16"/>
  </si>
  <si>
    <t>未設置</t>
  </si>
  <si>
    <t>設置</t>
    <rPh sb="0" eb="2">
      <t>セッチ</t>
    </rPh>
    <phoneticPr fontId="16"/>
  </si>
  <si>
    <t>設置非対象防火対象物</t>
    <rPh sb="0" eb="2">
      <t>セッチ</t>
    </rPh>
    <rPh sb="2" eb="3">
      <t>ヒ</t>
    </rPh>
    <rPh sb="3" eb="5">
      <t>タイショウ</t>
    </rPh>
    <rPh sb="5" eb="7">
      <t>ボウカ</t>
    </rPh>
    <rPh sb="7" eb="10">
      <t>タイショウブツ</t>
    </rPh>
    <phoneticPr fontId="16"/>
  </si>
  <si>
    <t>設置対象防火対象物</t>
    <rPh sb="0" eb="2">
      <t>セッチ</t>
    </rPh>
    <rPh sb="2" eb="4">
      <t>タイショウ</t>
    </rPh>
    <rPh sb="4" eb="6">
      <t>ボウカ</t>
    </rPh>
    <rPh sb="6" eb="9">
      <t>タイショウブツ</t>
    </rPh>
    <phoneticPr fontId="16"/>
  </si>
  <si>
    <t>じゅうたん等</t>
  </si>
  <si>
    <t>カーテン等</t>
  </si>
  <si>
    <t>衣類</t>
  </si>
  <si>
    <t>寝具類</t>
  </si>
  <si>
    <t>防炎</t>
    <rPh sb="0" eb="2">
      <t>ボウエン</t>
    </rPh>
    <phoneticPr fontId="16"/>
  </si>
  <si>
    <t>住宅用自動火災報知設備</t>
  </si>
  <si>
    <t>住宅用火災警報器　（注）</t>
    <rPh sb="10" eb="11">
      <t>チュウ</t>
    </rPh>
    <phoneticPr fontId="16"/>
  </si>
  <si>
    <t>住宅用自動消火装置</t>
  </si>
  <si>
    <t>簡易消火具</t>
  </si>
  <si>
    <t>住宅用スプリンクラー設備</t>
  </si>
  <si>
    <t>住宅用消火器</t>
  </si>
  <si>
    <t>未使用</t>
    <phoneticPr fontId="16"/>
  </si>
  <si>
    <t>３，０００以上</t>
  </si>
  <si>
    <t>５，０００以上</t>
  </si>
  <si>
    <t>２，０００～３，０００未満</t>
  </si>
  <si>
    <t>３，０００～５，０００未満</t>
  </si>
  <si>
    <t>１，０００～２，０００未満</t>
  </si>
  <si>
    <t>５００～１，０００未満</t>
  </si>
  <si>
    <t>３００～５００未満</t>
  </si>
  <si>
    <t>２００～３００未満</t>
  </si>
  <si>
    <t>１００～５００未満</t>
  </si>
  <si>
    <t>１００～２００未満</t>
  </si>
  <si>
    <t>５０～１００未満</t>
  </si>
  <si>
    <t>１０～５０未満</t>
  </si>
  <si>
    <t>５０未満</t>
  </si>
  <si>
    <t>１０未満</t>
  </si>
  <si>
    <t>１件当たりの焼損
床面積（㎡）</t>
    <rPh sb="1" eb="2">
      <t>ケン</t>
    </rPh>
    <rPh sb="2" eb="3">
      <t>ア</t>
    </rPh>
    <rPh sb="6" eb="8">
      <t>ショウソン</t>
    </rPh>
    <rPh sb="9" eb="12">
      <t>ユカメンセキ</t>
    </rPh>
    <phoneticPr fontId="16"/>
  </si>
  <si>
    <t>１件当たりの損害額
（万円）</t>
    <rPh sb="1" eb="2">
      <t>ケン</t>
    </rPh>
    <rPh sb="2" eb="3">
      <t>ア</t>
    </rPh>
    <rPh sb="6" eb="8">
      <t>ソンガイ</t>
    </rPh>
    <rPh sb="8" eb="9">
      <t>ガク</t>
    </rPh>
    <rPh sb="11" eb="13">
      <t>マンエン</t>
    </rPh>
    <phoneticPr fontId="16"/>
  </si>
  <si>
    <t>その他の都市</t>
    <phoneticPr fontId="16"/>
  </si>
  <si>
    <t>１件当たりの
損害額(千円）</t>
    <phoneticPr fontId="16"/>
  </si>
  <si>
    <t>損害額（千円）</t>
  </si>
  <si>
    <t>建物火災
件数</t>
    <rPh sb="0" eb="2">
      <t>タテモノ</t>
    </rPh>
    <rPh sb="2" eb="4">
      <t>カサイ</t>
    </rPh>
    <rPh sb="5" eb="7">
      <t>ケンスウ</t>
    </rPh>
    <phoneticPr fontId="16"/>
  </si>
  <si>
    <t>１件当たりの放水ポンプ台数</t>
  </si>
  <si>
    <t>林野火災件数</t>
  </si>
  <si>
    <t>50ha以上</t>
    <rPh sb="4" eb="6">
      <t>イジョウ</t>
    </rPh>
    <phoneticPr fontId="16"/>
  </si>
  <si>
    <t>40ha以上
50ha未満</t>
    <rPh sb="4" eb="6">
      <t>イジョウ</t>
    </rPh>
    <rPh sb="11" eb="13">
      <t>ミマン</t>
    </rPh>
    <phoneticPr fontId="16"/>
  </si>
  <si>
    <t>30ha以上
40ha未満</t>
    <rPh sb="4" eb="6">
      <t>イジョウ</t>
    </rPh>
    <rPh sb="11" eb="13">
      <t>ミマン</t>
    </rPh>
    <phoneticPr fontId="16"/>
  </si>
  <si>
    <t>20ha以上
30ha未満</t>
    <rPh sb="4" eb="6">
      <t>イジョウ</t>
    </rPh>
    <rPh sb="11" eb="13">
      <t>ミマン</t>
    </rPh>
    <phoneticPr fontId="16"/>
  </si>
  <si>
    <t>10ha以上
20ha未満</t>
    <rPh sb="4" eb="6">
      <t>イジョウ</t>
    </rPh>
    <rPh sb="11" eb="13">
      <t>ミマン</t>
    </rPh>
    <phoneticPr fontId="16"/>
  </si>
  <si>
    <t>5ha以上
10ha未満</t>
    <rPh sb="3" eb="5">
      <t>イジョウ</t>
    </rPh>
    <rPh sb="10" eb="12">
      <t>ミマン</t>
    </rPh>
    <phoneticPr fontId="16"/>
  </si>
  <si>
    <t>3ha以上
5ha未満</t>
    <rPh sb="3" eb="5">
      <t>イジョウ</t>
    </rPh>
    <rPh sb="9" eb="11">
      <t>ミマン</t>
    </rPh>
    <phoneticPr fontId="16"/>
  </si>
  <si>
    <t>2ha以上
3ha未満</t>
    <rPh sb="3" eb="5">
      <t>イジョウ</t>
    </rPh>
    <rPh sb="9" eb="11">
      <t>ミマン</t>
    </rPh>
    <phoneticPr fontId="16"/>
  </si>
  <si>
    <t>1ha以上
2ha未満</t>
    <rPh sb="3" eb="5">
      <t>イジョウ</t>
    </rPh>
    <rPh sb="9" eb="11">
      <t>ミマン</t>
    </rPh>
    <phoneticPr fontId="16"/>
  </si>
  <si>
    <t>50a以上
1ha未満</t>
    <rPh sb="3" eb="5">
      <t>イジョウ</t>
    </rPh>
    <rPh sb="9" eb="11">
      <t>ミマン</t>
    </rPh>
    <phoneticPr fontId="16"/>
  </si>
  <si>
    <t>10a以上
50a未満</t>
    <rPh sb="3" eb="5">
      <t>イジョウ</t>
    </rPh>
    <rPh sb="9" eb="11">
      <t>ミマン</t>
    </rPh>
    <phoneticPr fontId="16"/>
  </si>
  <si>
    <t>5a以上
10a未満</t>
    <rPh sb="2" eb="4">
      <t>イジョウ</t>
    </rPh>
    <rPh sb="8" eb="10">
      <t>ミマン</t>
    </rPh>
    <phoneticPr fontId="16"/>
  </si>
  <si>
    <t>1a以上
5a未満</t>
    <rPh sb="2" eb="4">
      <t>イジョウ</t>
    </rPh>
    <rPh sb="7" eb="9">
      <t>ミマン</t>
    </rPh>
    <phoneticPr fontId="16"/>
  </si>
  <si>
    <t>1a未満</t>
    <phoneticPr fontId="16"/>
  </si>
  <si>
    <t>平成30年</t>
    <rPh sb="0" eb="2">
      <t>ヘイセイ</t>
    </rPh>
    <rPh sb="4" eb="5">
      <t>ネン</t>
    </rPh>
    <phoneticPr fontId="16"/>
  </si>
  <si>
    <t>平成29年</t>
    <rPh sb="0" eb="2">
      <t>ヘイセイ</t>
    </rPh>
    <rPh sb="4" eb="5">
      <t>ネン</t>
    </rPh>
    <phoneticPr fontId="16"/>
  </si>
  <si>
    <t>平成28年</t>
    <rPh sb="0" eb="2">
      <t>ヘイセイ</t>
    </rPh>
    <rPh sb="4" eb="5">
      <t>ネン</t>
    </rPh>
    <phoneticPr fontId="16"/>
  </si>
  <si>
    <t>平成27年</t>
    <rPh sb="0" eb="2">
      <t>ヘイセイ</t>
    </rPh>
    <rPh sb="4" eb="5">
      <t>ネン</t>
    </rPh>
    <phoneticPr fontId="16"/>
  </si>
  <si>
    <t>平成26年</t>
    <rPh sb="0" eb="2">
      <t>ヘイセイ</t>
    </rPh>
    <rPh sb="4" eb="5">
      <t>ネン</t>
    </rPh>
    <phoneticPr fontId="16"/>
  </si>
  <si>
    <t>平成25年</t>
    <rPh sb="0" eb="2">
      <t>ヘイセイ</t>
    </rPh>
    <rPh sb="4" eb="5">
      <t>ネン</t>
    </rPh>
    <phoneticPr fontId="16"/>
  </si>
  <si>
    <t>平成24年</t>
    <rPh sb="0" eb="2">
      <t>ヘイセイ</t>
    </rPh>
    <rPh sb="4" eb="5">
      <t>ネン</t>
    </rPh>
    <phoneticPr fontId="16"/>
  </si>
  <si>
    <t>平成23年</t>
    <rPh sb="0" eb="2">
      <t>ヘイセイ</t>
    </rPh>
    <rPh sb="4" eb="5">
      <t>ネン</t>
    </rPh>
    <phoneticPr fontId="16"/>
  </si>
  <si>
    <t>平成22年</t>
    <rPh sb="0" eb="2">
      <t>ヘイセイ</t>
    </rPh>
    <rPh sb="4" eb="5">
      <t>ネン</t>
    </rPh>
    <phoneticPr fontId="16"/>
  </si>
  <si>
    <t>平成21年</t>
    <rPh sb="0" eb="2">
      <t>ヘイセイ</t>
    </rPh>
    <rPh sb="4" eb="5">
      <t>ネン</t>
    </rPh>
    <phoneticPr fontId="16"/>
  </si>
  <si>
    <t>床面積</t>
  </si>
  <si>
    <t>年</t>
    <rPh sb="0" eb="1">
      <t>ネン</t>
    </rPh>
    <phoneticPr fontId="16"/>
  </si>
  <si>
    <t>1件当たり損害額（万円）</t>
  </si>
  <si>
    <t>損害額（億円）</t>
  </si>
  <si>
    <t>全火災件数</t>
  </si>
  <si>
    <t>23時</t>
  </si>
  <si>
    <t>22時</t>
  </si>
  <si>
    <t>21時</t>
  </si>
  <si>
    <t>20時</t>
  </si>
  <si>
    <t>19時</t>
  </si>
  <si>
    <t>18時</t>
  </si>
  <si>
    <t>17時</t>
  </si>
  <si>
    <t>16時</t>
  </si>
  <si>
    <t>15時</t>
  </si>
  <si>
    <t>14時</t>
  </si>
  <si>
    <t>13時</t>
  </si>
  <si>
    <t>12時</t>
  </si>
  <si>
    <t>11時</t>
  </si>
  <si>
    <t>10時</t>
  </si>
  <si>
    <t>9時</t>
  </si>
  <si>
    <t>8時</t>
  </si>
  <si>
    <t>7時</t>
  </si>
  <si>
    <t>6時</t>
  </si>
  <si>
    <t>5時</t>
  </si>
  <si>
    <t>4時</t>
  </si>
  <si>
    <t>3時</t>
  </si>
  <si>
    <t>2時</t>
  </si>
  <si>
    <t>1時</t>
  </si>
  <si>
    <t>0時</t>
  </si>
  <si>
    <t>出火・時名称</t>
  </si>
  <si>
    <t>12月</t>
  </si>
  <si>
    <t>11月</t>
  </si>
  <si>
    <t>10月</t>
  </si>
  <si>
    <t>9月</t>
  </si>
  <si>
    <t>8月</t>
  </si>
  <si>
    <t>7月</t>
  </si>
  <si>
    <t>6月</t>
  </si>
  <si>
    <t>5月</t>
  </si>
  <si>
    <t>4月</t>
  </si>
  <si>
    <t>3月</t>
  </si>
  <si>
    <t>2月</t>
  </si>
  <si>
    <t>1月</t>
  </si>
  <si>
    <t>９６以上</t>
    <phoneticPr fontId="16"/>
  </si>
  <si>
    <t>９１～９５</t>
    <phoneticPr fontId="16"/>
  </si>
  <si>
    <t>８６～９０</t>
    <phoneticPr fontId="16"/>
  </si>
  <si>
    <t>８１～８５</t>
    <phoneticPr fontId="16"/>
  </si>
  <si>
    <t>７６～８０</t>
    <phoneticPr fontId="16"/>
  </si>
  <si>
    <t>７１～７５</t>
    <phoneticPr fontId="16"/>
  </si>
  <si>
    <t>６６～７０</t>
    <phoneticPr fontId="16"/>
  </si>
  <si>
    <t>６１～６５</t>
    <phoneticPr fontId="16"/>
  </si>
  <si>
    <t>５６～６０</t>
    <phoneticPr fontId="16"/>
  </si>
  <si>
    <t>５１～５５</t>
    <phoneticPr fontId="16"/>
  </si>
  <si>
    <t>４６～５０</t>
    <phoneticPr fontId="16"/>
  </si>
  <si>
    <t>４１～４５</t>
    <phoneticPr fontId="16"/>
  </si>
  <si>
    <t>３６～４０</t>
    <phoneticPr fontId="16"/>
  </si>
  <si>
    <t>３１～３５</t>
    <phoneticPr fontId="16"/>
  </si>
  <si>
    <t>２６～３０</t>
    <phoneticPr fontId="16"/>
  </si>
  <si>
    <t>２１～２５</t>
    <phoneticPr fontId="16"/>
  </si>
  <si>
    <t>１６～２０</t>
    <phoneticPr fontId="16"/>
  </si>
  <si>
    <t>１１～１５</t>
    <phoneticPr fontId="16"/>
  </si>
  <si>
    <t>６～１０</t>
    <phoneticPr fontId="16"/>
  </si>
  <si>
    <t>０～５</t>
    <phoneticPr fontId="16"/>
  </si>
  <si>
    <t>焼損床面積</t>
  </si>
  <si>
    <t>放水なし</t>
  </si>
  <si>
    <t>９１分以上</t>
  </si>
  <si>
    <t>６１～９０分</t>
  </si>
  <si>
    <t>５１～６０分</t>
  </si>
  <si>
    <t>４１～５０分</t>
  </si>
  <si>
    <t>３１～４０分</t>
  </si>
  <si>
    <t>２１～３０分</t>
  </si>
  <si>
    <t>１１～２０分</t>
  </si>
  <si>
    <t>０～５分</t>
  </si>
  <si>
    <t>建物火災件数</t>
    <rPh sb="0" eb="2">
      <t>タテモノ</t>
    </rPh>
    <rPh sb="2" eb="4">
      <t>カサイ</t>
    </rPh>
    <phoneticPr fontId="16"/>
  </si>
  <si>
    <t>林野火災面積</t>
    <rPh sb="0" eb="2">
      <t>リンヤ</t>
    </rPh>
    <rPh sb="2" eb="4">
      <t>カサイ</t>
    </rPh>
    <rPh sb="4" eb="6">
      <t>メンセキ</t>
    </rPh>
    <phoneticPr fontId="16"/>
  </si>
  <si>
    <t>林野火災件数</t>
    <rPh sb="0" eb="2">
      <t>リンヤ</t>
    </rPh>
    <rPh sb="2" eb="4">
      <t>カサイ</t>
    </rPh>
    <rPh sb="4" eb="6">
      <t>ケンスウ</t>
    </rPh>
    <phoneticPr fontId="16"/>
  </si>
  <si>
    <t>林野損害額</t>
    <rPh sb="0" eb="2">
      <t>リンヤ</t>
    </rPh>
    <rPh sb="2" eb="4">
      <t>ソンガイ</t>
    </rPh>
    <rPh sb="4" eb="5">
      <t>ガク</t>
    </rPh>
    <phoneticPr fontId="16"/>
  </si>
  <si>
    <t>出火原因</t>
    <rPh sb="0" eb="2">
      <t>シュッカ</t>
    </rPh>
    <rPh sb="2" eb="4">
      <t>ゲンイン</t>
    </rPh>
    <phoneticPr fontId="16"/>
  </si>
  <si>
    <t>車両火災件数</t>
    <rPh sb="0" eb="2">
      <t>シャリョウ</t>
    </rPh>
    <rPh sb="2" eb="4">
      <t>カサイ</t>
    </rPh>
    <rPh sb="4" eb="6">
      <t>ケンスウ</t>
    </rPh>
    <phoneticPr fontId="16"/>
  </si>
  <si>
    <t>車両損害額</t>
    <rPh sb="0" eb="2">
      <t>シャリョウ</t>
    </rPh>
    <rPh sb="2" eb="4">
      <t>ソンガイ</t>
    </rPh>
    <rPh sb="4" eb="5">
      <t>ガク</t>
    </rPh>
    <phoneticPr fontId="16"/>
  </si>
  <si>
    <t>船舶火災件数</t>
    <rPh sb="0" eb="2">
      <t>センパク</t>
    </rPh>
    <rPh sb="2" eb="4">
      <t>カサイ</t>
    </rPh>
    <rPh sb="4" eb="6">
      <t>ケンスウ</t>
    </rPh>
    <phoneticPr fontId="16"/>
  </si>
  <si>
    <t>船舶損害額</t>
    <rPh sb="0" eb="2">
      <t>センパク</t>
    </rPh>
    <rPh sb="2" eb="4">
      <t>ソンガイ</t>
    </rPh>
    <rPh sb="4" eb="5">
      <t>ガク</t>
    </rPh>
    <phoneticPr fontId="16"/>
  </si>
  <si>
    <t>第　１表　火災の概況</t>
    <phoneticPr fontId="15"/>
  </si>
  <si>
    <t>第　２図　火災の推移（平成21年を100とする指数）</t>
    <rPh sb="11" eb="13">
      <t>ヘイセイ</t>
    </rPh>
    <rPh sb="15" eb="16">
      <t>ネン</t>
    </rPh>
    <rPh sb="23" eb="25">
      <t>シスウ</t>
    </rPh>
    <phoneticPr fontId="15"/>
  </si>
  <si>
    <t>第　３表　業態別の火災件数</t>
    <phoneticPr fontId="15"/>
  </si>
  <si>
    <t>第　４表　１日当たり及び１件当たりの火災の概況</t>
    <phoneticPr fontId="15"/>
  </si>
  <si>
    <t>第　５表　火災種別出火件数の構成割合</t>
    <phoneticPr fontId="15"/>
  </si>
  <si>
    <t>平成３０年</t>
    <phoneticPr fontId="15"/>
  </si>
  <si>
    <t>平成２９年</t>
    <phoneticPr fontId="15"/>
  </si>
  <si>
    <t>第　６表　四季別出火状況</t>
    <phoneticPr fontId="15"/>
  </si>
  <si>
    <t>第　７表　火災警報発令状況別出火件数</t>
    <phoneticPr fontId="15"/>
  </si>
  <si>
    <t>第０８表　出火率、出火件数、人口及び世帯数の変化</t>
    <phoneticPr fontId="15"/>
  </si>
  <si>
    <t>第０９表　市町村別出火件数及び出火率の推移</t>
    <phoneticPr fontId="15"/>
  </si>
  <si>
    <t>第１０表　都道府県別出火率　</t>
    <phoneticPr fontId="15"/>
  </si>
  <si>
    <t>第１１表　初期消火器具等の使用状況</t>
    <phoneticPr fontId="15"/>
  </si>
  <si>
    <t>第１２表　覚知方法別出火件数</t>
    <phoneticPr fontId="15"/>
  </si>
  <si>
    <t>第１４表　全火災の死傷者区分別死傷者数</t>
    <phoneticPr fontId="15"/>
  </si>
  <si>
    <t>第１５表　全火災の負傷者の性別・年齢区分</t>
    <phoneticPr fontId="15"/>
  </si>
  <si>
    <t>第１６図　損害額の推移</t>
    <phoneticPr fontId="15"/>
  </si>
  <si>
    <t>第１７表　火災による物件別損害額</t>
    <phoneticPr fontId="15"/>
  </si>
  <si>
    <t>出火原因</t>
    <phoneticPr fontId="15"/>
  </si>
  <si>
    <t>計</t>
    <phoneticPr fontId="15"/>
  </si>
  <si>
    <t>第１８図　主な出火原因別の出火件数と損害額</t>
    <phoneticPr fontId="15"/>
  </si>
  <si>
    <t>第１９表　放火及び放火の疑いによる火災の損害状況</t>
    <phoneticPr fontId="15"/>
  </si>
  <si>
    <t>第２０図　放火及び放火の疑いによる火災件数の推移</t>
    <phoneticPr fontId="15"/>
  </si>
  <si>
    <t>第５４図　出火原因別船舶火災件数</t>
  </si>
  <si>
    <t>第５２図　出火原因別車両火災件数</t>
  </si>
  <si>
    <t>第５０図　林野火災の月別出火件数</t>
  </si>
  <si>
    <t>第４９表　林野火災の焼損面積段階別損害状況</t>
  </si>
  <si>
    <t>第４８図　出火原因別の林野火災件数</t>
  </si>
  <si>
    <t>第４４図　住宅火災における出火原因別出火件数</t>
  </si>
  <si>
    <t>第４３図　住宅火災件数の月別推移</t>
  </si>
  <si>
    <t>第３８表　建物火災の建物構造別・受傷原因別負傷者数</t>
  </si>
  <si>
    <t>第３７表　建物火災の火元建物用途別負傷者数</t>
  </si>
  <si>
    <t>第３６図　建物火災の鎮火所要時間別1件当たりの焼損状況</t>
  </si>
  <si>
    <t>第３４図　建物火災の湿度別延焼状況</t>
  </si>
  <si>
    <t>第３３表　都道府県別建物火災1件当たりの焼損床面積</t>
  </si>
  <si>
    <t>第３２図　建物火災の主な出火原因</t>
  </si>
  <si>
    <t>第３０表　建物火災延焼状況件数</t>
  </si>
  <si>
    <t>第２８表　建物火災の火元建物用途別の損害状況</t>
  </si>
  <si>
    <t>第２７図　建物火災の出火時刻別出火件数</t>
  </si>
  <si>
    <t>第２６図　建物火災の月別出火件数</t>
  </si>
  <si>
    <t>第２１図　放火及び放火の疑いによる火災の出火時刻別件数</t>
  </si>
  <si>
    <t>第２２表　たばこによる火災の損害状況</t>
    <phoneticPr fontId="15"/>
  </si>
  <si>
    <t>第２３表　こんろによる火災の損害状況</t>
    <phoneticPr fontId="15"/>
  </si>
  <si>
    <t>第２４表　たき火及び火遊びによる火災の損害状況</t>
    <phoneticPr fontId="15"/>
  </si>
  <si>
    <t>第２５表　ストーブによる火災の損害状況</t>
    <phoneticPr fontId="15"/>
  </si>
  <si>
    <t>第２９表　建物火災の火元建物の構造別損害状況</t>
    <phoneticPr fontId="15"/>
  </si>
  <si>
    <t>区画外
延焼件数</t>
    <rPh sb="0" eb="2">
      <t>クカク</t>
    </rPh>
    <rPh sb="2" eb="3">
      <t>ガイ</t>
    </rPh>
    <rPh sb="4" eb="6">
      <t>エンショウ</t>
    </rPh>
    <rPh sb="6" eb="8">
      <t>ケンスウ</t>
    </rPh>
    <phoneticPr fontId="16"/>
  </si>
  <si>
    <t>第３１表　建物火災の焼損程度別焼損棟数</t>
    <phoneticPr fontId="15"/>
  </si>
  <si>
    <t>相対湿度</t>
    <phoneticPr fontId="15"/>
  </si>
  <si>
    <t>1件当たりの
焼損床面積</t>
    <phoneticPr fontId="15"/>
  </si>
  <si>
    <t>第３５表　建物火災の放水開始時間別焼損状況</t>
    <phoneticPr fontId="15"/>
  </si>
  <si>
    <t>消防隊等
により
放水実施</t>
    <rPh sb="0" eb="2">
      <t>ショウボウ</t>
    </rPh>
    <rPh sb="2" eb="3">
      <t>タイ</t>
    </rPh>
    <rPh sb="3" eb="4">
      <t>ナド</t>
    </rPh>
    <rPh sb="9" eb="11">
      <t>ホウスイ</t>
    </rPh>
    <rPh sb="11" eb="13">
      <t>ジッシ</t>
    </rPh>
    <phoneticPr fontId="16"/>
  </si>
  <si>
    <t>放水～鎮火所要時間</t>
    <phoneticPr fontId="15"/>
  </si>
  <si>
    <t>1件当たりの
焼損床面積</t>
    <phoneticPr fontId="16"/>
  </si>
  <si>
    <t>計</t>
    <phoneticPr fontId="15"/>
  </si>
  <si>
    <t>第３９表　消防用設備等の設置状況別建物火災出火件数</t>
    <phoneticPr fontId="15"/>
  </si>
  <si>
    <t>第４０表　住宅用防災機器の設置状況別住宅出火件数</t>
    <phoneticPr fontId="15"/>
  </si>
  <si>
    <t>第４１表　建物火災の損害額及び焼損面積の段階別出火件数</t>
    <phoneticPr fontId="15"/>
  </si>
  <si>
    <t>第４２表　市町村別物火災の損害額及び１件当たりの損害額</t>
    <phoneticPr fontId="15"/>
  </si>
  <si>
    <t>出火件数</t>
    <phoneticPr fontId="15"/>
  </si>
  <si>
    <t>出火原因</t>
    <rPh sb="0" eb="2">
      <t>シュッカ</t>
    </rPh>
    <rPh sb="2" eb="4">
      <t>ゲンイン</t>
    </rPh>
    <phoneticPr fontId="15"/>
  </si>
  <si>
    <t>第４５図　住宅火災死者数の月別推移</t>
    <phoneticPr fontId="15"/>
  </si>
  <si>
    <t>第４６図　住宅火災（放火自殺者等を除く）の月別死者数と住宅火災（放火を除く）件数の推移</t>
    <phoneticPr fontId="15"/>
  </si>
  <si>
    <t>住宅火災
件数</t>
    <phoneticPr fontId="15"/>
  </si>
  <si>
    <t>第４７図　林野火災の推移</t>
    <phoneticPr fontId="15"/>
  </si>
  <si>
    <t>計</t>
    <phoneticPr fontId="15"/>
  </si>
  <si>
    <t>出火・月</t>
    <phoneticPr fontId="15"/>
  </si>
  <si>
    <t>計</t>
    <phoneticPr fontId="15"/>
  </si>
  <si>
    <t>計</t>
    <phoneticPr fontId="15"/>
  </si>
  <si>
    <t>計</t>
    <phoneticPr fontId="15"/>
  </si>
  <si>
    <t>第１３表　火災種別ごとの死者発生状況</t>
    <phoneticPr fontId="15"/>
  </si>
  <si>
    <t>年齢区分</t>
    <rPh sb="0" eb="2">
      <t>ネンレイ</t>
    </rPh>
    <rPh sb="2" eb="4">
      <t>クブン</t>
    </rPh>
    <phoneticPr fontId="15"/>
  </si>
  <si>
    <t>放火及び
放火の疑いの
ある火災件数</t>
    <phoneticPr fontId="15"/>
  </si>
  <si>
    <t>出火月</t>
    <rPh sb="0" eb="2">
      <t>シュッカ</t>
    </rPh>
    <rPh sb="2" eb="3">
      <t>ツキ</t>
    </rPh>
    <phoneticPr fontId="15"/>
  </si>
  <si>
    <t>出火時刻</t>
    <rPh sb="0" eb="2">
      <t>シュッカ</t>
    </rPh>
    <rPh sb="2" eb="4">
      <t>ジコク</t>
    </rPh>
    <phoneticPr fontId="15"/>
  </si>
  <si>
    <t>火元建物用途</t>
    <rPh sb="0" eb="2">
      <t>ヒモト</t>
    </rPh>
    <rPh sb="2" eb="4">
      <t>タテモノ</t>
    </rPh>
    <rPh sb="4" eb="6">
      <t>ヨウト</t>
    </rPh>
    <phoneticPr fontId="15"/>
  </si>
  <si>
    <t>構造</t>
    <rPh sb="0" eb="2">
      <t>コウゾウ</t>
    </rPh>
    <phoneticPr fontId="15"/>
  </si>
  <si>
    <t>都道府県</t>
    <rPh sb="0" eb="4">
      <t>トドウフケン</t>
    </rPh>
    <phoneticPr fontId="15"/>
  </si>
  <si>
    <t>第５３図　船舶火災の推移（平成21年を100とする指数）</t>
    <phoneticPr fontId="15"/>
  </si>
  <si>
    <t>第５１図　車両火災の推移（平成21年を100とする指数）</t>
    <phoneticPr fontId="15"/>
  </si>
  <si>
    <t>（注）設置の有無が判明しないものを除く。</t>
  </si>
  <si>
    <t>第1－1表　平成30年火災総括表</t>
    <rPh sb="0" eb="1">
      <t>ダイ</t>
    </rPh>
    <rPh sb="4" eb="5">
      <t>ヒョウ</t>
    </rPh>
    <rPh sb="6" eb="8">
      <t>ヘイセイ</t>
    </rPh>
    <rPh sb="10" eb="11">
      <t>ネン</t>
    </rPh>
    <rPh sb="11" eb="13">
      <t>カサイ</t>
    </rPh>
    <rPh sb="13" eb="16">
      <t>ソウカツヒョウ</t>
    </rPh>
    <phoneticPr fontId="16"/>
  </si>
  <si>
    <t>平成３０年
（Ａ）</t>
    <phoneticPr fontId="16"/>
  </si>
  <si>
    <t>平成２９年
（Ｂ）</t>
    <phoneticPr fontId="16"/>
  </si>
  <si>
    <t>　航空機</t>
    <phoneticPr fontId="16"/>
  </si>
  <si>
    <t>建物焼損床面積（㎡）</t>
    <phoneticPr fontId="16"/>
  </si>
  <si>
    <t>建物焼損表面積（㎡）</t>
    <phoneticPr fontId="16"/>
  </si>
  <si>
    <t>林野焼損面積（a）</t>
    <phoneticPr fontId="16"/>
  </si>
  <si>
    <t>損害額(百万円)</t>
    <rPh sb="4" eb="7">
      <t>ヒャクマンエン</t>
    </rPh>
    <phoneticPr fontId="16"/>
  </si>
  <si>
    <t>出火率(件/人口一万人)</t>
    <rPh sb="4" eb="5">
      <t>ケン</t>
    </rPh>
    <rPh sb="6" eb="8">
      <t>ジンコウ</t>
    </rPh>
    <rPh sb="8" eb="11">
      <t>イチマンニン</t>
    </rPh>
    <phoneticPr fontId="16"/>
  </si>
  <si>
    <t>（注）１　死者には、火災により負傷した後、48時間以内に死亡した者も含む。</t>
    <rPh sb="1" eb="2">
      <t>チュウ</t>
    </rPh>
    <rPh sb="5" eb="7">
      <t>シシャ</t>
    </rPh>
    <rPh sb="10" eb="12">
      <t>カサイ</t>
    </rPh>
    <rPh sb="15" eb="17">
      <t>フショウ</t>
    </rPh>
    <rPh sb="19" eb="20">
      <t>ノチ</t>
    </rPh>
    <rPh sb="23" eb="25">
      <t>ジカン</t>
    </rPh>
    <rPh sb="25" eb="27">
      <t>イナイ</t>
    </rPh>
    <rPh sb="28" eb="30">
      <t>シボウ</t>
    </rPh>
    <rPh sb="32" eb="33">
      <t>モノ</t>
    </rPh>
    <rPh sb="34" eb="35">
      <t>フク</t>
    </rPh>
    <phoneticPr fontId="16"/>
  </si>
  <si>
    <t>　　　２　出火率とは、人口一万人当たりの出火件数をいう。</t>
    <rPh sb="5" eb="7">
      <t>シュッカ</t>
    </rPh>
    <rPh sb="7" eb="8">
      <t>リツ</t>
    </rPh>
    <rPh sb="11" eb="13">
      <t>ジンコウ</t>
    </rPh>
    <rPh sb="13" eb="16">
      <t>イチマンニン</t>
    </rPh>
    <rPh sb="16" eb="17">
      <t>ア</t>
    </rPh>
    <rPh sb="20" eb="22">
      <t>シュッカ</t>
    </rPh>
    <rPh sb="22" eb="24">
      <t>ケンスウ</t>
    </rPh>
    <phoneticPr fontId="16"/>
  </si>
  <si>
    <t>　　　３　損害額等については、調査中のものがあり、変動することがある。</t>
    <rPh sb="5" eb="7">
      <t>ソンガイ</t>
    </rPh>
    <rPh sb="7" eb="8">
      <t>ガク</t>
    </rPh>
    <rPh sb="8" eb="9">
      <t>トウ</t>
    </rPh>
    <rPh sb="15" eb="18">
      <t>チョウサチュウ</t>
    </rPh>
    <rPh sb="25" eb="27">
      <t>ヘンドウ</t>
    </rPh>
    <phoneticPr fontId="16"/>
  </si>
  <si>
    <t>　　　３　△は、負数を表す。</t>
    <rPh sb="8" eb="10">
      <t>フスウ</t>
    </rPh>
    <rPh sb="11" eb="12">
      <t>アラワ</t>
    </rPh>
    <phoneticPr fontId="16"/>
  </si>
  <si>
    <t>　　　４　損害額及び増減率は、表示単位未満を四捨五入した。以下同じ。</t>
    <rPh sb="5" eb="7">
      <t>ソンガイ</t>
    </rPh>
    <rPh sb="7" eb="8">
      <t>ガク</t>
    </rPh>
    <rPh sb="8" eb="9">
      <t>オヨ</t>
    </rPh>
    <rPh sb="10" eb="12">
      <t>ゾウゲン</t>
    </rPh>
    <rPh sb="12" eb="13">
      <t>リツ</t>
    </rPh>
    <rPh sb="15" eb="17">
      <t>ヒョウジ</t>
    </rPh>
    <rPh sb="17" eb="19">
      <t>タンイ</t>
    </rPh>
    <rPh sb="19" eb="21">
      <t>ミマン</t>
    </rPh>
    <rPh sb="22" eb="26">
      <t>シシャゴニュウ</t>
    </rPh>
    <rPh sb="29" eb="31">
      <t>イカ</t>
    </rPh>
    <rPh sb="31" eb="32">
      <t>オナ</t>
    </rPh>
    <phoneticPr fontId="16"/>
  </si>
  <si>
    <t>　　　５　人口は、平成29年及び平成30年住民基本台帳（同年1月1日現在）による。</t>
    <rPh sb="5" eb="7">
      <t>ジンコウ</t>
    </rPh>
    <rPh sb="9" eb="11">
      <t>ヘイセイ</t>
    </rPh>
    <rPh sb="13" eb="14">
      <t>ネン</t>
    </rPh>
    <rPh sb="14" eb="15">
      <t>オヨ</t>
    </rPh>
    <phoneticPr fontId="16"/>
  </si>
  <si>
    <t>　　　６　火災が２種類以上にわたった場合、出火件数は火災報告取扱要領に基づき計上し、損害額については</t>
    <rPh sb="5" eb="7">
      <t>カサイ</t>
    </rPh>
    <rPh sb="9" eb="13">
      <t>シュルイイジョウ</t>
    </rPh>
    <rPh sb="18" eb="20">
      <t>バアイ</t>
    </rPh>
    <rPh sb="21" eb="23">
      <t>シュッカ</t>
    </rPh>
    <rPh sb="23" eb="25">
      <t>ケンスウ</t>
    </rPh>
    <rPh sb="26" eb="28">
      <t>カサイ</t>
    </rPh>
    <rPh sb="28" eb="30">
      <t>ホウコク</t>
    </rPh>
    <rPh sb="30" eb="32">
      <t>トリアツカイ</t>
    </rPh>
    <rPh sb="32" eb="34">
      <t>ヨウリョウ</t>
    </rPh>
    <rPh sb="35" eb="36">
      <t>モト</t>
    </rPh>
    <rPh sb="38" eb="40">
      <t>ケイジョウ</t>
    </rPh>
    <rPh sb="42" eb="44">
      <t>ソンガイ</t>
    </rPh>
    <rPh sb="44" eb="45">
      <t>ガク</t>
    </rPh>
    <phoneticPr fontId="16"/>
  </si>
  <si>
    <t>　　　　　個々の各種別の損害を計上した。</t>
    <rPh sb="5" eb="7">
      <t>ココ</t>
    </rPh>
    <rPh sb="8" eb="10">
      <t>カクシュ</t>
    </rPh>
    <rPh sb="10" eb="11">
      <t>ベツ</t>
    </rPh>
    <rPh sb="12" eb="14">
      <t>ソンガイ</t>
    </rPh>
    <rPh sb="15" eb="17">
      <t>ケイジョウ</t>
    </rPh>
    <phoneticPr fontId="16"/>
  </si>
  <si>
    <t xml:space="preserve">  第１－２表　火災種別・月別損害状況</t>
    <rPh sb="2" eb="3">
      <t>ダイ</t>
    </rPh>
    <rPh sb="6" eb="7">
      <t>ヒョウ</t>
    </rPh>
    <rPh sb="8" eb="10">
      <t>カサイ</t>
    </rPh>
    <rPh sb="10" eb="12">
      <t>シュベツ</t>
    </rPh>
    <rPh sb="13" eb="15">
      <t>ツキベツ</t>
    </rPh>
    <rPh sb="15" eb="17">
      <t>ソンガイ</t>
    </rPh>
    <rPh sb="17" eb="19">
      <t>ジョウキョウ</t>
    </rPh>
    <phoneticPr fontId="16"/>
  </si>
  <si>
    <t>　　　　　区分
月</t>
    <rPh sb="5" eb="7">
      <t>クブン</t>
    </rPh>
    <rPh sb="10" eb="11">
      <t>ツキ</t>
    </rPh>
    <phoneticPr fontId="16"/>
  </si>
  <si>
    <t>焼損棟数</t>
    <rPh sb="0" eb="2">
      <t>ショウソン</t>
    </rPh>
    <rPh sb="2" eb="3">
      <t>トウ</t>
    </rPh>
    <rPh sb="3" eb="4">
      <t>スウ</t>
    </rPh>
    <phoneticPr fontId="16"/>
  </si>
  <si>
    <t>焼損面積</t>
    <rPh sb="0" eb="2">
      <t>ショウソン</t>
    </rPh>
    <rPh sb="2" eb="4">
      <t>メンセキ</t>
    </rPh>
    <phoneticPr fontId="16"/>
  </si>
  <si>
    <t>り災世帯数</t>
    <rPh sb="1" eb="2">
      <t>サイ</t>
    </rPh>
    <rPh sb="2" eb="5">
      <t>セタイスウ</t>
    </rPh>
    <phoneticPr fontId="16"/>
  </si>
  <si>
    <t>り災人員数</t>
  </si>
  <si>
    <t>損害額（千円）</t>
    <rPh sb="0" eb="2">
      <t>ソンガイ</t>
    </rPh>
    <rPh sb="2" eb="3">
      <t>ガク</t>
    </rPh>
    <rPh sb="4" eb="6">
      <t>センエン</t>
    </rPh>
    <phoneticPr fontId="16"/>
  </si>
  <si>
    <t>建物</t>
  </si>
  <si>
    <t>林野</t>
  </si>
  <si>
    <t>車両</t>
  </si>
  <si>
    <t>船舶</t>
  </si>
  <si>
    <t>航空機</t>
  </si>
  <si>
    <t>建物（㎡）</t>
    <rPh sb="0" eb="2">
      <t>タテモノ</t>
    </rPh>
    <phoneticPr fontId="16"/>
  </si>
  <si>
    <t>林野（a）</t>
    <phoneticPr fontId="16"/>
  </si>
  <si>
    <t>全損</t>
  </si>
  <si>
    <t>半損</t>
  </si>
  <si>
    <t>小損</t>
  </si>
  <si>
    <t>合計</t>
    <phoneticPr fontId="16"/>
  </si>
  <si>
    <t>建物</t>
    <rPh sb="0" eb="2">
      <t>タテモノ</t>
    </rPh>
    <phoneticPr fontId="16"/>
  </si>
  <si>
    <t>爆発</t>
  </si>
  <si>
    <t>床面積</t>
    <phoneticPr fontId="16"/>
  </si>
  <si>
    <t>表面積</t>
    <phoneticPr fontId="16"/>
  </si>
  <si>
    <t>小計</t>
    <phoneticPr fontId="16"/>
  </si>
  <si>
    <t>収容物</t>
  </si>
  <si>
    <t>第１－３表　建物火災の焼損面積段階別・用途別出火件数</t>
    <rPh sb="0" eb="1">
      <t>ダイ</t>
    </rPh>
    <rPh sb="4" eb="5">
      <t>ヒョウ</t>
    </rPh>
    <rPh sb="6" eb="8">
      <t>タテモノ</t>
    </rPh>
    <rPh sb="8" eb="10">
      <t>カサイ</t>
    </rPh>
    <rPh sb="11" eb="13">
      <t>ショウソン</t>
    </rPh>
    <rPh sb="13" eb="15">
      <t>メンセキ</t>
    </rPh>
    <rPh sb="15" eb="17">
      <t>ダンカイ</t>
    </rPh>
    <rPh sb="17" eb="18">
      <t>ベツ</t>
    </rPh>
    <rPh sb="19" eb="21">
      <t>ヨウト</t>
    </rPh>
    <rPh sb="21" eb="22">
      <t>ベツ</t>
    </rPh>
    <rPh sb="22" eb="24">
      <t>シュッカ</t>
    </rPh>
    <rPh sb="24" eb="26">
      <t>ケンスウ</t>
    </rPh>
    <phoneticPr fontId="16"/>
  </si>
  <si>
    <t xml:space="preserve">         　　用途
焼損面積
区分（㎡）</t>
    <rPh sb="11" eb="13">
      <t>ヨウト</t>
    </rPh>
    <rPh sb="15" eb="17">
      <t>ショウソン</t>
    </rPh>
    <rPh sb="17" eb="19">
      <t>メンセキ</t>
    </rPh>
    <rPh sb="20" eb="22">
      <t>クブン</t>
    </rPh>
    <phoneticPr fontId="16"/>
  </si>
  <si>
    <t>キャバレー
等</t>
    <phoneticPr fontId="16"/>
  </si>
  <si>
    <t>性風俗
施設</t>
    <phoneticPr fontId="16"/>
  </si>
  <si>
    <t>カラオケ
ボックス等</t>
    <phoneticPr fontId="16"/>
  </si>
  <si>
    <t>物品販売
店舗等</t>
    <phoneticPr fontId="16"/>
  </si>
  <si>
    <t>旅館
・ホテル等</t>
    <phoneticPr fontId="16"/>
  </si>
  <si>
    <t>グループ
ホーム等</t>
    <phoneticPr fontId="16"/>
  </si>
  <si>
    <t>社会福祉
施設等</t>
    <phoneticPr fontId="16"/>
  </si>
  <si>
    <t>神社
・寺院等</t>
    <phoneticPr fontId="16"/>
  </si>
  <si>
    <t>工場
・作業場</t>
    <phoneticPr fontId="16"/>
  </si>
  <si>
    <t>航空機
格納庫</t>
    <phoneticPr fontId="16"/>
  </si>
  <si>
    <t>特定
複合用途</t>
    <phoneticPr fontId="16"/>
  </si>
  <si>
    <t>非特定
複合用途</t>
    <phoneticPr fontId="16"/>
  </si>
  <si>
    <t>（林野火災）</t>
  </si>
  <si>
    <t>（車両火災）</t>
  </si>
  <si>
    <t>（船舶火災）</t>
  </si>
  <si>
    <t>（航空機火災）</t>
  </si>
  <si>
    <t>（その他火災）</t>
  </si>
  <si>
    <t>５０未満</t>
    <phoneticPr fontId="16"/>
  </si>
  <si>
    <t>１００未満</t>
    <phoneticPr fontId="16"/>
  </si>
  <si>
    <t>２００未満</t>
    <phoneticPr fontId="16"/>
  </si>
  <si>
    <t>３００未満</t>
    <phoneticPr fontId="16"/>
  </si>
  <si>
    <t>５００未満</t>
    <phoneticPr fontId="16"/>
  </si>
  <si>
    <t>１,０００未満</t>
    <phoneticPr fontId="16"/>
  </si>
  <si>
    <t>２,０００未満</t>
    <phoneticPr fontId="16"/>
  </si>
  <si>
    <t>３,０００未満</t>
    <phoneticPr fontId="16"/>
  </si>
  <si>
    <t>３,０００以上</t>
    <phoneticPr fontId="16"/>
  </si>
  <si>
    <t xml:space="preserve">   第１－４表　建物火災の損害額段階別・用途別出火件数</t>
    <phoneticPr fontId="16"/>
  </si>
  <si>
    <r>
      <t>　　　</t>
    </r>
    <r>
      <rPr>
        <sz val="8"/>
        <color theme="1"/>
        <rFont val="ＭＳ Ｐゴシック"/>
        <family val="3"/>
        <charset val="128"/>
        <scheme val="minor"/>
      </rPr>
      <t>　　　　用途
損害額
区分（円）</t>
    </r>
    <rPh sb="7" eb="9">
      <t>ヨウト</t>
    </rPh>
    <rPh sb="11" eb="13">
      <t>ソンガイ</t>
    </rPh>
    <rPh sb="13" eb="14">
      <t>ガク</t>
    </rPh>
    <rPh sb="15" eb="17">
      <t>クブン</t>
    </rPh>
    <rPh sb="18" eb="19">
      <t>エン</t>
    </rPh>
    <phoneticPr fontId="16"/>
  </si>
  <si>
    <t>10万未満</t>
    <rPh sb="2" eb="3">
      <t>マン</t>
    </rPh>
    <phoneticPr fontId="16"/>
  </si>
  <si>
    <t>50万未満</t>
    <rPh sb="2" eb="3">
      <t>マン</t>
    </rPh>
    <phoneticPr fontId="16"/>
  </si>
  <si>
    <t>100万未満</t>
    <rPh sb="3" eb="4">
      <t>マン</t>
    </rPh>
    <phoneticPr fontId="16"/>
  </si>
  <si>
    <t>500万未満</t>
    <rPh sb="3" eb="4">
      <t>マン</t>
    </rPh>
    <phoneticPr fontId="16"/>
  </si>
  <si>
    <t>1,000万未満</t>
    <rPh sb="5" eb="6">
      <t>マン</t>
    </rPh>
    <rPh sb="6" eb="8">
      <t>ミマン</t>
    </rPh>
    <phoneticPr fontId="16"/>
  </si>
  <si>
    <t>2,000万未満</t>
    <phoneticPr fontId="16"/>
  </si>
  <si>
    <t>3,000万未満</t>
    <phoneticPr fontId="16"/>
  </si>
  <si>
    <t>5,000万未満</t>
    <phoneticPr fontId="16"/>
  </si>
  <si>
    <t>5,000万以上</t>
    <rPh sb="6" eb="8">
      <t>イジョウ</t>
    </rPh>
    <phoneticPr fontId="16"/>
  </si>
  <si>
    <t xml:space="preserve">      第１－５表　建物に関する火災の階数別損害状況</t>
    <phoneticPr fontId="16"/>
  </si>
  <si>
    <t>　　　　　階数区分
損害状況</t>
    <rPh sb="5" eb="7">
      <t>カイスウ</t>
    </rPh>
    <rPh sb="7" eb="9">
      <t>クブン</t>
    </rPh>
    <rPh sb="11" eb="13">
      <t>ソンガイ</t>
    </rPh>
    <rPh sb="13" eb="15">
      <t>ジョウキョウ</t>
    </rPh>
    <phoneticPr fontId="16"/>
  </si>
  <si>
    <t>焼損面積（㎡）</t>
    <rPh sb="0" eb="2">
      <t>ショウソン</t>
    </rPh>
    <rPh sb="2" eb="4">
      <t>メンセキ</t>
    </rPh>
    <phoneticPr fontId="16"/>
  </si>
  <si>
    <t>火元焼損棟数</t>
    <rPh sb="0" eb="2">
      <t>ヒモト</t>
    </rPh>
    <rPh sb="2" eb="4">
      <t>ショウソン</t>
    </rPh>
    <rPh sb="4" eb="5">
      <t>トウ</t>
    </rPh>
    <rPh sb="5" eb="6">
      <t>スウ</t>
    </rPh>
    <phoneticPr fontId="16"/>
  </si>
  <si>
    <t>延焼火災
件数</t>
    <phoneticPr fontId="16"/>
  </si>
  <si>
    <t>延焼焼損棟数</t>
    <rPh sb="0" eb="2">
      <t>エンショウ</t>
    </rPh>
    <rPh sb="2" eb="4">
      <t>ショウソン</t>
    </rPh>
    <rPh sb="4" eb="5">
      <t>トウ</t>
    </rPh>
    <rPh sb="5" eb="6">
      <t>スウ</t>
    </rPh>
    <phoneticPr fontId="16"/>
  </si>
  <si>
    <t>り災
人員数</t>
    <phoneticPr fontId="16"/>
  </si>
  <si>
    <t>放水ポンプ台数</t>
    <rPh sb="0" eb="2">
      <t>ホウスイ</t>
    </rPh>
    <rPh sb="5" eb="7">
      <t>ダイスウ</t>
    </rPh>
    <phoneticPr fontId="16"/>
  </si>
  <si>
    <t>表面積</t>
  </si>
  <si>
    <t>全損</t>
    <phoneticPr fontId="16"/>
  </si>
  <si>
    <t>常備</t>
    <phoneticPr fontId="16"/>
  </si>
  <si>
    <t>消防団</t>
  </si>
  <si>
    <t>１階</t>
  </si>
  <si>
    <t>２階</t>
  </si>
  <si>
    <t>３階</t>
  </si>
  <si>
    <t>４階</t>
  </si>
  <si>
    <t>５階</t>
  </si>
  <si>
    <t>６階</t>
  </si>
  <si>
    <t>７階</t>
  </si>
  <si>
    <t>８階</t>
  </si>
  <si>
    <t>９階</t>
  </si>
  <si>
    <t>１０階</t>
  </si>
  <si>
    <t>１１～１５階</t>
  </si>
  <si>
    <t>１６～２０階</t>
  </si>
  <si>
    <t>２１階以上</t>
  </si>
  <si>
    <t>地下のみ</t>
  </si>
  <si>
    <t xml:space="preserve">  第１－６表　建物に関する火災の鎮火所要時間別損害状況</t>
    <rPh sb="17" eb="19">
      <t>チンカ</t>
    </rPh>
    <rPh sb="19" eb="21">
      <t>ショヨウ</t>
    </rPh>
    <rPh sb="21" eb="23">
      <t>ジカン</t>
    </rPh>
    <rPh sb="23" eb="24">
      <t>ベツ</t>
    </rPh>
    <rPh sb="24" eb="26">
      <t>ソンガイ</t>
    </rPh>
    <rPh sb="26" eb="28">
      <t>ジョウキョウ</t>
    </rPh>
    <phoneticPr fontId="16"/>
  </si>
  <si>
    <t>　　　　　　　　損害状況
鎮火所要
時間区分</t>
    <rPh sb="8" eb="10">
      <t>ソンガイ</t>
    </rPh>
    <rPh sb="10" eb="12">
      <t>ジョウキョウ</t>
    </rPh>
    <rPh sb="14" eb="16">
      <t>チンカ</t>
    </rPh>
    <rPh sb="16" eb="18">
      <t>ショヨウ</t>
    </rPh>
    <rPh sb="19" eb="21">
      <t>ジカン</t>
    </rPh>
    <rPh sb="21" eb="23">
      <t>クブン</t>
    </rPh>
    <phoneticPr fontId="16"/>
  </si>
  <si>
    <t>不明・調査中等</t>
    <rPh sb="3" eb="6">
      <t>チョウサチュウ</t>
    </rPh>
    <rPh sb="6" eb="7">
      <t>ナド</t>
    </rPh>
    <phoneticPr fontId="16"/>
  </si>
  <si>
    <t>（注）鎮火所要時間：放水開始から鎮火までの時間をいう。</t>
    <rPh sb="1" eb="2">
      <t>チュウ</t>
    </rPh>
    <rPh sb="3" eb="5">
      <t>チンカ</t>
    </rPh>
    <rPh sb="5" eb="7">
      <t>ショヨウ</t>
    </rPh>
    <rPh sb="7" eb="9">
      <t>ジカン</t>
    </rPh>
    <rPh sb="10" eb="12">
      <t>ホウスイ</t>
    </rPh>
    <rPh sb="12" eb="14">
      <t>カイシ</t>
    </rPh>
    <rPh sb="16" eb="18">
      <t>チンカ</t>
    </rPh>
    <rPh sb="21" eb="23">
      <t>ジカン</t>
    </rPh>
    <phoneticPr fontId="16"/>
  </si>
  <si>
    <t xml:space="preserve">    第１－７表　月別・火災種別・死傷者区分別死傷者数</t>
    <phoneticPr fontId="16"/>
  </si>
  <si>
    <t>月別</t>
    <rPh sb="0" eb="2">
      <t>ツキベツ</t>
    </rPh>
    <phoneticPr fontId="16"/>
  </si>
  <si>
    <t>火災種別</t>
    <rPh sb="0" eb="2">
      <t>カサイ</t>
    </rPh>
    <rPh sb="2" eb="4">
      <t>シュベツ</t>
    </rPh>
    <phoneticPr fontId="16"/>
  </si>
  <si>
    <t>死傷者区分</t>
    <rPh sb="0" eb="3">
      <t>シショウシャ</t>
    </rPh>
    <rPh sb="3" eb="5">
      <t>クブン</t>
    </rPh>
    <phoneticPr fontId="16"/>
  </si>
  <si>
    <t>吏員</t>
    <phoneticPr fontId="16"/>
  </si>
  <si>
    <t>団員</t>
    <phoneticPr fontId="16"/>
  </si>
  <si>
    <t>消火義務者</t>
    <phoneticPr fontId="16"/>
  </si>
  <si>
    <t>消防協力者</t>
    <phoneticPr fontId="16"/>
  </si>
  <si>
    <t>（注）火災報告取扱要領第２（火災報告）に定める区分による。</t>
    <rPh sb="1" eb="2">
      <t>チュウ</t>
    </rPh>
    <rPh sb="3" eb="5">
      <t>カサイ</t>
    </rPh>
    <rPh sb="5" eb="7">
      <t>ホウコク</t>
    </rPh>
    <rPh sb="7" eb="9">
      <t>トリアツカイ</t>
    </rPh>
    <rPh sb="9" eb="11">
      <t>ヨウリョウ</t>
    </rPh>
    <rPh sb="11" eb="12">
      <t>ダイ</t>
    </rPh>
    <rPh sb="14" eb="16">
      <t>カサイ</t>
    </rPh>
    <rPh sb="16" eb="18">
      <t>ホウコク</t>
    </rPh>
    <rPh sb="20" eb="21">
      <t>サダ</t>
    </rPh>
    <rPh sb="23" eb="25">
      <t>クブン</t>
    </rPh>
    <phoneticPr fontId="16"/>
  </si>
  <si>
    <t>第１－８表　全火災の総合出火原因別・主な経過別損害状況</t>
    <phoneticPr fontId="16"/>
  </si>
  <si>
    <t>焼損
棟数</t>
    <phoneticPr fontId="16"/>
  </si>
  <si>
    <t>り災
世帯数</t>
    <phoneticPr fontId="16"/>
  </si>
  <si>
    <t>林野（a）</t>
  </si>
  <si>
    <t>不適当なところに捨て置く ：2142　火源が転倒落下する ：623　消したはずのものが再燃する ：136　火源が動いて接触する ：121　残り火の処置が不充分 ：114　その他使用方法が不良に基づく ：49　放置する，忘れる ：48　高温物が触れる ：27　</t>
  </si>
  <si>
    <t>火源が動いて接触する ：1751　火の粉が散る遠くへ飛火する ：705　残り火の処置が不充分 ：236　放置する，忘れる ：153　その他火源あるいは着火物が運動により接触する ：62　消したはずのものが再燃する ：27　可燃物が動いて火源に触れる ：25　引火する ：19　</t>
  </si>
  <si>
    <t>放置する，忘れる ：1336　過熱する ：258　可燃物が動いて火源に触れる ：254　引火する ：207　考え違いにより使用を誤る ：167　火源が動いて接触する ：95　輻射を受けて発火する ：88　意図なしにスイッチが入る ：62　</t>
  </si>
  <si>
    <t>放火 ：2784　</t>
  </si>
  <si>
    <t>放火の疑い ：1977　</t>
  </si>
  <si>
    <t>火源が動いて接触する ：1201　火の粉が散る遠くへ飛火する ：351　残り火の処置が不充分 ：98　放置する，忘れる ：62　その他火源あるいは着火物が運動により接触する ：55　消したはずのものが再燃する ：23　可燃物が動いて火源に触れる ：13　その他使用方法が不良に基づく ：12　</t>
  </si>
  <si>
    <t>電線が短絡する ：673　スパークする ：210　漏電（地絡）する ：204　半断線により発熱する ：130　金属の接触部が過熱する ：125　絶縁劣化による発熱 ：95　過多の電流を流す ：44　その他電気的の原因で発熱する ：34　</t>
  </si>
  <si>
    <t>電線が短絡する ：331　スパークする ：146　その他電気的の原因で発熱する ：104　絶縁劣化による発熱 ：94　金属の接触部が過熱する ：70　過多の電流を流す ：61　過熱する ：53　スパークによる引火 ：35　</t>
  </si>
  <si>
    <t>金属の接触部が過熱する ：339　スパークする ：330　電線が短絡する ：239　その他電気的の原因で発熱する ：105　半断線により発熱する ：75　過多の電流を流す ：66　絶縁劣化による発熱 ：55　漏電（地絡）する ：15　</t>
  </si>
  <si>
    <t>可燃物が動いて火源に触れる ：259　輻射を受けて発火する ：168　可燃物が火源の上に転倒落下する ：134　引火する ：105　考え違いにより使用を誤る ：79　その他使用方法が不良に基づく ：51　火の粉が散る遠くへ飛火する ：37　高温物が触れる ：34　</t>
  </si>
  <si>
    <t>絶縁劣化による発熱 ：197　電線が短絡する ：115　スパークする ：80　その他電気的の原因で発熱する ：53　過多の電流を流す ：49　金属の接触部が過熱する ：36　スパークによる引火 ：18　漏電（地絡）する ：17　過熱する：17</t>
    <phoneticPr fontId="16"/>
  </si>
  <si>
    <t>着火物が漏洩する ：196　高温物が触れる ：182　可燃物が動いて火源に触れる ：109　過熱する ：43　可燃物が火源の上に転倒落下する ：28　輻射を受けて発火する ：26　衝突により発火 ：25　その他主に交通機関に起こる事故 ：14　</t>
  </si>
  <si>
    <t>火源が動いて接触する ：122　引火する ：98　放火，火遊び以外で無意識に火をつける ：63　火の粉が散る遠くへ飛火する ：55　意図なしにスイッチが入る ：44　不適当なところに捨て置く ：31　本来の用途以外の不適の用に用いる ：27　放置する，忘れる ：26　</t>
  </si>
  <si>
    <t>火遊び ：460　</t>
  </si>
  <si>
    <t>火源が転倒落下する ：136　可燃物が動いて火源に触れる ：106　火源が動いて接触する ：78　放置する，忘れる ：31　可燃物が火源の上に転倒落下する ：20　輻射を受けて発火する ：8　不適当なところに捨て置く ：7　引火する ：5　</t>
  </si>
  <si>
    <t>火花が飛ぶ ：287　引火する ：31　火源が動いて接触する ：30　過熱する ：6　火源が転倒落下する ：6　伝導過熱する ：5　火の粉が散る遠くへ飛火する ：5　スパークする ：4　余熱で発火する：4　その他火源あるいは着火物が運動により接触する：4　逆火：4</t>
    <phoneticPr fontId="16"/>
  </si>
  <si>
    <t>電線が短絡する ：128　スパークする ：64　スパークによる引火 ：32　金属の接触部が過熱する ：27　衝突により発火 ：26　その他天災地変による ：15　半断線により発熱する ：13　絶縁劣化による発熱 ：13　高温物が触れる：13</t>
    <phoneticPr fontId="16"/>
  </si>
  <si>
    <t>火の粉が散る遠くへ飛火する ：208　火源が動いて接触する ：44　容器から火種がこぼれる ：29　火源が転倒落下する ：11　放置する，忘れる ：9　残り火の処置が不充分 ：9　輻射を受けて発火する ：8　可燃物が動いて火源に触れる ：6　</t>
  </si>
  <si>
    <t>不適当なところに捨て置く ：92　消したはずのものが再燃する ：48　余熱で発火する ：34　残り火の処置が不充分 ：17　器具を可燃物と共に可燃物の中にしまいこむ ：8　火源が動いて接触する ：7　放置する，忘れる ：5　高温物が触れる ：4　</t>
  </si>
  <si>
    <t>伝導過熱する ：49　火の粉が散る遠くへ飛火する ：36　輻射を受けて発火する ：28　高温物が触れる ：26　過熱する ：23　構造不完全デザイン不良 ：6　火源が破損腐食する ：5　その他熱的の原因で発火する ：3　火源が漏洩する：3</t>
    <phoneticPr fontId="16"/>
  </si>
  <si>
    <t>火の粉が散る遠くへ飛火する ：33　火源が動いて接触する ：17　伝導過熱する ：10　放置する，忘れる ：10　引火する ：8　過熱する ：8　その他使用方法が不良に基づく ：8　可燃物が動いて火源に触れる ：5　火源が転倒落下する：5　火源が漏洩する：5</t>
    <phoneticPr fontId="16"/>
  </si>
  <si>
    <t>逆火 ：23　高温物が触れる ：15　着火物が漏洩する ：15　過熱する ：11　スパークによる引火 ：6　可燃物が動いて火源に触れる ：6　機械が故障を起こす ：6　その他使用方法が不良に基づく ：6　</t>
  </si>
  <si>
    <t>火の粉が散る遠くへ飛火する ：24　火源が動いて接触する ：9　輻射を受けて発火する ：7　高温物が触れる ：7　伝導過熱する ：7　過熱する ：7　本来の用途以外の不適の用に用いる ：5　機械が故障を起こす ：4　放置する，忘れる：4</t>
    <phoneticPr fontId="16"/>
  </si>
  <si>
    <t>衝突により発火 ：37　引火する ：26　火花が飛ぶ ：23　着火物が漏洩する ：9　その他主に交通機関に起こる事故 ：3　摩擦により発熱する ：2　その他火源あるいは着火物が運動により接触する ：2　スパークする ：1　</t>
  </si>
  <si>
    <t>引火する ：9　過熱する ：6　着火物が漏洩する ：5　考え違いにより使用を誤る ：5　スパークする ：4　輻射を受けて発火する ：4　伝導過熱する ：4　機械が故障を起こす ：4　</t>
  </si>
  <si>
    <t>火の粉が散る遠くへ飛火する ：20　火源が動いて接触する ：7　放置する，忘れる ：7　可燃物が動いて火源に触れる ：4　かまど等の火を燃しすぎる ：4　伝導過熱する ：3　引火する ：2　過熱する ：2　火源が漏洩する：2　残り火の処置が不充分：2</t>
    <phoneticPr fontId="16"/>
  </si>
  <si>
    <t>高温物が触れる ：8　可燃物が動いて火源に触れる ：7　本来の用途以外の不適の用に用いる ：5　可燃物が火源の上に転倒落下する ：3　火源が転倒落下する ：3　半断線により発熱する ：2　電線が短絡する ：2　スパークする ：2　その他使用方法が不良に基づく：2</t>
    <phoneticPr fontId="16"/>
  </si>
  <si>
    <t>火源が動いて接触する ：1094　火の粉が散る遠くへ飛火する ：455　引火する ：420　火花が飛ぶ ：380　摩擦により発熱する ：366　火源が転倒落下する ：317　放置する，忘れる ：275　高温物が触れる ：256　</t>
  </si>
  <si>
    <t>引火する ：29　火源が動いて接触する ：22　衝突により発火 ：13　その他火源あるいは着火物が運動により接触する ：10　その他熱的の原因で発火する ：8　不適当なところに捨て置く ：6　放火，火遊び以外で無意識に火をつける ：6　爆発する ：5　火の粉が散る遠くへ飛火する：5</t>
    <phoneticPr fontId="16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</si>
</sst>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76" formatCode="#,##0;&quot;△ &quot;#,##0"/>
    <numFmt numFmtId="177" formatCode="#,##0.0;&quot;△ &quot;#,##0.0"/>
    <numFmt numFmtId="178" formatCode="0.0"/>
    <numFmt numFmtId="179" formatCode="0.0&quot;%&quot;"/>
    <numFmt numFmtId="180" formatCode="#,##0.0"/>
  </numFmts>
  <fonts count="28" x14ac:knownFonts="1">
    <font>
      <sz val="11"/>
      <color theme="1"/>
      <name val="ＭＳ Ｐゴシック"/>
      <family val="2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3"/>
      <charset val="128"/>
      <scheme val="minor"/>
    </font>
    <font>
      <sz val="6"/>
      <name val="ＭＳ Ｐゴシック"/>
      <family val="2"/>
      <charset val="128"/>
      <scheme val="minor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Ｐゴシック"/>
      <family val="2"/>
      <scheme val="minor"/>
    </font>
    <font>
      <sz val="10"/>
      <color theme="1"/>
      <name val="ＭＳ Ｐゴシック"/>
      <family val="3"/>
      <charset val="128"/>
      <scheme val="minor"/>
    </font>
    <font>
      <sz val="16"/>
      <color theme="1"/>
      <name val="ＭＳ Ｐゴシック"/>
      <family val="3"/>
      <charset val="128"/>
      <scheme val="minor"/>
    </font>
    <font>
      <sz val="10"/>
      <name val="ＭＳ Ｐゴシック"/>
      <family val="3"/>
      <charset val="128"/>
      <scheme val="minor"/>
    </font>
    <font>
      <sz val="9"/>
      <color theme="1"/>
      <name val="ＭＳ Ｐゴシック"/>
      <family val="3"/>
      <charset val="128"/>
      <scheme val="minor"/>
    </font>
    <font>
      <sz val="14"/>
      <color theme="1"/>
      <name val="ＭＳ Ｐゴシック"/>
      <family val="3"/>
      <charset val="128"/>
      <scheme val="minor"/>
    </font>
    <font>
      <sz val="7"/>
      <color theme="1"/>
      <name val="ＭＳ Ｐゴシック"/>
      <family val="3"/>
      <charset val="128"/>
      <scheme val="minor"/>
    </font>
    <font>
      <sz val="8"/>
      <color theme="1"/>
      <name val="ＭＳ Ｐゴシック"/>
      <family val="3"/>
      <charset val="128"/>
      <scheme val="minor"/>
    </font>
    <font>
      <sz val="14"/>
      <color theme="1"/>
      <name val="ＭＳ Ｐゴシック"/>
      <family val="2"/>
      <charset val="128"/>
      <scheme val="minor"/>
    </font>
    <font>
      <sz val="11"/>
      <color theme="1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2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Down="1">
      <left style="thin">
        <color indexed="64"/>
      </left>
      <right style="thin">
        <color indexed="64"/>
      </right>
      <top/>
      <bottom/>
      <diagonal style="thin">
        <color indexed="64"/>
      </diagonal>
    </border>
    <border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 style="thin">
        <color indexed="64"/>
      </right>
      <top style="double">
        <color indexed="64"/>
      </top>
      <bottom/>
      <diagonal style="thin">
        <color indexed="64"/>
      </diagonal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9">
    <xf numFmtId="0" fontId="0" fillId="0" borderId="0"/>
    <xf numFmtId="0" fontId="14" fillId="0" borderId="0">
      <alignment vertical="center"/>
    </xf>
    <xf numFmtId="0" fontId="13" fillId="0" borderId="0">
      <alignment vertical="center"/>
    </xf>
    <xf numFmtId="0" fontId="12" fillId="0" borderId="0">
      <alignment vertical="center"/>
    </xf>
    <xf numFmtId="0" fontId="11" fillId="0" borderId="0">
      <alignment vertical="center"/>
    </xf>
    <xf numFmtId="0" fontId="10" fillId="0" borderId="0">
      <alignment vertical="center"/>
    </xf>
    <xf numFmtId="0" fontId="9" fillId="0" borderId="0">
      <alignment vertical="center"/>
    </xf>
    <xf numFmtId="0" fontId="8" fillId="0" borderId="0">
      <alignment vertical="center"/>
    </xf>
    <xf numFmtId="0" fontId="7" fillId="0" borderId="0">
      <alignment vertical="center"/>
    </xf>
    <xf numFmtId="38" fontId="7" fillId="0" borderId="0" applyFont="0" applyFill="0" applyBorder="0" applyAlignment="0" applyProtection="0">
      <alignment vertical="center"/>
    </xf>
    <xf numFmtId="0" fontId="6" fillId="0" borderId="0">
      <alignment vertical="center"/>
    </xf>
    <xf numFmtId="38" fontId="6" fillId="0" borderId="0" applyFont="0" applyFill="0" applyBorder="0" applyAlignment="0" applyProtection="0">
      <alignment vertical="center"/>
    </xf>
    <xf numFmtId="0" fontId="5" fillId="0" borderId="0">
      <alignment vertical="center"/>
    </xf>
    <xf numFmtId="38" fontId="5" fillId="0" borderId="0" applyFont="0" applyFill="0" applyBorder="0" applyAlignment="0" applyProtection="0">
      <alignment vertical="center"/>
    </xf>
    <xf numFmtId="0" fontId="4" fillId="0" borderId="0">
      <alignment vertical="center"/>
    </xf>
    <xf numFmtId="38" fontId="4" fillId="0" borderId="0" applyFont="0" applyFill="0" applyBorder="0" applyAlignment="0" applyProtection="0">
      <alignment vertical="center"/>
    </xf>
    <xf numFmtId="0" fontId="3" fillId="0" borderId="0">
      <alignment vertical="center"/>
    </xf>
    <xf numFmtId="38" fontId="18" fillId="0" borderId="0" applyFont="0" applyFill="0" applyBorder="0" applyAlignment="0" applyProtection="0">
      <alignment vertical="center"/>
    </xf>
    <xf numFmtId="0" fontId="1" fillId="0" borderId="0">
      <alignment vertical="center"/>
    </xf>
  </cellStyleXfs>
  <cellXfs count="600">
    <xf numFmtId="0" fontId="0" fillId="0" borderId="0" xfId="0"/>
    <xf numFmtId="0" fontId="12" fillId="0" borderId="0" xfId="3">
      <alignment vertical="center"/>
    </xf>
    <xf numFmtId="0" fontId="12" fillId="0" borderId="11" xfId="3" applyBorder="1">
      <alignment vertical="center"/>
    </xf>
    <xf numFmtId="3" fontId="12" fillId="0" borderId="11" xfId="3" applyNumberFormat="1" applyBorder="1">
      <alignment vertical="center"/>
    </xf>
    <xf numFmtId="0" fontId="8" fillId="0" borderId="0" xfId="7">
      <alignment vertical="center"/>
    </xf>
    <xf numFmtId="0" fontId="7" fillId="0" borderId="0" xfId="8">
      <alignment vertical="center"/>
    </xf>
    <xf numFmtId="0" fontId="6" fillId="0" borderId="0" xfId="10">
      <alignment vertical="center"/>
    </xf>
    <xf numFmtId="0" fontId="5" fillId="0" borderId="0" xfId="12">
      <alignment vertical="center"/>
    </xf>
    <xf numFmtId="0" fontId="4" fillId="0" borderId="0" xfId="14">
      <alignment vertical="center"/>
    </xf>
    <xf numFmtId="0" fontId="3" fillId="0" borderId="0" xfId="16">
      <alignment vertical="center"/>
    </xf>
    <xf numFmtId="0" fontId="17" fillId="0" borderId="0" xfId="1" applyFont="1">
      <alignment vertical="center"/>
    </xf>
    <xf numFmtId="0" fontId="17" fillId="0" borderId="9" xfId="1" applyFont="1" applyBorder="1" applyAlignment="1">
      <alignment horizontal="center" vertical="center"/>
    </xf>
    <xf numFmtId="0" fontId="17" fillId="0" borderId="10" xfId="1" applyFont="1" applyBorder="1" applyAlignment="1">
      <alignment horizontal="center" vertical="center" wrapText="1"/>
    </xf>
    <xf numFmtId="0" fontId="17" fillId="0" borderId="9" xfId="1" applyFont="1" applyBorder="1" applyAlignment="1">
      <alignment horizontal="center" vertical="center" wrapText="1"/>
    </xf>
    <xf numFmtId="0" fontId="17" fillId="0" borderId="7" xfId="1" applyFont="1" applyBorder="1">
      <alignment vertical="center"/>
    </xf>
    <xf numFmtId="3" fontId="17" fillId="0" borderId="8" xfId="1" applyNumberFormat="1" applyFont="1" applyBorder="1">
      <alignment vertical="center"/>
    </xf>
    <xf numFmtId="3" fontId="17" fillId="0" borderId="7" xfId="1" applyNumberFormat="1" applyFont="1" applyBorder="1">
      <alignment vertical="center"/>
    </xf>
    <xf numFmtId="176" fontId="17" fillId="0" borderId="8" xfId="1" applyNumberFormat="1" applyFont="1" applyBorder="1">
      <alignment vertical="center"/>
    </xf>
    <xf numFmtId="177" fontId="17" fillId="0" borderId="7" xfId="1" applyNumberFormat="1" applyFont="1" applyBorder="1">
      <alignment vertical="center"/>
    </xf>
    <xf numFmtId="0" fontId="17" fillId="0" borderId="5" xfId="1" applyFont="1" applyBorder="1">
      <alignment vertical="center"/>
    </xf>
    <xf numFmtId="3" fontId="17" fillId="0" borderId="6" xfId="1" applyNumberFormat="1" applyFont="1" applyBorder="1">
      <alignment vertical="center"/>
    </xf>
    <xf numFmtId="3" fontId="17" fillId="0" borderId="5" xfId="1" applyNumberFormat="1" applyFont="1" applyBorder="1">
      <alignment vertical="center"/>
    </xf>
    <xf numFmtId="176" fontId="17" fillId="0" borderId="6" xfId="1" applyNumberFormat="1" applyFont="1" applyBorder="1">
      <alignment vertical="center"/>
    </xf>
    <xf numFmtId="177" fontId="17" fillId="0" borderId="5" xfId="1" applyNumberFormat="1" applyFont="1" applyBorder="1">
      <alignment vertical="center"/>
    </xf>
    <xf numFmtId="0" fontId="17" fillId="0" borderId="3" xfId="1" applyFont="1" applyBorder="1">
      <alignment vertical="center"/>
    </xf>
    <xf numFmtId="3" fontId="17" fillId="0" borderId="4" xfId="1" applyNumberFormat="1" applyFont="1" applyBorder="1">
      <alignment vertical="center"/>
    </xf>
    <xf numFmtId="3" fontId="17" fillId="0" borderId="3" xfId="1" applyNumberFormat="1" applyFont="1" applyBorder="1">
      <alignment vertical="center"/>
    </xf>
    <xf numFmtId="176" fontId="17" fillId="0" borderId="4" xfId="1" applyNumberFormat="1" applyFont="1" applyBorder="1">
      <alignment vertical="center"/>
    </xf>
    <xf numFmtId="177" fontId="17" fillId="0" borderId="3" xfId="1" applyNumberFormat="1" applyFont="1" applyBorder="1">
      <alignment vertical="center"/>
    </xf>
    <xf numFmtId="0" fontId="17" fillId="0" borderId="9" xfId="1" applyFont="1" applyBorder="1">
      <alignment vertical="center"/>
    </xf>
    <xf numFmtId="3" fontId="17" fillId="0" borderId="10" xfId="1" applyNumberFormat="1" applyFont="1" applyBorder="1">
      <alignment vertical="center"/>
    </xf>
    <xf numFmtId="3" fontId="17" fillId="0" borderId="9" xfId="1" applyNumberFormat="1" applyFont="1" applyBorder="1">
      <alignment vertical="center"/>
    </xf>
    <xf numFmtId="176" fontId="17" fillId="0" borderId="10" xfId="1" applyNumberFormat="1" applyFont="1" applyBorder="1">
      <alignment vertical="center"/>
    </xf>
    <xf numFmtId="177" fontId="17" fillId="0" borderId="9" xfId="1" applyNumberFormat="1" applyFont="1" applyBorder="1">
      <alignment vertical="center"/>
    </xf>
    <xf numFmtId="0" fontId="17" fillId="0" borderId="1" xfId="1" applyFont="1" applyBorder="1">
      <alignment vertical="center"/>
    </xf>
    <xf numFmtId="0" fontId="17" fillId="0" borderId="1" xfId="1" applyFont="1" applyBorder="1" applyAlignment="1">
      <alignment horizontal="center" vertical="center"/>
    </xf>
    <xf numFmtId="178" fontId="17" fillId="0" borderId="2" xfId="1" applyNumberFormat="1" applyFont="1" applyBorder="1">
      <alignment vertical="center"/>
    </xf>
    <xf numFmtId="178" fontId="17" fillId="0" borderId="1" xfId="1" applyNumberFormat="1" applyFont="1" applyBorder="1">
      <alignment vertical="center"/>
    </xf>
    <xf numFmtId="177" fontId="17" fillId="0" borderId="2" xfId="1" applyNumberFormat="1" applyFont="1" applyBorder="1">
      <alignment vertical="center"/>
    </xf>
    <xf numFmtId="176" fontId="17" fillId="0" borderId="1" xfId="1" applyNumberFormat="1" applyFont="1" applyBorder="1" applyAlignment="1">
      <alignment horizontal="right" vertical="center"/>
    </xf>
    <xf numFmtId="0" fontId="8" fillId="0" borderId="11" xfId="7" applyBorder="1" applyAlignment="1">
      <alignment horizontal="center" vertical="center"/>
    </xf>
    <xf numFmtId="0" fontId="8" fillId="0" borderId="11" xfId="7" applyBorder="1">
      <alignment vertical="center"/>
    </xf>
    <xf numFmtId="0" fontId="17" fillId="0" borderId="0" xfId="2" applyFont="1">
      <alignment vertical="center"/>
    </xf>
    <xf numFmtId="0" fontId="17" fillId="0" borderId="11" xfId="2" applyFont="1" applyBorder="1" applyAlignment="1">
      <alignment horizontal="center" vertical="center"/>
    </xf>
    <xf numFmtId="0" fontId="17" fillId="0" borderId="11" xfId="2" applyFont="1" applyBorder="1">
      <alignment vertical="center"/>
    </xf>
    <xf numFmtId="3" fontId="17" fillId="0" borderId="11" xfId="2" applyNumberFormat="1" applyFont="1" applyBorder="1">
      <alignment vertical="center"/>
    </xf>
    <xf numFmtId="179" fontId="17" fillId="0" borderId="11" xfId="2" applyNumberFormat="1" applyFont="1" applyBorder="1">
      <alignment vertical="center"/>
    </xf>
    <xf numFmtId="0" fontId="17" fillId="0" borderId="9" xfId="2" applyFont="1" applyBorder="1" applyAlignment="1">
      <alignment horizontal="center" vertical="center"/>
    </xf>
    <xf numFmtId="0" fontId="17" fillId="0" borderId="19" xfId="2" applyFont="1" applyBorder="1" applyAlignment="1">
      <alignment horizontal="center" vertical="center"/>
    </xf>
    <xf numFmtId="0" fontId="17" fillId="0" borderId="15" xfId="2" applyFont="1" applyBorder="1">
      <alignment vertical="center"/>
    </xf>
    <xf numFmtId="0" fontId="17" fillId="0" borderId="14" xfId="2" applyFont="1" applyBorder="1" applyAlignment="1">
      <alignment horizontal="center" vertical="center"/>
    </xf>
    <xf numFmtId="3" fontId="17" fillId="0" borderId="14" xfId="2" applyNumberFormat="1" applyFont="1" applyBorder="1">
      <alignment vertical="center"/>
    </xf>
    <xf numFmtId="3" fontId="17" fillId="0" borderId="13" xfId="2" applyNumberFormat="1" applyFont="1" applyBorder="1">
      <alignment vertical="center"/>
    </xf>
    <xf numFmtId="0" fontId="17" fillId="0" borderId="6" xfId="2" applyFont="1" applyBorder="1">
      <alignment vertical="center"/>
    </xf>
    <xf numFmtId="0" fontId="17" fillId="0" borderId="5" xfId="2" applyFont="1" applyBorder="1" applyAlignment="1">
      <alignment horizontal="center" vertical="center"/>
    </xf>
    <xf numFmtId="3" fontId="17" fillId="0" borderId="5" xfId="2" applyNumberFormat="1" applyFont="1" applyBorder="1">
      <alignment vertical="center"/>
    </xf>
    <xf numFmtId="3" fontId="17" fillId="0" borderId="16" xfId="2" applyNumberFormat="1" applyFont="1" applyBorder="1">
      <alignment vertical="center"/>
    </xf>
    <xf numFmtId="180" fontId="17" fillId="0" borderId="5" xfId="2" applyNumberFormat="1" applyFont="1" applyBorder="1">
      <alignment vertical="center"/>
    </xf>
    <xf numFmtId="180" fontId="17" fillId="0" borderId="16" xfId="2" applyNumberFormat="1" applyFont="1" applyBorder="1">
      <alignment vertical="center"/>
    </xf>
    <xf numFmtId="0" fontId="17" fillId="0" borderId="25" xfId="2" applyFont="1" applyBorder="1">
      <alignment vertical="center"/>
    </xf>
    <xf numFmtId="0" fontId="17" fillId="0" borderId="24" xfId="2" applyFont="1" applyBorder="1" applyAlignment="1">
      <alignment horizontal="center" vertical="center"/>
    </xf>
    <xf numFmtId="180" fontId="17" fillId="0" borderId="24" xfId="2" applyNumberFormat="1" applyFont="1" applyBorder="1">
      <alignment vertical="center"/>
    </xf>
    <xf numFmtId="180" fontId="17" fillId="0" borderId="23" xfId="2" applyNumberFormat="1" applyFont="1" applyBorder="1">
      <alignment vertical="center"/>
    </xf>
    <xf numFmtId="0" fontId="17" fillId="0" borderId="21" xfId="2" applyFont="1" applyBorder="1" applyAlignment="1">
      <alignment horizontal="left" vertical="center"/>
    </xf>
    <xf numFmtId="0" fontId="17" fillId="0" borderId="22" xfId="2" applyFont="1" applyBorder="1">
      <alignment vertical="center"/>
    </xf>
    <xf numFmtId="0" fontId="17" fillId="0" borderId="21" xfId="2" applyFont="1" applyBorder="1" applyAlignment="1">
      <alignment horizontal="center" vertical="center"/>
    </xf>
    <xf numFmtId="3" fontId="17" fillId="0" borderId="21" xfId="2" applyNumberFormat="1" applyFont="1" applyBorder="1">
      <alignment vertical="center"/>
    </xf>
    <xf numFmtId="3" fontId="17" fillId="0" borderId="20" xfId="2" applyNumberFormat="1" applyFont="1" applyBorder="1">
      <alignment vertical="center"/>
    </xf>
    <xf numFmtId="0" fontId="17" fillId="0" borderId="9" xfId="2" applyFont="1" applyBorder="1" applyAlignment="1">
      <alignment horizontal="left" vertical="center"/>
    </xf>
    <xf numFmtId="0" fontId="17" fillId="0" borderId="10" xfId="2" applyFont="1" applyBorder="1">
      <alignment vertical="center"/>
    </xf>
    <xf numFmtId="180" fontId="17" fillId="0" borderId="9" xfId="2" applyNumberFormat="1" applyFont="1" applyBorder="1">
      <alignment vertical="center"/>
    </xf>
    <xf numFmtId="180" fontId="17" fillId="0" borderId="19" xfId="2" applyNumberFormat="1" applyFont="1" applyBorder="1">
      <alignment vertical="center"/>
    </xf>
    <xf numFmtId="0" fontId="17" fillId="0" borderId="1" xfId="2" applyFont="1" applyBorder="1" applyAlignment="1">
      <alignment horizontal="left" vertical="center"/>
    </xf>
    <xf numFmtId="0" fontId="17" fillId="0" borderId="2" xfId="2" applyFont="1" applyBorder="1">
      <alignment vertical="center"/>
    </xf>
    <xf numFmtId="0" fontId="17" fillId="0" borderId="1" xfId="2" applyFont="1" applyBorder="1" applyAlignment="1">
      <alignment horizontal="center" vertical="center"/>
    </xf>
    <xf numFmtId="3" fontId="17" fillId="0" borderId="1" xfId="2" applyNumberFormat="1" applyFont="1" applyBorder="1">
      <alignment vertical="center"/>
    </xf>
    <xf numFmtId="3" fontId="17" fillId="0" borderId="18" xfId="2" applyNumberFormat="1" applyFont="1" applyBorder="1">
      <alignment vertical="center"/>
    </xf>
    <xf numFmtId="0" fontId="17" fillId="0" borderId="8" xfId="2" applyFont="1" applyBorder="1">
      <alignment vertical="center"/>
    </xf>
    <xf numFmtId="0" fontId="17" fillId="0" borderId="7" xfId="2" applyFont="1" applyBorder="1" applyAlignment="1">
      <alignment horizontal="center" vertical="center"/>
    </xf>
    <xf numFmtId="3" fontId="17" fillId="0" borderId="7" xfId="2" applyNumberFormat="1" applyFont="1" applyBorder="1">
      <alignment vertical="center"/>
    </xf>
    <xf numFmtId="3" fontId="17" fillId="0" borderId="17" xfId="2" applyNumberFormat="1" applyFont="1" applyBorder="1">
      <alignment vertical="center"/>
    </xf>
    <xf numFmtId="0" fontId="17" fillId="0" borderId="4" xfId="2" applyFont="1" applyBorder="1">
      <alignment vertical="center"/>
    </xf>
    <xf numFmtId="0" fontId="17" fillId="0" borderId="3" xfId="2" applyFont="1" applyBorder="1" applyAlignment="1">
      <alignment horizontal="center" vertical="center"/>
    </xf>
    <xf numFmtId="180" fontId="17" fillId="0" borderId="3" xfId="2" applyNumberFormat="1" applyFont="1" applyBorder="1">
      <alignment vertical="center"/>
    </xf>
    <xf numFmtId="180" fontId="17" fillId="0" borderId="12" xfId="2" applyNumberFormat="1" applyFont="1" applyBorder="1">
      <alignment vertical="center"/>
    </xf>
    <xf numFmtId="180" fontId="17" fillId="0" borderId="14" xfId="2" applyNumberFormat="1" applyFont="1" applyBorder="1">
      <alignment vertical="center"/>
    </xf>
    <xf numFmtId="180" fontId="17" fillId="0" borderId="13" xfId="2" applyNumberFormat="1" applyFont="1" applyBorder="1">
      <alignment vertical="center"/>
    </xf>
    <xf numFmtId="0" fontId="17" fillId="0" borderId="11" xfId="2" applyFont="1" applyBorder="1" applyAlignment="1">
      <alignment horizontal="left" vertical="center"/>
    </xf>
    <xf numFmtId="0" fontId="17" fillId="0" borderId="32" xfId="2" applyFont="1" applyBorder="1" applyAlignment="1">
      <alignment horizontal="center" vertical="center"/>
    </xf>
    <xf numFmtId="0" fontId="17" fillId="0" borderId="29" xfId="2" applyFont="1" applyBorder="1" applyAlignment="1">
      <alignment horizontal="center" vertical="center"/>
    </xf>
    <xf numFmtId="0" fontId="17" fillId="0" borderId="29" xfId="2" applyFont="1" applyBorder="1" applyAlignment="1">
      <alignment horizontal="center" vertical="center" wrapText="1"/>
    </xf>
    <xf numFmtId="0" fontId="17" fillId="0" borderId="31" xfId="2" applyFont="1" applyBorder="1" applyAlignment="1">
      <alignment horizontal="center" vertical="center"/>
    </xf>
    <xf numFmtId="0" fontId="17" fillId="0" borderId="30" xfId="2" applyFont="1" applyBorder="1" applyAlignment="1">
      <alignment horizontal="center" vertical="center"/>
    </xf>
    <xf numFmtId="0" fontId="17" fillId="0" borderId="28" xfId="2" applyFont="1" applyBorder="1" applyAlignment="1">
      <alignment horizontal="center" vertical="center"/>
    </xf>
    <xf numFmtId="0" fontId="17" fillId="0" borderId="7" xfId="2" applyFont="1" applyBorder="1">
      <alignment vertical="center"/>
    </xf>
    <xf numFmtId="3" fontId="17" fillId="0" borderId="46" xfId="2" applyNumberFormat="1" applyFont="1" applyBorder="1">
      <alignment vertical="center"/>
    </xf>
    <xf numFmtId="179" fontId="17" fillId="0" borderId="43" xfId="2" applyNumberFormat="1" applyFont="1" applyBorder="1">
      <alignment vertical="center"/>
    </xf>
    <xf numFmtId="3" fontId="17" fillId="0" borderId="43" xfId="2" applyNumberFormat="1" applyFont="1" applyBorder="1">
      <alignment vertical="center"/>
    </xf>
    <xf numFmtId="179" fontId="17" fillId="0" borderId="45" xfId="2" applyNumberFormat="1" applyFont="1" applyBorder="1">
      <alignment vertical="center"/>
    </xf>
    <xf numFmtId="3" fontId="17" fillId="0" borderId="44" xfId="2" applyNumberFormat="1" applyFont="1" applyBorder="1">
      <alignment vertical="center"/>
    </xf>
    <xf numFmtId="179" fontId="17" fillId="0" borderId="42" xfId="2" applyNumberFormat="1" applyFont="1" applyBorder="1">
      <alignment vertical="center"/>
    </xf>
    <xf numFmtId="0" fontId="17" fillId="0" borderId="5" xfId="2" applyFont="1" applyBorder="1">
      <alignment vertical="center"/>
    </xf>
    <xf numFmtId="3" fontId="17" fillId="0" borderId="41" xfId="2" applyNumberFormat="1" applyFont="1" applyBorder="1">
      <alignment vertical="center"/>
    </xf>
    <xf numFmtId="179" fontId="17" fillId="0" borderId="40" xfId="2" applyNumberFormat="1" applyFont="1" applyBorder="1">
      <alignment vertical="center"/>
    </xf>
    <xf numFmtId="3" fontId="17" fillId="0" borderId="39" xfId="2" applyNumberFormat="1" applyFont="1" applyBorder="1">
      <alignment vertical="center"/>
    </xf>
    <xf numFmtId="179" fontId="17" fillId="0" borderId="38" xfId="2" applyNumberFormat="1" applyFont="1" applyBorder="1">
      <alignment vertical="center"/>
    </xf>
    <xf numFmtId="0" fontId="17" fillId="0" borderId="3" xfId="2" applyFont="1" applyBorder="1">
      <alignment vertical="center"/>
    </xf>
    <xf numFmtId="3" fontId="17" fillId="0" borderId="37" xfId="2" applyNumberFormat="1" applyFont="1" applyBorder="1">
      <alignment vertical="center"/>
    </xf>
    <xf numFmtId="179" fontId="17" fillId="0" borderId="34" xfId="2" applyNumberFormat="1" applyFont="1" applyBorder="1">
      <alignment vertical="center"/>
    </xf>
    <xf numFmtId="3" fontId="17" fillId="0" borderId="34" xfId="2" applyNumberFormat="1" applyFont="1" applyBorder="1">
      <alignment vertical="center"/>
    </xf>
    <xf numFmtId="179" fontId="17" fillId="0" borderId="36" xfId="2" applyNumberFormat="1" applyFont="1" applyBorder="1">
      <alignment vertical="center"/>
    </xf>
    <xf numFmtId="3" fontId="17" fillId="0" borderId="35" xfId="2" applyNumberFormat="1" applyFont="1" applyBorder="1">
      <alignment vertical="center"/>
    </xf>
    <xf numFmtId="179" fontId="17" fillId="0" borderId="33" xfId="2" applyNumberFormat="1" applyFont="1" applyBorder="1">
      <alignment vertical="center"/>
    </xf>
    <xf numFmtId="3" fontId="17" fillId="0" borderId="32" xfId="2" applyNumberFormat="1" applyFont="1" applyBorder="1">
      <alignment vertical="center"/>
    </xf>
    <xf numFmtId="179" fontId="17" fillId="0" borderId="29" xfId="2" applyNumberFormat="1" applyFont="1" applyBorder="1">
      <alignment vertical="center"/>
    </xf>
    <xf numFmtId="3" fontId="17" fillId="0" borderId="29" xfId="2" applyNumberFormat="1" applyFont="1" applyBorder="1">
      <alignment vertical="center"/>
    </xf>
    <xf numFmtId="179" fontId="17" fillId="0" borderId="31" xfId="2" applyNumberFormat="1" applyFont="1" applyBorder="1">
      <alignment vertical="center"/>
    </xf>
    <xf numFmtId="3" fontId="17" fillId="0" borderId="30" xfId="2" applyNumberFormat="1" applyFont="1" applyBorder="1">
      <alignment vertical="center"/>
    </xf>
    <xf numFmtId="179" fontId="17" fillId="0" borderId="28" xfId="2" applyNumberFormat="1" applyFont="1" applyBorder="1">
      <alignment vertical="center"/>
    </xf>
    <xf numFmtId="178" fontId="17" fillId="0" borderId="11" xfId="2" applyNumberFormat="1" applyFont="1" applyBorder="1">
      <alignment vertical="center"/>
    </xf>
    <xf numFmtId="0" fontId="17" fillId="0" borderId="55" xfId="2" applyFont="1" applyBorder="1">
      <alignment vertical="center"/>
    </xf>
    <xf numFmtId="0" fontId="17" fillId="0" borderId="55" xfId="2" applyFont="1" applyBorder="1" applyAlignment="1">
      <alignment horizontal="center" vertical="center"/>
    </xf>
    <xf numFmtId="0" fontId="17" fillId="0" borderId="20" xfId="2" applyFont="1" applyBorder="1" applyAlignment="1">
      <alignment horizontal="center" vertical="center"/>
    </xf>
    <xf numFmtId="3" fontId="17" fillId="0" borderId="54" xfId="2" applyNumberFormat="1" applyFont="1" applyBorder="1">
      <alignment vertical="center"/>
    </xf>
    <xf numFmtId="178" fontId="17" fillId="0" borderId="49" xfId="2" applyNumberFormat="1" applyFont="1" applyBorder="1">
      <alignment vertical="center"/>
    </xf>
    <xf numFmtId="178" fontId="17" fillId="0" borderId="3" xfId="2" applyNumberFormat="1" applyFont="1" applyBorder="1">
      <alignment vertical="center"/>
    </xf>
    <xf numFmtId="178" fontId="17" fillId="0" borderId="12" xfId="2" applyNumberFormat="1" applyFont="1" applyBorder="1">
      <alignment vertical="center"/>
    </xf>
    <xf numFmtId="178" fontId="17" fillId="0" borderId="53" xfId="2" applyNumberFormat="1" applyFont="1" applyBorder="1">
      <alignment vertical="center"/>
    </xf>
    <xf numFmtId="178" fontId="17" fillId="0" borderId="52" xfId="2" applyNumberFormat="1" applyFont="1" applyBorder="1">
      <alignment vertical="center"/>
    </xf>
    <xf numFmtId="178" fontId="17" fillId="0" borderId="51" xfId="2" applyNumberFormat="1" applyFont="1" applyBorder="1">
      <alignment vertical="center"/>
    </xf>
    <xf numFmtId="3" fontId="17" fillId="0" borderId="50" xfId="2" applyNumberFormat="1" applyFont="1" applyBorder="1">
      <alignment vertical="center"/>
    </xf>
    <xf numFmtId="3" fontId="17" fillId="0" borderId="0" xfId="2" applyNumberFormat="1" applyFont="1">
      <alignment vertical="center"/>
    </xf>
    <xf numFmtId="179" fontId="17" fillId="0" borderId="0" xfId="2" applyNumberFormat="1" applyFont="1">
      <alignment vertical="center"/>
    </xf>
    <xf numFmtId="0" fontId="17" fillId="0" borderId="57" xfId="2" applyFont="1" applyBorder="1" applyAlignment="1">
      <alignment horizontal="center" vertical="center"/>
    </xf>
    <xf numFmtId="0" fontId="17" fillId="0" borderId="56" xfId="2" applyFont="1" applyBorder="1">
      <alignment vertical="center"/>
    </xf>
    <xf numFmtId="3" fontId="17" fillId="0" borderId="56" xfId="2" applyNumberFormat="1" applyFont="1" applyBorder="1">
      <alignment vertical="center"/>
    </xf>
    <xf numFmtId="178" fontId="17" fillId="0" borderId="56" xfId="2" applyNumberFormat="1" applyFont="1" applyBorder="1">
      <alignment vertical="center"/>
    </xf>
    <xf numFmtId="0" fontId="2" fillId="0" borderId="0" xfId="3" applyFont="1">
      <alignment vertical="center"/>
    </xf>
    <xf numFmtId="0" fontId="17" fillId="0" borderId="0" xfId="3" applyFont="1">
      <alignment vertical="center"/>
    </xf>
    <xf numFmtId="0" fontId="17" fillId="0" borderId="37" xfId="3" applyFont="1" applyBorder="1" applyAlignment="1">
      <alignment horizontal="center" vertical="center"/>
    </xf>
    <xf numFmtId="0" fontId="17" fillId="0" borderId="36" xfId="3" applyFont="1" applyBorder="1" applyAlignment="1">
      <alignment horizontal="center" vertical="center"/>
    </xf>
    <xf numFmtId="0" fontId="17" fillId="0" borderId="35" xfId="3" applyFont="1" applyBorder="1" applyAlignment="1">
      <alignment horizontal="center" vertical="center"/>
    </xf>
    <xf numFmtId="0" fontId="17" fillId="0" borderId="33" xfId="3" applyFont="1" applyBorder="1" applyAlignment="1">
      <alignment horizontal="center" vertical="center"/>
    </xf>
    <xf numFmtId="0" fontId="17" fillId="0" borderId="14" xfId="3" applyFont="1" applyBorder="1" applyAlignment="1">
      <alignment horizontal="center" vertical="center"/>
    </xf>
    <xf numFmtId="3" fontId="17" fillId="0" borderId="63" xfId="3" applyNumberFormat="1" applyFont="1" applyBorder="1">
      <alignment vertical="center"/>
    </xf>
    <xf numFmtId="179" fontId="17" fillId="0" borderId="65" xfId="3" applyNumberFormat="1" applyFont="1" applyBorder="1">
      <alignment vertical="center"/>
    </xf>
    <xf numFmtId="3" fontId="17" fillId="0" borderId="64" xfId="3" applyNumberFormat="1" applyFont="1" applyBorder="1">
      <alignment vertical="center"/>
    </xf>
    <xf numFmtId="179" fontId="17" fillId="0" borderId="62" xfId="3" applyNumberFormat="1" applyFont="1" applyBorder="1">
      <alignment vertical="center"/>
    </xf>
    <xf numFmtId="0" fontId="17" fillId="0" borderId="5" xfId="3" applyFont="1" applyBorder="1" applyAlignment="1">
      <alignment horizontal="center" vertical="center"/>
    </xf>
    <xf numFmtId="3" fontId="17" fillId="0" borderId="41" xfId="3" applyNumberFormat="1" applyFont="1" applyBorder="1">
      <alignment vertical="center"/>
    </xf>
    <xf numFmtId="179" fontId="17" fillId="0" borderId="40" xfId="3" applyNumberFormat="1" applyFont="1" applyBorder="1">
      <alignment vertical="center"/>
    </xf>
    <xf numFmtId="3" fontId="17" fillId="0" borderId="39" xfId="3" applyNumberFormat="1" applyFont="1" applyBorder="1">
      <alignment vertical="center"/>
    </xf>
    <xf numFmtId="179" fontId="17" fillId="0" borderId="38" xfId="3" applyNumberFormat="1" applyFont="1" applyBorder="1">
      <alignment vertical="center"/>
    </xf>
    <xf numFmtId="0" fontId="17" fillId="0" borderId="61" xfId="3" applyFont="1" applyBorder="1">
      <alignment vertical="center"/>
    </xf>
    <xf numFmtId="0" fontId="17" fillId="0" borderId="60" xfId="3" applyFont="1" applyBorder="1">
      <alignment vertical="center"/>
    </xf>
    <xf numFmtId="0" fontId="17" fillId="0" borderId="3" xfId="3" applyFont="1" applyBorder="1" applyAlignment="1">
      <alignment horizontal="center" vertical="center"/>
    </xf>
    <xf numFmtId="3" fontId="17" fillId="0" borderId="37" xfId="3" applyNumberFormat="1" applyFont="1" applyBorder="1">
      <alignment vertical="center"/>
    </xf>
    <xf numFmtId="179" fontId="17" fillId="0" borderId="36" xfId="3" applyNumberFormat="1" applyFont="1" applyBorder="1">
      <alignment vertical="center"/>
    </xf>
    <xf numFmtId="3" fontId="17" fillId="0" borderId="35" xfId="3" applyNumberFormat="1" applyFont="1" applyBorder="1">
      <alignment vertical="center"/>
    </xf>
    <xf numFmtId="179" fontId="17" fillId="0" borderId="33" xfId="3" applyNumberFormat="1" applyFont="1" applyBorder="1">
      <alignment vertical="center"/>
    </xf>
    <xf numFmtId="0" fontId="17" fillId="0" borderId="59" xfId="3" applyFont="1" applyBorder="1">
      <alignment vertical="center"/>
    </xf>
    <xf numFmtId="0" fontId="17" fillId="0" borderId="58" xfId="3" applyFont="1" applyBorder="1">
      <alignment vertical="center"/>
    </xf>
    <xf numFmtId="0" fontId="17" fillId="0" borderId="78" xfId="3" applyFont="1" applyBorder="1" applyAlignment="1">
      <alignment horizontal="center" vertical="center"/>
    </xf>
    <xf numFmtId="0" fontId="17" fillId="0" borderId="81" xfId="3" applyFont="1" applyBorder="1" applyAlignment="1">
      <alignment horizontal="center" vertical="center"/>
    </xf>
    <xf numFmtId="0" fontId="17" fillId="0" borderId="80" xfId="3" applyFont="1" applyBorder="1" applyAlignment="1">
      <alignment horizontal="center" vertical="center"/>
    </xf>
    <xf numFmtId="0" fontId="17" fillId="0" borderId="79" xfId="3" applyFont="1" applyBorder="1" applyAlignment="1">
      <alignment horizontal="center" vertical="center"/>
    </xf>
    <xf numFmtId="0" fontId="17" fillId="0" borderId="77" xfId="3" applyFont="1" applyBorder="1" applyAlignment="1">
      <alignment horizontal="center" vertical="center"/>
    </xf>
    <xf numFmtId="0" fontId="17" fillId="0" borderId="67" xfId="3" applyFont="1" applyBorder="1" applyAlignment="1">
      <alignment vertical="center" wrapText="1"/>
    </xf>
    <xf numFmtId="3" fontId="17" fillId="0" borderId="32" xfId="3" applyNumberFormat="1" applyFont="1" applyBorder="1">
      <alignment vertical="center"/>
    </xf>
    <xf numFmtId="179" fontId="17" fillId="0" borderId="66" xfId="3" applyNumberFormat="1" applyFont="1" applyBorder="1">
      <alignment vertical="center"/>
    </xf>
    <xf numFmtId="179" fontId="17" fillId="0" borderId="31" xfId="3" applyNumberFormat="1" applyFont="1" applyBorder="1">
      <alignment vertical="center"/>
    </xf>
    <xf numFmtId="3" fontId="17" fillId="0" borderId="30" xfId="3" applyNumberFormat="1" applyFont="1" applyBorder="1">
      <alignment vertical="center"/>
    </xf>
    <xf numFmtId="179" fontId="17" fillId="0" borderId="28" xfId="3" applyNumberFormat="1" applyFont="1" applyBorder="1">
      <alignment vertical="center"/>
    </xf>
    <xf numFmtId="0" fontId="17" fillId="0" borderId="76" xfId="3" applyFont="1" applyBorder="1" applyAlignment="1">
      <alignment vertical="center" wrapText="1"/>
    </xf>
    <xf numFmtId="3" fontId="17" fillId="0" borderId="72" xfId="3" applyNumberFormat="1" applyFont="1" applyBorder="1">
      <alignment vertical="center"/>
    </xf>
    <xf numFmtId="179" fontId="17" fillId="0" borderId="75" xfId="3" applyNumberFormat="1" applyFont="1" applyBorder="1">
      <alignment vertical="center"/>
    </xf>
    <xf numFmtId="179" fontId="17" fillId="0" borderId="74" xfId="3" applyNumberFormat="1" applyFont="1" applyBorder="1">
      <alignment vertical="center"/>
    </xf>
    <xf numFmtId="3" fontId="17" fillId="0" borderId="73" xfId="3" applyNumberFormat="1" applyFont="1" applyBorder="1">
      <alignment vertical="center"/>
    </xf>
    <xf numFmtId="179" fontId="17" fillId="0" borderId="71" xfId="3" applyNumberFormat="1" applyFont="1" applyBorder="1">
      <alignment vertical="center"/>
    </xf>
    <xf numFmtId="0" fontId="17" fillId="0" borderId="70" xfId="3" applyFont="1" applyBorder="1" applyAlignment="1">
      <alignment vertical="center" wrapText="1"/>
    </xf>
    <xf numFmtId="3" fontId="17" fillId="0" borderId="68" xfId="3" applyNumberFormat="1" applyFont="1" applyBorder="1">
      <alignment vertical="center"/>
    </xf>
    <xf numFmtId="179" fontId="17" fillId="0" borderId="69" xfId="3" applyNumberFormat="1" applyFont="1" applyBorder="1">
      <alignment vertical="center"/>
    </xf>
    <xf numFmtId="179" fontId="17" fillId="0" borderId="26" xfId="3" applyNumberFormat="1" applyFont="1" applyBorder="1">
      <alignment vertical="center"/>
    </xf>
    <xf numFmtId="3" fontId="17" fillId="0" borderId="27" xfId="3" applyNumberFormat="1" applyFont="1" applyBorder="1">
      <alignment vertical="center"/>
    </xf>
    <xf numFmtId="179" fontId="17" fillId="0" borderId="47" xfId="3" applyNumberFormat="1" applyFont="1" applyBorder="1">
      <alignment vertical="center"/>
    </xf>
    <xf numFmtId="0" fontId="17" fillId="0" borderId="76" xfId="3" applyFont="1" applyBorder="1">
      <alignment vertical="center"/>
    </xf>
    <xf numFmtId="0" fontId="17" fillId="0" borderId="70" xfId="3" applyFont="1" applyBorder="1">
      <alignment vertical="center"/>
    </xf>
    <xf numFmtId="0" fontId="17" fillId="0" borderId="67" xfId="3" applyFont="1" applyBorder="1" applyAlignment="1">
      <alignment horizontal="center" vertical="center"/>
    </xf>
    <xf numFmtId="0" fontId="17" fillId="0" borderId="89" xfId="3" applyFont="1" applyBorder="1" applyAlignment="1">
      <alignment horizontal="center" vertical="center"/>
    </xf>
    <xf numFmtId="0" fontId="17" fillId="0" borderId="88" xfId="3" applyFont="1" applyBorder="1" applyAlignment="1">
      <alignment horizontal="center" vertical="center"/>
    </xf>
    <xf numFmtId="0" fontId="17" fillId="0" borderId="87" xfId="3" applyFont="1" applyBorder="1" applyAlignment="1">
      <alignment horizontal="center" vertical="center"/>
    </xf>
    <xf numFmtId="0" fontId="17" fillId="0" borderId="14" xfId="3" applyFont="1" applyBorder="1">
      <alignment vertical="center"/>
    </xf>
    <xf numFmtId="3" fontId="17" fillId="0" borderId="15" xfId="3" applyNumberFormat="1" applyFont="1" applyBorder="1">
      <alignment vertical="center"/>
    </xf>
    <xf numFmtId="3" fontId="17" fillId="0" borderId="50" xfId="3" applyNumberFormat="1" applyFont="1" applyBorder="1">
      <alignment vertical="center"/>
    </xf>
    <xf numFmtId="3" fontId="17" fillId="0" borderId="14" xfId="3" applyNumberFormat="1" applyFont="1" applyBorder="1">
      <alignment vertical="center"/>
    </xf>
    <xf numFmtId="3" fontId="17" fillId="0" borderId="13" xfId="3" applyNumberFormat="1" applyFont="1" applyBorder="1">
      <alignment vertical="center"/>
    </xf>
    <xf numFmtId="3" fontId="17" fillId="0" borderId="85" xfId="3" applyNumberFormat="1" applyFont="1" applyBorder="1">
      <alignment vertical="center"/>
    </xf>
    <xf numFmtId="0" fontId="17" fillId="0" borderId="3" xfId="3" applyFont="1" applyBorder="1">
      <alignment vertical="center"/>
    </xf>
    <xf numFmtId="179" fontId="17" fillId="0" borderId="4" xfId="3" applyNumberFormat="1" applyFont="1" applyBorder="1">
      <alignment vertical="center"/>
    </xf>
    <xf numFmtId="179" fontId="17" fillId="0" borderId="49" xfId="3" applyNumberFormat="1" applyFont="1" applyBorder="1">
      <alignment vertical="center"/>
    </xf>
    <xf numFmtId="179" fontId="17" fillId="0" borderId="3" xfId="3" applyNumberFormat="1" applyFont="1" applyBorder="1">
      <alignment vertical="center"/>
    </xf>
    <xf numFmtId="179" fontId="17" fillId="0" borderId="12" xfId="3" applyNumberFormat="1" applyFont="1" applyBorder="1">
      <alignment vertical="center"/>
    </xf>
    <xf numFmtId="179" fontId="17" fillId="0" borderId="1" xfId="3" applyNumberFormat="1" applyFont="1" applyBorder="1">
      <alignment vertical="center"/>
    </xf>
    <xf numFmtId="0" fontId="17" fillId="0" borderId="7" xfId="3" applyFont="1" applyBorder="1">
      <alignment vertical="center"/>
    </xf>
    <xf numFmtId="3" fontId="17" fillId="0" borderId="8" xfId="3" applyNumberFormat="1" applyFont="1" applyBorder="1">
      <alignment vertical="center"/>
    </xf>
    <xf numFmtId="3" fontId="17" fillId="0" borderId="54" xfId="3" applyNumberFormat="1" applyFont="1" applyBorder="1">
      <alignment vertical="center"/>
    </xf>
    <xf numFmtId="3" fontId="17" fillId="0" borderId="7" xfId="3" applyNumberFormat="1" applyFont="1" applyBorder="1">
      <alignment vertical="center"/>
    </xf>
    <xf numFmtId="3" fontId="17" fillId="0" borderId="17" xfId="3" applyNumberFormat="1" applyFont="1" applyBorder="1">
      <alignment vertical="center"/>
    </xf>
    <xf numFmtId="0" fontId="17" fillId="0" borderId="11" xfId="3" applyFont="1" applyBorder="1" applyAlignment="1">
      <alignment horizontal="center" vertical="center"/>
    </xf>
    <xf numFmtId="0" fontId="17" fillId="0" borderId="11" xfId="3" applyFont="1" applyBorder="1" applyAlignment="1">
      <alignment horizontal="center" vertical="center" wrapText="1"/>
    </xf>
    <xf numFmtId="0" fontId="17" fillId="0" borderId="0" xfId="3" applyFont="1" applyAlignment="1">
      <alignment horizontal="center" vertical="center"/>
    </xf>
    <xf numFmtId="3" fontId="17" fillId="0" borderId="11" xfId="3" applyNumberFormat="1" applyFont="1" applyBorder="1">
      <alignment vertical="center"/>
    </xf>
    <xf numFmtId="3" fontId="17" fillId="0" borderId="0" xfId="3" applyNumberFormat="1" applyFont="1">
      <alignment vertical="center"/>
    </xf>
    <xf numFmtId="0" fontId="17" fillId="0" borderId="11" xfId="3" applyFont="1" applyBorder="1">
      <alignment vertical="center"/>
    </xf>
    <xf numFmtId="0" fontId="17" fillId="0" borderId="97" xfId="3" applyFont="1" applyBorder="1" applyAlignment="1">
      <alignment horizontal="center" vertical="center"/>
    </xf>
    <xf numFmtId="0" fontId="17" fillId="0" borderId="96" xfId="3" applyFont="1" applyBorder="1" applyAlignment="1">
      <alignment horizontal="center" vertical="center"/>
    </xf>
    <xf numFmtId="0" fontId="17" fillId="0" borderId="95" xfId="3" applyFont="1" applyBorder="1" applyAlignment="1">
      <alignment horizontal="center" vertical="center"/>
    </xf>
    <xf numFmtId="0" fontId="17" fillId="0" borderId="64" xfId="3" applyFont="1" applyBorder="1">
      <alignment vertical="center"/>
    </xf>
    <xf numFmtId="3" fontId="17" fillId="0" borderId="56" xfId="3" applyNumberFormat="1" applyFont="1" applyBorder="1">
      <alignment vertical="center"/>
    </xf>
    <xf numFmtId="0" fontId="17" fillId="0" borderId="39" xfId="3" applyFont="1" applyBorder="1">
      <alignment vertical="center"/>
    </xf>
    <xf numFmtId="0" fontId="17" fillId="0" borderId="79" xfId="3" applyFont="1" applyBorder="1">
      <alignment vertical="center"/>
    </xf>
    <xf numFmtId="3" fontId="17" fillId="0" borderId="57" xfId="3" applyNumberFormat="1" applyFont="1" applyBorder="1">
      <alignment vertical="center"/>
    </xf>
    <xf numFmtId="179" fontId="17" fillId="0" borderId="77" xfId="3" applyNumberFormat="1" applyFont="1" applyBorder="1">
      <alignment vertical="center"/>
    </xf>
    <xf numFmtId="0" fontId="17" fillId="0" borderId="30" xfId="3" applyFont="1" applyBorder="1" applyAlignment="1">
      <alignment horizontal="center" vertical="center"/>
    </xf>
    <xf numFmtId="3" fontId="17" fillId="0" borderId="29" xfId="3" applyNumberFormat="1" applyFont="1" applyBorder="1">
      <alignment vertical="center"/>
    </xf>
    <xf numFmtId="0" fontId="7" fillId="0" borderId="11" xfId="8" applyBorder="1">
      <alignment vertical="center"/>
    </xf>
    <xf numFmtId="38" fontId="7" fillId="0" borderId="11" xfId="17" applyFont="1" applyBorder="1">
      <alignment vertical="center"/>
    </xf>
    <xf numFmtId="0" fontId="2" fillId="0" borderId="0" xfId="8" applyFont="1">
      <alignment vertical="center"/>
    </xf>
    <xf numFmtId="0" fontId="7" fillId="0" borderId="11" xfId="8" applyBorder="1" applyAlignment="1">
      <alignment horizontal="center" vertical="center"/>
    </xf>
    <xf numFmtId="0" fontId="17" fillId="0" borderId="9" xfId="3" applyFont="1" applyBorder="1">
      <alignment vertical="center"/>
    </xf>
    <xf numFmtId="0" fontId="17" fillId="0" borderId="68" xfId="3" applyFont="1" applyBorder="1" applyAlignment="1">
      <alignment horizontal="center" vertical="center"/>
    </xf>
    <xf numFmtId="0" fontId="17" fillId="0" borderId="48" xfId="3" applyFont="1" applyBorder="1" applyAlignment="1">
      <alignment horizontal="center" vertical="center"/>
    </xf>
    <xf numFmtId="0" fontId="17" fillId="0" borderId="47" xfId="3" applyFont="1" applyBorder="1" applyAlignment="1">
      <alignment horizontal="center" vertical="center" wrapText="1"/>
    </xf>
    <xf numFmtId="3" fontId="17" fillId="0" borderId="46" xfId="3" applyNumberFormat="1" applyFont="1" applyBorder="1">
      <alignment vertical="center"/>
    </xf>
    <xf numFmtId="179" fontId="17" fillId="0" borderId="43" xfId="3" applyNumberFormat="1" applyFont="1" applyBorder="1">
      <alignment vertical="center"/>
    </xf>
    <xf numFmtId="3" fontId="17" fillId="0" borderId="43" xfId="3" applyNumberFormat="1" applyFont="1" applyBorder="1">
      <alignment vertical="center"/>
    </xf>
    <xf numFmtId="3" fontId="17" fillId="0" borderId="42" xfId="3" applyNumberFormat="1" applyFont="1" applyBorder="1">
      <alignment vertical="center"/>
    </xf>
    <xf numFmtId="0" fontId="17" fillId="0" borderId="5" xfId="3" applyFont="1" applyBorder="1">
      <alignment vertical="center"/>
    </xf>
    <xf numFmtId="179" fontId="17" fillId="0" borderId="11" xfId="3" applyNumberFormat="1" applyFont="1" applyBorder="1">
      <alignment vertical="center"/>
    </xf>
    <xf numFmtId="3" fontId="17" fillId="0" borderId="38" xfId="3" applyNumberFormat="1" applyFont="1" applyBorder="1">
      <alignment vertical="center"/>
    </xf>
    <xf numFmtId="179" fontId="17" fillId="0" borderId="34" xfId="3" applyNumberFormat="1" applyFont="1" applyBorder="1">
      <alignment vertical="center"/>
    </xf>
    <xf numFmtId="3" fontId="17" fillId="0" borderId="98" xfId="3" applyNumberFormat="1" applyFont="1" applyBorder="1">
      <alignment vertical="center"/>
    </xf>
    <xf numFmtId="3" fontId="17" fillId="0" borderId="58" xfId="3" applyNumberFormat="1" applyFont="1" applyBorder="1">
      <alignment vertical="center"/>
    </xf>
    <xf numFmtId="0" fontId="17" fillId="0" borderId="1" xfId="3" applyFont="1" applyBorder="1" applyAlignment="1">
      <alignment horizontal="center" vertical="center"/>
    </xf>
    <xf numFmtId="179" fontId="17" fillId="0" borderId="29" xfId="3" applyNumberFormat="1" applyFont="1" applyBorder="1">
      <alignment vertical="center"/>
    </xf>
    <xf numFmtId="3" fontId="17" fillId="0" borderId="28" xfId="3" applyNumberFormat="1" applyFont="1" applyBorder="1">
      <alignment vertical="center"/>
    </xf>
    <xf numFmtId="0" fontId="2" fillId="0" borderId="11" xfId="3" applyFont="1" applyBorder="1" applyAlignment="1">
      <alignment horizontal="center" vertical="center"/>
    </xf>
    <xf numFmtId="0" fontId="12" fillId="0" borderId="11" xfId="3" applyBorder="1" applyAlignment="1">
      <alignment horizontal="center" vertical="center"/>
    </xf>
    <xf numFmtId="38" fontId="12" fillId="0" borderId="11" xfId="17" applyFont="1" applyBorder="1">
      <alignment vertical="center"/>
    </xf>
    <xf numFmtId="0" fontId="17" fillId="0" borderId="57" xfId="3" applyFont="1" applyBorder="1" applyAlignment="1">
      <alignment horizontal="center" vertical="center"/>
    </xf>
    <xf numFmtId="176" fontId="17" fillId="0" borderId="62" xfId="3" applyNumberFormat="1" applyFont="1" applyBorder="1">
      <alignment vertical="center"/>
    </xf>
    <xf numFmtId="176" fontId="17" fillId="0" borderId="65" xfId="3" applyNumberFormat="1" applyFont="1" applyBorder="1">
      <alignment vertical="center"/>
    </xf>
    <xf numFmtId="176" fontId="17" fillId="0" borderId="38" xfId="3" applyNumberFormat="1" applyFont="1" applyBorder="1">
      <alignment vertical="center"/>
    </xf>
    <xf numFmtId="176" fontId="17" fillId="0" borderId="40" xfId="3" applyNumberFormat="1" applyFont="1" applyBorder="1">
      <alignment vertical="center"/>
    </xf>
    <xf numFmtId="3" fontId="17" fillId="0" borderId="79" xfId="3" applyNumberFormat="1" applyFont="1" applyBorder="1">
      <alignment vertical="center"/>
    </xf>
    <xf numFmtId="176" fontId="17" fillId="0" borderId="77" xfId="3" applyNumberFormat="1" applyFont="1" applyBorder="1">
      <alignment vertical="center"/>
    </xf>
    <xf numFmtId="3" fontId="17" fillId="0" borderId="78" xfId="3" applyNumberFormat="1" applyFont="1" applyBorder="1">
      <alignment vertical="center"/>
    </xf>
    <xf numFmtId="176" fontId="17" fillId="0" borderId="80" xfId="3" applyNumberFormat="1" applyFont="1" applyBorder="1">
      <alignment vertical="center"/>
    </xf>
    <xf numFmtId="0" fontId="17" fillId="0" borderId="65" xfId="3" applyFont="1" applyBorder="1" applyAlignment="1">
      <alignment horizontal="left" vertical="center"/>
    </xf>
    <xf numFmtId="0" fontId="17" fillId="0" borderId="40" xfId="3" applyFont="1" applyBorder="1" applyAlignment="1">
      <alignment horizontal="left" vertical="center"/>
    </xf>
    <xf numFmtId="0" fontId="17" fillId="0" borderId="80" xfId="3" applyFont="1" applyBorder="1" applyAlignment="1">
      <alignment horizontal="left" vertical="center" wrapText="1"/>
    </xf>
    <xf numFmtId="3" fontId="17" fillId="0" borderId="93" xfId="3" applyNumberFormat="1" applyFont="1" applyBorder="1">
      <alignment vertical="center"/>
    </xf>
    <xf numFmtId="176" fontId="17" fillId="0" borderId="71" xfId="3" applyNumberFormat="1" applyFont="1" applyBorder="1">
      <alignment vertical="center"/>
    </xf>
    <xf numFmtId="176" fontId="17" fillId="0" borderId="74" xfId="3" applyNumberFormat="1" applyFont="1" applyBorder="1">
      <alignment vertical="center"/>
    </xf>
    <xf numFmtId="3" fontId="17" fillId="0" borderId="48" xfId="3" applyNumberFormat="1" applyFont="1" applyBorder="1">
      <alignment vertical="center"/>
    </xf>
    <xf numFmtId="176" fontId="17" fillId="0" borderId="47" xfId="3" applyNumberFormat="1" applyFont="1" applyBorder="1">
      <alignment vertical="center"/>
    </xf>
    <xf numFmtId="176" fontId="17" fillId="0" borderId="26" xfId="3" applyNumberFormat="1" applyFont="1" applyBorder="1">
      <alignment vertical="center"/>
    </xf>
    <xf numFmtId="0" fontId="17" fillId="0" borderId="99" xfId="3" applyFont="1" applyBorder="1" applyAlignment="1">
      <alignment horizontal="center" vertical="center" textRotation="255"/>
    </xf>
    <xf numFmtId="0" fontId="17" fillId="0" borderId="9" xfId="3" applyFont="1" applyBorder="1" applyAlignment="1">
      <alignment horizontal="center" vertical="center" textRotation="255"/>
    </xf>
    <xf numFmtId="0" fontId="17" fillId="0" borderId="0" xfId="4" applyFont="1">
      <alignment vertical="center"/>
    </xf>
    <xf numFmtId="0" fontId="17" fillId="0" borderId="57" xfId="4" applyFont="1" applyBorder="1" applyAlignment="1">
      <alignment horizontal="center" vertical="center"/>
    </xf>
    <xf numFmtId="3" fontId="17" fillId="0" borderId="56" xfId="4" applyNumberFormat="1" applyFont="1" applyBorder="1">
      <alignment vertical="center"/>
    </xf>
    <xf numFmtId="176" fontId="17" fillId="0" borderId="56" xfId="4" applyNumberFormat="1" applyFont="1" applyBorder="1">
      <alignment vertical="center"/>
    </xf>
    <xf numFmtId="3" fontId="17" fillId="0" borderId="11" xfId="4" applyNumberFormat="1" applyFont="1" applyBorder="1">
      <alignment vertical="center"/>
    </xf>
    <xf numFmtId="176" fontId="17" fillId="0" borderId="11" xfId="4" applyNumberFormat="1" applyFont="1" applyBorder="1">
      <alignment vertical="center"/>
    </xf>
    <xf numFmtId="3" fontId="17" fillId="0" borderId="57" xfId="4" applyNumberFormat="1" applyFont="1" applyBorder="1">
      <alignment vertical="center"/>
    </xf>
    <xf numFmtId="176" fontId="17" fillId="0" borderId="57" xfId="4" applyNumberFormat="1" applyFont="1" applyBorder="1">
      <alignment vertical="center"/>
    </xf>
    <xf numFmtId="0" fontId="17" fillId="0" borderId="56" xfId="4" applyFont="1" applyBorder="1">
      <alignment vertical="center"/>
    </xf>
    <xf numFmtId="0" fontId="17" fillId="0" borderId="11" xfId="4" applyFont="1" applyBorder="1">
      <alignment vertical="center"/>
    </xf>
    <xf numFmtId="0" fontId="17" fillId="0" borderId="57" xfId="4" applyFont="1" applyBorder="1">
      <alignment vertical="center"/>
    </xf>
    <xf numFmtId="0" fontId="17" fillId="0" borderId="11" xfId="4" applyFont="1" applyBorder="1" applyAlignment="1">
      <alignment horizontal="center" vertical="center"/>
    </xf>
    <xf numFmtId="3" fontId="17" fillId="0" borderId="102" xfId="4" applyNumberFormat="1" applyFont="1" applyBorder="1">
      <alignment vertical="center"/>
    </xf>
    <xf numFmtId="176" fontId="17" fillId="0" borderId="102" xfId="4" applyNumberFormat="1" applyFont="1" applyBorder="1">
      <alignment vertical="center"/>
    </xf>
    <xf numFmtId="0" fontId="17" fillId="0" borderId="102" xfId="4" applyFont="1" applyBorder="1" applyAlignment="1">
      <alignment horizontal="left" vertical="center"/>
    </xf>
    <xf numFmtId="0" fontId="17" fillId="0" borderId="11" xfId="4" applyFont="1" applyBorder="1" applyAlignment="1">
      <alignment horizontal="left" vertical="center"/>
    </xf>
    <xf numFmtId="0" fontId="17" fillId="0" borderId="57" xfId="4" applyFont="1" applyBorder="1" applyAlignment="1">
      <alignment horizontal="left" vertical="center"/>
    </xf>
    <xf numFmtId="0" fontId="17" fillId="0" borderId="102" xfId="4" applyFont="1" applyBorder="1">
      <alignment vertical="center"/>
    </xf>
    <xf numFmtId="3" fontId="17" fillId="0" borderId="11" xfId="4" applyNumberFormat="1" applyFont="1" applyBorder="1" applyAlignment="1">
      <alignment horizontal="right" vertical="center"/>
    </xf>
    <xf numFmtId="3" fontId="17" fillId="0" borderId="57" xfId="4" applyNumberFormat="1" applyFont="1" applyBorder="1" applyAlignment="1">
      <alignment horizontal="right" vertical="center"/>
    </xf>
    <xf numFmtId="179" fontId="17" fillId="0" borderId="11" xfId="4" applyNumberFormat="1" applyFont="1" applyBorder="1">
      <alignment vertical="center"/>
    </xf>
    <xf numFmtId="38" fontId="0" fillId="0" borderId="11" xfId="9" applyFont="1" applyBorder="1">
      <alignment vertical="center"/>
    </xf>
    <xf numFmtId="0" fontId="6" fillId="0" borderId="11" xfId="10" applyBorder="1" applyAlignment="1">
      <alignment horizontal="center" vertical="center"/>
    </xf>
    <xf numFmtId="0" fontId="6" fillId="0" borderId="11" xfId="10" applyBorder="1">
      <alignment vertical="center"/>
    </xf>
    <xf numFmtId="38" fontId="0" fillId="0" borderId="11" xfId="11" applyFont="1" applyBorder="1">
      <alignment vertical="center"/>
    </xf>
    <xf numFmtId="0" fontId="17" fillId="0" borderId="0" xfId="5" applyFont="1">
      <alignment vertical="center"/>
    </xf>
    <xf numFmtId="0" fontId="17" fillId="0" borderId="34" xfId="5" applyFont="1" applyBorder="1" applyAlignment="1">
      <alignment horizontal="center" vertical="center"/>
    </xf>
    <xf numFmtId="0" fontId="17" fillId="0" borderId="34" xfId="5" applyFont="1" applyBorder="1" applyAlignment="1">
      <alignment horizontal="center" vertical="center" wrapText="1"/>
    </xf>
    <xf numFmtId="3" fontId="17" fillId="0" borderId="56" xfId="5" applyNumberFormat="1" applyFont="1" applyBorder="1">
      <alignment vertical="center"/>
    </xf>
    <xf numFmtId="3" fontId="17" fillId="0" borderId="11" xfId="5" applyNumberFormat="1" applyFont="1" applyBorder="1">
      <alignment vertical="center"/>
    </xf>
    <xf numFmtId="49" fontId="17" fillId="0" borderId="11" xfId="5" applyNumberFormat="1" applyFont="1" applyBorder="1" applyAlignment="1">
      <alignment horizontal="center" vertical="center"/>
    </xf>
    <xf numFmtId="49" fontId="17" fillId="0" borderId="11" xfId="5" applyNumberFormat="1" applyFont="1" applyBorder="1">
      <alignment vertical="center"/>
    </xf>
    <xf numFmtId="3" fontId="17" fillId="0" borderId="57" xfId="5" applyNumberFormat="1" applyFont="1" applyBorder="1">
      <alignment vertical="center"/>
    </xf>
    <xf numFmtId="49" fontId="17" fillId="0" borderId="56" xfId="5" applyNumberFormat="1" applyFont="1" applyBorder="1" applyAlignment="1">
      <alignment horizontal="center" vertical="center"/>
    </xf>
    <xf numFmtId="49" fontId="17" fillId="0" borderId="56" xfId="5" applyNumberFormat="1" applyFont="1" applyBorder="1">
      <alignment vertical="center"/>
    </xf>
    <xf numFmtId="0" fontId="17" fillId="0" borderId="104" xfId="5" applyFont="1" applyBorder="1">
      <alignment vertical="center"/>
    </xf>
    <xf numFmtId="0" fontId="17" fillId="0" borderId="37" xfId="5" applyFont="1" applyBorder="1" applyAlignment="1">
      <alignment horizontal="center" vertical="center" wrapText="1"/>
    </xf>
    <xf numFmtId="0" fontId="17" fillId="0" borderId="105" xfId="5" applyFont="1" applyBorder="1" applyAlignment="1">
      <alignment horizontal="center" vertical="center" wrapText="1"/>
    </xf>
    <xf numFmtId="0" fontId="17" fillId="0" borderId="103" xfId="5" applyFont="1" applyBorder="1">
      <alignment vertical="center"/>
    </xf>
    <xf numFmtId="3" fontId="17" fillId="0" borderId="63" xfId="5" applyNumberFormat="1" applyFont="1" applyBorder="1">
      <alignment vertical="center"/>
    </xf>
    <xf numFmtId="179" fontId="17" fillId="0" borderId="56" xfId="5" applyNumberFormat="1" applyFont="1" applyBorder="1">
      <alignment vertical="center"/>
    </xf>
    <xf numFmtId="178" fontId="17" fillId="0" borderId="56" xfId="5" applyNumberFormat="1" applyFont="1" applyBorder="1">
      <alignment vertical="center"/>
    </xf>
    <xf numFmtId="3" fontId="17" fillId="0" borderId="103" xfId="5" applyNumberFormat="1" applyFont="1" applyBorder="1">
      <alignment vertical="center"/>
    </xf>
    <xf numFmtId="0" fontId="17" fillId="0" borderId="104" xfId="5" applyFont="1" applyBorder="1" applyAlignment="1">
      <alignment vertical="center" wrapText="1"/>
    </xf>
    <xf numFmtId="3" fontId="17" fillId="0" borderId="41" xfId="5" applyNumberFormat="1" applyFont="1" applyBorder="1">
      <alignment vertical="center"/>
    </xf>
    <xf numFmtId="179" fontId="17" fillId="0" borderId="11" xfId="5" applyNumberFormat="1" applyFont="1" applyBorder="1">
      <alignment vertical="center"/>
    </xf>
    <xf numFmtId="178" fontId="17" fillId="0" borderId="11" xfId="5" applyNumberFormat="1" applyFont="1" applyBorder="1">
      <alignment vertical="center"/>
    </xf>
    <xf numFmtId="3" fontId="17" fillId="0" borderId="104" xfId="5" applyNumberFormat="1" applyFont="1" applyBorder="1">
      <alignment vertical="center"/>
    </xf>
    <xf numFmtId="0" fontId="17" fillId="0" borderId="81" xfId="5" applyFont="1" applyBorder="1" applyAlignment="1">
      <alignment vertical="center" wrapText="1"/>
    </xf>
    <xf numFmtId="3" fontId="17" fillId="0" borderId="78" xfId="5" applyNumberFormat="1" applyFont="1" applyBorder="1">
      <alignment vertical="center"/>
    </xf>
    <xf numFmtId="179" fontId="17" fillId="0" borderId="57" xfId="5" applyNumberFormat="1" applyFont="1" applyBorder="1">
      <alignment vertical="center"/>
    </xf>
    <xf numFmtId="178" fontId="17" fillId="0" borderId="57" xfId="5" applyNumberFormat="1" applyFont="1" applyBorder="1">
      <alignment vertical="center"/>
    </xf>
    <xf numFmtId="3" fontId="17" fillId="0" borderId="81" xfId="5" applyNumberFormat="1" applyFont="1" applyBorder="1">
      <alignment vertical="center"/>
    </xf>
    <xf numFmtId="0" fontId="17" fillId="0" borderId="103" xfId="5" applyFont="1" applyBorder="1" applyAlignment="1">
      <alignment horizontal="center" vertical="center"/>
    </xf>
    <xf numFmtId="0" fontId="17" fillId="0" borderId="57" xfId="5" applyFont="1" applyBorder="1" applyAlignment="1">
      <alignment horizontal="center" vertical="center"/>
    </xf>
    <xf numFmtId="0" fontId="17" fillId="0" borderId="11" xfId="5" applyFont="1" applyBorder="1">
      <alignment vertical="center"/>
    </xf>
    <xf numFmtId="0" fontId="17" fillId="0" borderId="11" xfId="5" applyFont="1" applyBorder="1" applyAlignment="1">
      <alignment horizontal="center" vertical="center"/>
    </xf>
    <xf numFmtId="0" fontId="2" fillId="0" borderId="11" xfId="12" applyFont="1" applyBorder="1" applyAlignment="1">
      <alignment horizontal="center" vertical="center"/>
    </xf>
    <xf numFmtId="0" fontId="5" fillId="0" borderId="11" xfId="12" applyBorder="1" applyAlignment="1">
      <alignment horizontal="center" vertical="center"/>
    </xf>
    <xf numFmtId="0" fontId="5" fillId="0" borderId="11" xfId="12" applyBorder="1">
      <alignment vertical="center"/>
    </xf>
    <xf numFmtId="38" fontId="0" fillId="0" borderId="11" xfId="13" applyFont="1" applyBorder="1">
      <alignment vertical="center"/>
    </xf>
    <xf numFmtId="3" fontId="17" fillId="0" borderId="0" xfId="5" applyNumberFormat="1" applyFont="1">
      <alignment vertical="center"/>
    </xf>
    <xf numFmtId="0" fontId="17" fillId="0" borderId="57" xfId="5" applyFont="1" applyBorder="1" applyAlignment="1">
      <alignment horizontal="center" vertical="center" wrapText="1"/>
    </xf>
    <xf numFmtId="0" fontId="17" fillId="0" borderId="0" xfId="5" applyFont="1" applyAlignment="1">
      <alignment horizontal="center" vertical="center"/>
    </xf>
    <xf numFmtId="0" fontId="17" fillId="0" borderId="56" xfId="5" applyFont="1" applyBorder="1">
      <alignment vertical="center"/>
    </xf>
    <xf numFmtId="180" fontId="17" fillId="0" borderId="56" xfId="5" applyNumberFormat="1" applyFont="1" applyBorder="1">
      <alignment vertical="center"/>
    </xf>
    <xf numFmtId="180" fontId="17" fillId="0" borderId="11" xfId="5" applyNumberFormat="1" applyFont="1" applyBorder="1">
      <alignment vertical="center"/>
    </xf>
    <xf numFmtId="0" fontId="17" fillId="0" borderId="57" xfId="5" applyFont="1" applyBorder="1">
      <alignment vertical="center"/>
    </xf>
    <xf numFmtId="180" fontId="17" fillId="0" borderId="57" xfId="5" applyNumberFormat="1" applyFont="1" applyBorder="1">
      <alignment vertical="center"/>
    </xf>
    <xf numFmtId="0" fontId="17" fillId="0" borderId="56" xfId="5" applyFont="1" applyBorder="1" applyAlignment="1">
      <alignment horizontal="center" vertical="center"/>
    </xf>
    <xf numFmtId="178" fontId="6" fillId="0" borderId="11" xfId="10" applyNumberFormat="1" applyBorder="1">
      <alignment vertical="center"/>
    </xf>
    <xf numFmtId="38" fontId="6" fillId="0" borderId="11" xfId="17" applyFont="1" applyBorder="1">
      <alignment vertical="center"/>
    </xf>
    <xf numFmtId="0" fontId="2" fillId="0" borderId="11" xfId="10" applyFont="1" applyBorder="1" applyAlignment="1">
      <alignment horizontal="center" vertical="center"/>
    </xf>
    <xf numFmtId="0" fontId="2" fillId="0" borderId="11" xfId="10" applyFont="1" applyBorder="1" applyAlignment="1">
      <alignment horizontal="center" vertical="center" wrapText="1"/>
    </xf>
    <xf numFmtId="0" fontId="17" fillId="0" borderId="78" xfId="5" applyFont="1" applyBorder="1" applyAlignment="1">
      <alignment horizontal="center" vertical="center"/>
    </xf>
    <xf numFmtId="0" fontId="17" fillId="0" borderId="107" xfId="5" applyFont="1" applyBorder="1" applyAlignment="1">
      <alignment horizontal="center" vertical="center"/>
    </xf>
    <xf numFmtId="0" fontId="17" fillId="0" borderId="81" xfId="5" applyFont="1" applyBorder="1" applyAlignment="1">
      <alignment horizontal="center" vertical="center"/>
    </xf>
    <xf numFmtId="178" fontId="17" fillId="0" borderId="106" xfId="5" applyNumberFormat="1" applyFont="1" applyBorder="1">
      <alignment vertical="center"/>
    </xf>
    <xf numFmtId="178" fontId="17" fillId="0" borderId="103" xfId="5" applyNumberFormat="1" applyFont="1" applyBorder="1">
      <alignment vertical="center"/>
    </xf>
    <xf numFmtId="178" fontId="17" fillId="0" borderId="63" xfId="5" applyNumberFormat="1" applyFont="1" applyBorder="1">
      <alignment vertical="center"/>
    </xf>
    <xf numFmtId="179" fontId="17" fillId="0" borderId="63" xfId="5" applyNumberFormat="1" applyFont="1" applyBorder="1">
      <alignment vertical="center"/>
    </xf>
    <xf numFmtId="178" fontId="17" fillId="0" borderId="112" xfId="5" applyNumberFormat="1" applyFont="1" applyBorder="1">
      <alignment vertical="center"/>
    </xf>
    <xf numFmtId="178" fontId="17" fillId="0" borderId="104" xfId="5" applyNumberFormat="1" applyFont="1" applyBorder="1">
      <alignment vertical="center"/>
    </xf>
    <xf numFmtId="178" fontId="17" fillId="0" borderId="41" xfId="5" applyNumberFormat="1" applyFont="1" applyBorder="1">
      <alignment vertical="center"/>
    </xf>
    <xf numFmtId="179" fontId="17" fillId="0" borderId="41" xfId="5" applyNumberFormat="1" applyFont="1" applyBorder="1">
      <alignment vertical="center"/>
    </xf>
    <xf numFmtId="0" fontId="17" fillId="0" borderId="104" xfId="5" applyFont="1" applyBorder="1" applyAlignment="1">
      <alignment horizontal="center" vertical="center"/>
    </xf>
    <xf numFmtId="3" fontId="17" fillId="0" borderId="109" xfId="5" applyNumberFormat="1" applyFont="1" applyBorder="1">
      <alignment vertical="center"/>
    </xf>
    <xf numFmtId="3" fontId="17" fillId="0" borderId="94" xfId="5" applyNumberFormat="1" applyFont="1" applyBorder="1">
      <alignment vertical="center"/>
    </xf>
    <xf numFmtId="178" fontId="17" fillId="0" borderId="111" xfId="5" applyNumberFormat="1" applyFont="1" applyBorder="1">
      <alignment vertical="center"/>
    </xf>
    <xf numFmtId="178" fontId="17" fillId="0" borderId="94" xfId="5" applyNumberFormat="1" applyFont="1" applyBorder="1">
      <alignment vertical="center"/>
    </xf>
    <xf numFmtId="178" fontId="17" fillId="0" borderId="110" xfId="5" applyNumberFormat="1" applyFont="1" applyBorder="1">
      <alignment vertical="center"/>
    </xf>
    <xf numFmtId="178" fontId="17" fillId="0" borderId="109" xfId="5" applyNumberFormat="1" applyFont="1" applyBorder="1">
      <alignment vertical="center"/>
    </xf>
    <xf numFmtId="178" fontId="17" fillId="0" borderId="109" xfId="5" applyNumberFormat="1" applyFont="1" applyBorder="1" applyAlignment="1">
      <alignment horizontal="right" vertical="center"/>
    </xf>
    <xf numFmtId="178" fontId="17" fillId="0" borderId="94" xfId="5" applyNumberFormat="1" applyFont="1" applyBorder="1" applyAlignment="1">
      <alignment horizontal="right" vertical="center"/>
    </xf>
    <xf numFmtId="178" fontId="17" fillId="0" borderId="110" xfId="5" applyNumberFormat="1" applyFont="1" applyBorder="1" applyAlignment="1">
      <alignment horizontal="right" vertical="center"/>
    </xf>
    <xf numFmtId="179" fontId="17" fillId="0" borderId="109" xfId="5" applyNumberFormat="1" applyFont="1" applyBorder="1">
      <alignment vertical="center"/>
    </xf>
    <xf numFmtId="178" fontId="17" fillId="0" borderId="107" xfId="5" applyNumberFormat="1" applyFont="1" applyBorder="1">
      <alignment vertical="center"/>
    </xf>
    <xf numFmtId="178" fontId="17" fillId="0" borderId="81" xfId="5" applyNumberFormat="1" applyFont="1" applyBorder="1">
      <alignment vertical="center"/>
    </xf>
    <xf numFmtId="178" fontId="17" fillId="0" borderId="78" xfId="5" applyNumberFormat="1" applyFont="1" applyBorder="1">
      <alignment vertical="center"/>
    </xf>
    <xf numFmtId="178" fontId="17" fillId="0" borderId="78" xfId="5" applyNumberFormat="1" applyFont="1" applyBorder="1" applyAlignment="1">
      <alignment horizontal="right" vertical="center"/>
    </xf>
    <xf numFmtId="178" fontId="17" fillId="0" borderId="57" xfId="5" applyNumberFormat="1" applyFont="1" applyBorder="1" applyAlignment="1">
      <alignment horizontal="right" vertical="center"/>
    </xf>
    <xf numFmtId="178" fontId="17" fillId="0" borderId="81" xfId="5" applyNumberFormat="1" applyFont="1" applyBorder="1" applyAlignment="1">
      <alignment horizontal="right" vertical="center"/>
    </xf>
    <xf numFmtId="179" fontId="17" fillId="0" borderId="78" xfId="5" applyNumberFormat="1" applyFont="1" applyBorder="1">
      <alignment vertical="center"/>
    </xf>
    <xf numFmtId="0" fontId="2" fillId="0" borderId="0" xfId="14" applyFont="1">
      <alignment vertical="center"/>
    </xf>
    <xf numFmtId="0" fontId="2" fillId="0" borderId="11" xfId="14" applyFont="1" applyBorder="1" applyAlignment="1">
      <alignment horizontal="center" vertical="center"/>
    </xf>
    <xf numFmtId="0" fontId="4" fillId="0" borderId="11" xfId="14" applyBorder="1" applyAlignment="1">
      <alignment horizontal="center" vertical="center"/>
    </xf>
    <xf numFmtId="0" fontId="2" fillId="0" borderId="11" xfId="14" applyFont="1" applyBorder="1" applyAlignment="1">
      <alignment horizontal="center" vertical="center" wrapText="1"/>
    </xf>
    <xf numFmtId="0" fontId="4" fillId="0" borderId="11" xfId="14" applyBorder="1">
      <alignment vertical="center"/>
    </xf>
    <xf numFmtId="3" fontId="4" fillId="0" borderId="11" xfId="14" applyNumberFormat="1" applyBorder="1">
      <alignment vertical="center"/>
    </xf>
    <xf numFmtId="178" fontId="4" fillId="0" borderId="11" xfId="14" applyNumberFormat="1" applyBorder="1">
      <alignment vertical="center"/>
    </xf>
    <xf numFmtId="38" fontId="4" fillId="0" borderId="11" xfId="17" applyFont="1" applyBorder="1">
      <alignment vertical="center"/>
    </xf>
    <xf numFmtId="0" fontId="17" fillId="0" borderId="11" xfId="5" applyFont="1" applyBorder="1" applyAlignment="1">
      <alignment horizontal="center" vertical="center" wrapText="1"/>
    </xf>
    <xf numFmtId="49" fontId="17" fillId="0" borderId="40" xfId="5" applyNumberFormat="1" applyFont="1" applyBorder="1" applyAlignment="1">
      <alignment horizontal="center" vertical="center"/>
    </xf>
    <xf numFmtId="49" fontId="17" fillId="0" borderId="41" xfId="5" applyNumberFormat="1" applyFont="1" applyBorder="1">
      <alignment vertical="center"/>
    </xf>
    <xf numFmtId="0" fontId="17" fillId="0" borderId="81" xfId="5" applyFont="1" applyBorder="1">
      <alignment vertical="center"/>
    </xf>
    <xf numFmtId="3" fontId="17" fillId="0" borderId="106" xfId="5" applyNumberFormat="1" applyFont="1" applyBorder="1">
      <alignment vertical="center"/>
    </xf>
    <xf numFmtId="3" fontId="17" fillId="0" borderId="112" xfId="5" applyNumberFormat="1" applyFont="1" applyBorder="1">
      <alignment vertical="center"/>
    </xf>
    <xf numFmtId="3" fontId="17" fillId="0" borderId="107" xfId="5" applyNumberFormat="1" applyFont="1" applyBorder="1">
      <alignment vertical="center"/>
    </xf>
    <xf numFmtId="0" fontId="17" fillId="0" borderId="0" xfId="6" applyFont="1">
      <alignment vertical="center"/>
    </xf>
    <xf numFmtId="0" fontId="17" fillId="0" borderId="11" xfId="6" applyFont="1" applyBorder="1" applyAlignment="1">
      <alignment horizontal="center" vertical="center"/>
    </xf>
    <xf numFmtId="0" fontId="17" fillId="0" borderId="11" xfId="6" applyFont="1" applyBorder="1" applyAlignment="1">
      <alignment horizontal="center" vertical="center" wrapText="1"/>
    </xf>
    <xf numFmtId="0" fontId="17" fillId="0" borderId="11" xfId="6" applyFont="1" applyBorder="1">
      <alignment vertical="center"/>
    </xf>
    <xf numFmtId="3" fontId="17" fillId="0" borderId="11" xfId="6" applyNumberFormat="1" applyFont="1" applyBorder="1" applyAlignment="1">
      <alignment horizontal="right" vertical="center"/>
    </xf>
    <xf numFmtId="3" fontId="17" fillId="0" borderId="11" xfId="6" applyNumberFormat="1" applyFont="1" applyBorder="1">
      <alignment vertical="center"/>
    </xf>
    <xf numFmtId="38" fontId="0" fillId="0" borderId="11" xfId="15" applyFont="1" applyBorder="1">
      <alignment vertical="center"/>
    </xf>
    <xf numFmtId="0" fontId="17" fillId="0" borderId="57" xfId="6" applyFont="1" applyBorder="1">
      <alignment vertical="center"/>
    </xf>
    <xf numFmtId="0" fontId="17" fillId="0" borderId="57" xfId="6" applyFont="1" applyBorder="1" applyAlignment="1">
      <alignment horizontal="center" vertical="center" wrapText="1"/>
    </xf>
    <xf numFmtId="0" fontId="17" fillId="0" borderId="56" xfId="6" applyFont="1" applyBorder="1">
      <alignment vertical="center"/>
    </xf>
    <xf numFmtId="3" fontId="17" fillId="0" borderId="56" xfId="6" applyNumberFormat="1" applyFont="1" applyBorder="1">
      <alignment vertical="center"/>
    </xf>
    <xf numFmtId="178" fontId="17" fillId="0" borderId="11" xfId="6" applyNumberFormat="1" applyFont="1" applyBorder="1">
      <alignment vertical="center"/>
    </xf>
    <xf numFmtId="0" fontId="2" fillId="0" borderId="0" xfId="16" applyFont="1">
      <alignment vertical="center"/>
    </xf>
    <xf numFmtId="0" fontId="2" fillId="0" borderId="11" xfId="16" applyFont="1" applyBorder="1" applyAlignment="1">
      <alignment horizontal="center" vertical="center"/>
    </xf>
    <xf numFmtId="0" fontId="3" fillId="0" borderId="11" xfId="16" applyBorder="1" applyAlignment="1">
      <alignment horizontal="center" vertical="center"/>
    </xf>
    <xf numFmtId="0" fontId="3" fillId="0" borderId="11" xfId="16" applyBorder="1">
      <alignment vertical="center"/>
    </xf>
    <xf numFmtId="3" fontId="3" fillId="0" borderId="11" xfId="16" applyNumberFormat="1" applyBorder="1">
      <alignment vertical="center"/>
    </xf>
    <xf numFmtId="0" fontId="2" fillId="0" borderId="11" xfId="8" applyFont="1" applyBorder="1" applyAlignment="1">
      <alignment horizontal="center" vertical="center" wrapText="1"/>
    </xf>
    <xf numFmtId="0" fontId="2" fillId="0" borderId="11" xfId="8" applyFont="1" applyBorder="1" applyAlignment="1">
      <alignment horizontal="center" vertical="center"/>
    </xf>
    <xf numFmtId="0" fontId="17" fillId="0" borderId="105" xfId="5" applyFont="1" applyBorder="1" applyAlignment="1">
      <alignment horizontal="center" vertical="center"/>
    </xf>
    <xf numFmtId="0" fontId="2" fillId="0" borderId="0" xfId="7" applyFont="1">
      <alignment vertical="center"/>
    </xf>
    <xf numFmtId="0" fontId="17" fillId="0" borderId="0" xfId="18" applyFont="1">
      <alignment vertical="center"/>
    </xf>
    <xf numFmtId="0" fontId="17" fillId="0" borderId="56" xfId="18" applyFont="1" applyBorder="1" applyAlignment="1">
      <alignment horizontal="center" vertical="center"/>
    </xf>
    <xf numFmtId="0" fontId="17" fillId="0" borderId="56" xfId="18" applyFont="1" applyBorder="1" applyAlignment="1">
      <alignment horizontal="center" vertical="center" wrapText="1"/>
    </xf>
    <xf numFmtId="0" fontId="17" fillId="0" borderId="11" xfId="18" applyFont="1" applyBorder="1" applyAlignment="1">
      <alignment horizontal="left" vertical="center"/>
    </xf>
    <xf numFmtId="3" fontId="17" fillId="0" borderId="11" xfId="18" applyNumberFormat="1" applyFont="1" applyBorder="1">
      <alignment vertical="center"/>
    </xf>
    <xf numFmtId="176" fontId="17" fillId="0" borderId="11" xfId="18" applyNumberFormat="1" applyFont="1" applyBorder="1">
      <alignment vertical="center"/>
    </xf>
    <xf numFmtId="177" fontId="17" fillId="0" borderId="11" xfId="18" applyNumberFormat="1" applyFont="1" applyBorder="1">
      <alignment vertical="center"/>
    </xf>
    <xf numFmtId="0" fontId="17" fillId="0" borderId="114" xfId="18" applyFont="1" applyBorder="1" applyAlignment="1">
      <alignment horizontal="left" vertical="center"/>
    </xf>
    <xf numFmtId="3" fontId="17" fillId="0" borderId="114" xfId="18" applyNumberFormat="1" applyFont="1" applyBorder="1">
      <alignment vertical="center"/>
    </xf>
    <xf numFmtId="176" fontId="17" fillId="0" borderId="114" xfId="18" applyNumberFormat="1" applyFont="1" applyBorder="1">
      <alignment vertical="center"/>
    </xf>
    <xf numFmtId="177" fontId="17" fillId="0" borderId="114" xfId="18" applyNumberFormat="1" applyFont="1" applyBorder="1">
      <alignment vertical="center"/>
    </xf>
    <xf numFmtId="0" fontId="17" fillId="0" borderId="115" xfId="18" applyFont="1" applyBorder="1" applyAlignment="1">
      <alignment horizontal="left" vertical="center"/>
    </xf>
    <xf numFmtId="3" fontId="17" fillId="0" borderId="115" xfId="18" applyNumberFormat="1" applyFont="1" applyBorder="1">
      <alignment vertical="center"/>
    </xf>
    <xf numFmtId="176" fontId="17" fillId="0" borderId="115" xfId="18" applyNumberFormat="1" applyFont="1" applyBorder="1">
      <alignment vertical="center"/>
    </xf>
    <xf numFmtId="177" fontId="17" fillId="0" borderId="115" xfId="18" applyNumberFormat="1" applyFont="1" applyBorder="1">
      <alignment vertical="center"/>
    </xf>
    <xf numFmtId="0" fontId="17" fillId="0" borderId="116" xfId="18" applyFont="1" applyBorder="1" applyAlignment="1">
      <alignment horizontal="left" vertical="center"/>
    </xf>
    <xf numFmtId="3" fontId="17" fillId="0" borderId="116" xfId="18" applyNumberFormat="1" applyFont="1" applyBorder="1">
      <alignment vertical="center"/>
    </xf>
    <xf numFmtId="176" fontId="17" fillId="0" borderId="116" xfId="18" applyNumberFormat="1" applyFont="1" applyBorder="1">
      <alignment vertical="center"/>
    </xf>
    <xf numFmtId="177" fontId="17" fillId="0" borderId="116" xfId="18" applyNumberFormat="1" applyFont="1" applyBorder="1">
      <alignment vertical="center"/>
    </xf>
    <xf numFmtId="178" fontId="17" fillId="0" borderId="11" xfId="18" applyNumberFormat="1" applyFont="1" applyBorder="1">
      <alignment vertical="center"/>
    </xf>
    <xf numFmtId="176" fontId="17" fillId="0" borderId="11" xfId="18" applyNumberFormat="1" applyFont="1" applyBorder="1" applyAlignment="1">
      <alignment horizontal="right" vertical="center"/>
    </xf>
    <xf numFmtId="0" fontId="19" fillId="0" borderId="0" xfId="18" applyFont="1" applyAlignment="1">
      <alignment horizontal="left" vertical="center"/>
    </xf>
    <xf numFmtId="0" fontId="19" fillId="0" borderId="0" xfId="18" applyFont="1">
      <alignment vertical="center"/>
    </xf>
    <xf numFmtId="0" fontId="17" fillId="0" borderId="0" xfId="18" applyFont="1" applyAlignment="1">
      <alignment horizontal="left" vertical="center"/>
    </xf>
    <xf numFmtId="0" fontId="20" fillId="0" borderId="0" xfId="18" applyFont="1" applyAlignment="1">
      <alignment horizontal="center" vertical="center"/>
    </xf>
    <xf numFmtId="0" fontId="17" fillId="0" borderId="11" xfId="18" applyFont="1" applyBorder="1" applyAlignment="1">
      <alignment horizontal="center" vertical="center"/>
    </xf>
    <xf numFmtId="0" fontId="17" fillId="0" borderId="120" xfId="18" applyFont="1" applyBorder="1" applyAlignment="1">
      <alignment horizontal="center" vertical="center"/>
    </xf>
    <xf numFmtId="3" fontId="17" fillId="0" borderId="120" xfId="18" applyNumberFormat="1" applyFont="1" applyBorder="1">
      <alignment vertical="center"/>
    </xf>
    <xf numFmtId="0" fontId="17" fillId="0" borderId="121" xfId="18" applyFont="1" applyBorder="1" applyAlignment="1">
      <alignment horizontal="center" vertical="center"/>
    </xf>
    <xf numFmtId="3" fontId="17" fillId="0" borderId="121" xfId="18" applyNumberFormat="1" applyFont="1" applyBorder="1">
      <alignment vertical="center"/>
    </xf>
    <xf numFmtId="0" fontId="17" fillId="0" borderId="122" xfId="18" applyFont="1" applyBorder="1" applyAlignment="1">
      <alignment horizontal="center" vertical="center"/>
    </xf>
    <xf numFmtId="3" fontId="17" fillId="0" borderId="122" xfId="18" applyNumberFormat="1" applyFont="1" applyBorder="1">
      <alignment vertical="center"/>
    </xf>
    <xf numFmtId="0" fontId="17" fillId="0" borderId="113" xfId="18" applyFont="1" applyBorder="1">
      <alignment vertical="center"/>
    </xf>
    <xf numFmtId="0" fontId="23" fillId="0" borderId="113" xfId="18" applyFont="1" applyBorder="1" applyAlignment="1">
      <alignment horizontal="center" vertical="center"/>
    </xf>
    <xf numFmtId="0" fontId="23" fillId="0" borderId="113" xfId="18" applyFont="1" applyBorder="1" applyAlignment="1">
      <alignment horizontal="center"/>
    </xf>
    <xf numFmtId="0" fontId="24" fillId="0" borderId="123" xfId="18" applyFont="1" applyBorder="1" applyAlignment="1">
      <alignment wrapText="1"/>
    </xf>
    <xf numFmtId="0" fontId="19" fillId="0" borderId="56" xfId="18" applyFont="1" applyBorder="1" applyAlignment="1">
      <alignment horizontal="center" vertical="center"/>
    </xf>
    <xf numFmtId="0" fontId="19" fillId="0" borderId="56" xfId="18" applyFont="1" applyBorder="1" applyAlignment="1">
      <alignment horizontal="center" vertical="center" wrapText="1"/>
    </xf>
    <xf numFmtId="0" fontId="17" fillId="0" borderId="0" xfId="18" applyFont="1" applyAlignment="1">
      <alignment horizontal="center" vertical="center"/>
    </xf>
    <xf numFmtId="0" fontId="17" fillId="0" borderId="120" xfId="18" applyFont="1" applyBorder="1" applyAlignment="1">
      <alignment horizontal="right" vertical="center"/>
    </xf>
    <xf numFmtId="3" fontId="17" fillId="0" borderId="0" xfId="18" applyNumberFormat="1" applyFont="1">
      <alignment vertical="center"/>
    </xf>
    <xf numFmtId="0" fontId="17" fillId="0" borderId="121" xfId="18" applyFont="1" applyBorder="1" applyAlignment="1">
      <alignment horizontal="right" vertical="center"/>
    </xf>
    <xf numFmtId="0" fontId="17" fillId="0" borderId="122" xfId="18" applyFont="1" applyBorder="1" applyAlignment="1">
      <alignment horizontal="right" vertical="center"/>
    </xf>
    <xf numFmtId="0" fontId="17" fillId="0" borderId="123" xfId="18" applyFont="1" applyBorder="1" applyAlignment="1">
      <alignment horizontal="left" vertical="top" wrapText="1"/>
    </xf>
    <xf numFmtId="0" fontId="19" fillId="0" borderId="11" xfId="18" applyFont="1" applyBorder="1" applyAlignment="1">
      <alignment horizontal="center" vertical="center"/>
    </xf>
    <xf numFmtId="0" fontId="19" fillId="0" borderId="122" xfId="18" applyFont="1" applyBorder="1" applyAlignment="1">
      <alignment horizontal="center" vertical="center"/>
    </xf>
    <xf numFmtId="0" fontId="1" fillId="0" borderId="113" xfId="18" applyBorder="1">
      <alignment vertical="center"/>
    </xf>
    <xf numFmtId="0" fontId="26" fillId="0" borderId="113" xfId="18" applyFont="1" applyBorder="1" applyAlignment="1">
      <alignment horizontal="center" vertical="center"/>
    </xf>
    <xf numFmtId="0" fontId="1" fillId="0" borderId="0" xfId="18">
      <alignment vertical="center"/>
    </xf>
    <xf numFmtId="0" fontId="27" fillId="0" borderId="11" xfId="18" applyFont="1" applyBorder="1" applyAlignment="1">
      <alignment horizontal="center" vertical="center"/>
    </xf>
    <xf numFmtId="3" fontId="27" fillId="0" borderId="11" xfId="18" applyNumberFormat="1" applyFont="1" applyBorder="1">
      <alignment vertical="center"/>
    </xf>
    <xf numFmtId="0" fontId="27" fillId="0" borderId="0" xfId="18" applyFont="1" applyAlignment="1">
      <alignment horizontal="left" vertical="center"/>
    </xf>
    <xf numFmtId="0" fontId="17" fillId="0" borderId="125" xfId="18" applyFont="1" applyBorder="1">
      <alignment vertical="center"/>
    </xf>
    <xf numFmtId="3" fontId="17" fillId="0" borderId="125" xfId="18" applyNumberFormat="1" applyFont="1" applyBorder="1">
      <alignment vertical="center"/>
    </xf>
    <xf numFmtId="0" fontId="24" fillId="0" borderId="125" xfId="18" applyFont="1" applyBorder="1" applyAlignment="1">
      <alignment vertical="center" wrapText="1"/>
    </xf>
    <xf numFmtId="0" fontId="17" fillId="0" borderId="121" xfId="18" applyFont="1" applyBorder="1">
      <alignment vertical="center"/>
    </xf>
    <xf numFmtId="0" fontId="24" fillId="0" borderId="121" xfId="18" applyFont="1" applyBorder="1" applyAlignment="1">
      <alignment vertical="center" wrapText="1"/>
    </xf>
    <xf numFmtId="0" fontId="17" fillId="0" borderId="126" xfId="18" applyFont="1" applyBorder="1">
      <alignment vertical="center"/>
    </xf>
    <xf numFmtId="3" fontId="17" fillId="0" borderId="126" xfId="18" applyNumberFormat="1" applyFont="1" applyBorder="1">
      <alignment vertical="center"/>
    </xf>
    <xf numFmtId="0" fontId="24" fillId="0" borderId="126" xfId="18" applyFont="1" applyBorder="1" applyAlignment="1">
      <alignment vertical="center" wrapText="1"/>
    </xf>
    <xf numFmtId="0" fontId="24" fillId="0" borderId="127" xfId="18" applyFont="1" applyBorder="1" applyAlignment="1">
      <alignment vertical="center" wrapText="1"/>
    </xf>
    <xf numFmtId="0" fontId="17" fillId="0" borderId="56" xfId="18" applyFont="1" applyBorder="1" applyAlignment="1">
      <alignment horizontal="center" vertical="center"/>
    </xf>
    <xf numFmtId="0" fontId="17" fillId="0" borderId="56" xfId="18" applyFont="1" applyBorder="1" applyAlignment="1">
      <alignment horizontal="center" vertical="center" wrapText="1"/>
    </xf>
    <xf numFmtId="0" fontId="17" fillId="0" borderId="11" xfId="18" applyFont="1" applyBorder="1" applyAlignment="1">
      <alignment horizontal="center" vertical="center"/>
    </xf>
    <xf numFmtId="0" fontId="25" fillId="0" borderId="124" xfId="18" applyFont="1" applyBorder="1" applyAlignment="1">
      <alignment horizontal="left" vertical="center" wrapText="1"/>
    </xf>
    <xf numFmtId="0" fontId="25" fillId="0" borderId="119" xfId="18" applyFont="1" applyBorder="1" applyAlignment="1">
      <alignment horizontal="left" vertical="center"/>
    </xf>
    <xf numFmtId="0" fontId="17" fillId="0" borderId="7" xfId="1" applyFont="1" applyBorder="1" applyAlignment="1">
      <alignment horizontal="center" vertical="center"/>
    </xf>
    <xf numFmtId="0" fontId="17" fillId="0" borderId="5" xfId="1" applyFont="1" applyBorder="1" applyAlignment="1">
      <alignment horizontal="center" vertical="center"/>
    </xf>
    <xf numFmtId="0" fontId="17" fillId="0" borderId="3" xfId="1" applyFont="1" applyBorder="1" applyAlignment="1">
      <alignment horizontal="center" vertical="center"/>
    </xf>
    <xf numFmtId="0" fontId="17" fillId="0" borderId="27" xfId="2" applyFont="1" applyBorder="1" applyAlignment="1">
      <alignment horizontal="center" vertical="center"/>
    </xf>
    <xf numFmtId="0" fontId="17" fillId="0" borderId="26" xfId="2" applyFont="1" applyBorder="1" applyAlignment="1">
      <alignment horizontal="center" vertical="center"/>
    </xf>
    <xf numFmtId="0" fontId="17" fillId="0" borderId="7" xfId="2" applyFont="1" applyBorder="1" applyAlignment="1">
      <alignment horizontal="left" vertical="center"/>
    </xf>
    <xf numFmtId="0" fontId="17" fillId="0" borderId="5" xfId="2" applyFont="1" applyBorder="1" applyAlignment="1">
      <alignment horizontal="left" vertical="center"/>
    </xf>
    <xf numFmtId="0" fontId="17" fillId="0" borderId="24" xfId="2" applyFont="1" applyBorder="1" applyAlignment="1">
      <alignment horizontal="left" vertical="center"/>
    </xf>
    <xf numFmtId="0" fontId="17" fillId="0" borderId="3" xfId="2" applyFont="1" applyBorder="1" applyAlignment="1">
      <alignment horizontal="left" vertical="center"/>
    </xf>
    <xf numFmtId="0" fontId="17" fillId="0" borderId="14" xfId="2" applyFont="1" applyBorder="1" applyAlignment="1">
      <alignment horizontal="left" vertical="center"/>
    </xf>
    <xf numFmtId="0" fontId="17" fillId="0" borderId="11" xfId="2" applyFont="1" applyBorder="1" applyAlignment="1">
      <alignment horizontal="center" vertical="center"/>
    </xf>
    <xf numFmtId="0" fontId="17" fillId="0" borderId="48" xfId="2" applyFont="1" applyBorder="1" applyAlignment="1">
      <alignment horizontal="center" vertical="center"/>
    </xf>
    <xf numFmtId="0" fontId="17" fillId="0" borderId="47" xfId="2" applyFont="1" applyBorder="1" applyAlignment="1">
      <alignment horizontal="center" vertical="center"/>
    </xf>
    <xf numFmtId="0" fontId="17" fillId="0" borderId="7" xfId="2" applyFont="1" applyBorder="1" applyAlignment="1">
      <alignment horizontal="center" vertical="center"/>
    </xf>
    <xf numFmtId="0" fontId="17" fillId="0" borderId="3" xfId="2" applyFont="1" applyBorder="1" applyAlignment="1">
      <alignment horizontal="center" vertical="center"/>
    </xf>
    <xf numFmtId="0" fontId="17" fillId="0" borderId="54" xfId="2" applyFont="1" applyBorder="1" applyAlignment="1">
      <alignment horizontal="left" vertical="center"/>
    </xf>
    <xf numFmtId="0" fontId="17" fillId="0" borderId="49" xfId="2" applyFont="1" applyBorder="1" applyAlignment="1">
      <alignment horizontal="left" vertical="center"/>
    </xf>
    <xf numFmtId="0" fontId="17" fillId="0" borderId="53" xfId="2" applyFont="1" applyBorder="1" applyAlignment="1">
      <alignment horizontal="left" vertical="center"/>
    </xf>
    <xf numFmtId="0" fontId="17" fillId="0" borderId="50" xfId="2" applyFont="1" applyBorder="1" applyAlignment="1">
      <alignment horizontal="center" vertical="center"/>
    </xf>
    <xf numFmtId="0" fontId="17" fillId="0" borderId="49" xfId="2" applyFont="1" applyBorder="1" applyAlignment="1">
      <alignment horizontal="center" vertical="center"/>
    </xf>
    <xf numFmtId="0" fontId="17" fillId="0" borderId="57" xfId="2" applyFont="1" applyBorder="1" applyAlignment="1">
      <alignment horizontal="center" vertical="center"/>
    </xf>
    <xf numFmtId="0" fontId="17" fillId="0" borderId="46" xfId="3" applyFont="1" applyBorder="1" applyAlignment="1">
      <alignment horizontal="center" vertical="center"/>
    </xf>
    <xf numFmtId="0" fontId="17" fillId="0" borderId="42" xfId="3" applyFont="1" applyBorder="1" applyAlignment="1">
      <alignment horizontal="center" vertical="center"/>
    </xf>
    <xf numFmtId="0" fontId="17" fillId="0" borderId="7" xfId="3" applyFont="1" applyBorder="1" applyAlignment="1">
      <alignment horizontal="center" vertical="center"/>
    </xf>
    <xf numFmtId="0" fontId="17" fillId="0" borderId="3" xfId="3" applyFont="1" applyBorder="1" applyAlignment="1">
      <alignment horizontal="center" vertical="center"/>
    </xf>
    <xf numFmtId="0" fontId="17" fillId="0" borderId="45" xfId="3" applyFont="1" applyBorder="1" applyAlignment="1">
      <alignment horizontal="center" vertical="center"/>
    </xf>
    <xf numFmtId="0" fontId="17" fillId="0" borderId="44" xfId="3" applyFont="1" applyBorder="1" applyAlignment="1">
      <alignment horizontal="center" vertical="center"/>
    </xf>
    <xf numFmtId="0" fontId="17" fillId="0" borderId="83" xfId="3" applyFont="1" applyBorder="1" applyAlignment="1">
      <alignment horizontal="center" vertical="center"/>
    </xf>
    <xf numFmtId="0" fontId="17" fillId="0" borderId="84" xfId="3" applyFont="1" applyBorder="1" applyAlignment="1">
      <alignment horizontal="center" vertical="center"/>
    </xf>
    <xf numFmtId="0" fontId="17" fillId="0" borderId="82" xfId="3" applyFont="1" applyBorder="1" applyAlignment="1">
      <alignment horizontal="center" vertical="center"/>
    </xf>
    <xf numFmtId="0" fontId="17" fillId="0" borderId="21" xfId="3" applyFont="1" applyBorder="1" applyAlignment="1">
      <alignment horizontal="center" vertical="center" wrapText="1"/>
    </xf>
    <xf numFmtId="0" fontId="17" fillId="0" borderId="86" xfId="3" applyFont="1" applyBorder="1" applyAlignment="1">
      <alignment horizontal="center" vertical="center" wrapText="1"/>
    </xf>
    <xf numFmtId="0" fontId="17" fillId="0" borderId="7" xfId="3" applyFont="1" applyBorder="1" applyAlignment="1">
      <alignment horizontal="center" vertical="center" wrapText="1"/>
    </xf>
    <xf numFmtId="0" fontId="17" fillId="0" borderId="52" xfId="3" applyFont="1" applyBorder="1" applyAlignment="1">
      <alignment horizontal="center" vertical="center"/>
    </xf>
    <xf numFmtId="0" fontId="17" fillId="0" borderId="17" xfId="3" applyFont="1" applyBorder="1" applyAlignment="1">
      <alignment horizontal="center" vertical="center"/>
    </xf>
    <xf numFmtId="0" fontId="17" fillId="0" borderId="51" xfId="3" applyFont="1" applyBorder="1" applyAlignment="1">
      <alignment horizontal="center" vertical="center"/>
    </xf>
    <xf numFmtId="0" fontId="17" fillId="0" borderId="92" xfId="3" applyFont="1" applyBorder="1" applyAlignment="1">
      <alignment horizontal="center" vertical="center"/>
    </xf>
    <xf numFmtId="0" fontId="17" fillId="0" borderId="91" xfId="3" applyFont="1" applyBorder="1" applyAlignment="1">
      <alignment horizontal="center" vertical="center"/>
    </xf>
    <xf numFmtId="0" fontId="17" fillId="0" borderId="90" xfId="3" applyFont="1" applyBorder="1" applyAlignment="1">
      <alignment horizontal="center" vertical="center"/>
    </xf>
    <xf numFmtId="0" fontId="17" fillId="0" borderId="54" xfId="3" applyFont="1" applyBorder="1" applyAlignment="1">
      <alignment horizontal="center" vertical="center" wrapText="1"/>
    </xf>
    <xf numFmtId="0" fontId="17" fillId="0" borderId="53" xfId="3" applyFont="1" applyBorder="1" applyAlignment="1">
      <alignment horizontal="center" vertical="center"/>
    </xf>
    <xf numFmtId="0" fontId="17" fillId="0" borderId="11" xfId="3" applyFont="1" applyBorder="1" applyAlignment="1">
      <alignment horizontal="center" vertical="center"/>
    </xf>
    <xf numFmtId="0" fontId="17" fillId="0" borderId="94" xfId="3" applyFont="1" applyBorder="1" applyAlignment="1">
      <alignment horizontal="center" vertical="center" textRotation="255"/>
    </xf>
    <xf numFmtId="0" fontId="17" fillId="0" borderId="93" xfId="3" applyFont="1" applyBorder="1" applyAlignment="1">
      <alignment horizontal="center" vertical="center" textRotation="255"/>
    </xf>
    <xf numFmtId="0" fontId="17" fillId="0" borderId="56" xfId="3" applyFont="1" applyBorder="1" applyAlignment="1">
      <alignment horizontal="center" vertical="center" textRotation="255"/>
    </xf>
    <xf numFmtId="0" fontId="17" fillId="0" borderId="14" xfId="3" applyFont="1" applyBorder="1" applyAlignment="1">
      <alignment horizontal="center" vertical="center" textRotation="255"/>
    </xf>
    <xf numFmtId="0" fontId="17" fillId="0" borderId="3" xfId="3" applyFont="1" applyBorder="1" applyAlignment="1">
      <alignment horizontal="center" vertical="center" textRotation="255"/>
    </xf>
    <xf numFmtId="0" fontId="17" fillId="0" borderId="43" xfId="3" applyFont="1" applyBorder="1" applyAlignment="1">
      <alignment horizontal="center" vertical="center"/>
    </xf>
    <xf numFmtId="0" fontId="17" fillId="0" borderId="79" xfId="3" applyFont="1" applyBorder="1" applyAlignment="1">
      <alignment horizontal="center" vertical="center"/>
    </xf>
    <xf numFmtId="0" fontId="17" fillId="0" borderId="80" xfId="3" applyFont="1" applyBorder="1" applyAlignment="1">
      <alignment horizontal="center" vertical="center"/>
    </xf>
    <xf numFmtId="0" fontId="17" fillId="0" borderId="7" xfId="3" applyFont="1" applyBorder="1" applyAlignment="1">
      <alignment horizontal="center" vertical="center" textRotation="255"/>
    </xf>
    <xf numFmtId="0" fontId="17" fillId="0" borderId="52" xfId="3" applyFont="1" applyBorder="1" applyAlignment="1">
      <alignment horizontal="center" vertical="center" textRotation="255"/>
    </xf>
    <xf numFmtId="0" fontId="17" fillId="0" borderId="5" xfId="3" applyFont="1" applyBorder="1" applyAlignment="1">
      <alignment horizontal="center" vertical="center" textRotation="255"/>
    </xf>
    <xf numFmtId="0" fontId="17" fillId="0" borderId="79" xfId="3" applyFont="1" applyBorder="1" applyAlignment="1">
      <alignment horizontal="left" vertical="center"/>
    </xf>
    <xf numFmtId="0" fontId="17" fillId="0" borderId="80" xfId="3" applyFont="1" applyBorder="1" applyAlignment="1">
      <alignment horizontal="left" vertical="center"/>
    </xf>
    <xf numFmtId="0" fontId="17" fillId="0" borderId="73" xfId="3" applyFont="1" applyBorder="1" applyAlignment="1">
      <alignment horizontal="left" vertical="center"/>
    </xf>
    <xf numFmtId="0" fontId="17" fillId="0" borderId="74" xfId="3" applyFont="1" applyBorder="1" applyAlignment="1">
      <alignment horizontal="left" vertical="center"/>
    </xf>
    <xf numFmtId="0" fontId="17" fillId="0" borderId="27" xfId="3" applyFont="1" applyBorder="1" applyAlignment="1">
      <alignment horizontal="left" vertical="center"/>
    </xf>
    <xf numFmtId="0" fontId="17" fillId="0" borderId="26" xfId="3" applyFont="1" applyBorder="1" applyAlignment="1">
      <alignment horizontal="left" vertical="center"/>
    </xf>
    <xf numFmtId="0" fontId="17" fillId="0" borderId="64" xfId="3" applyFont="1" applyBorder="1" applyAlignment="1">
      <alignment horizontal="center" vertical="center" textRotation="255"/>
    </xf>
    <xf numFmtId="0" fontId="17" fillId="0" borderId="39" xfId="3" applyFont="1" applyBorder="1" applyAlignment="1">
      <alignment horizontal="center" vertical="center" textRotation="255"/>
    </xf>
    <xf numFmtId="0" fontId="17" fillId="0" borderId="79" xfId="3" applyFont="1" applyBorder="1" applyAlignment="1">
      <alignment horizontal="center" vertical="center" textRotation="255"/>
    </xf>
    <xf numFmtId="0" fontId="17" fillId="0" borderId="64" xfId="3" applyFont="1" applyBorder="1" applyAlignment="1">
      <alignment horizontal="left" vertical="center"/>
    </xf>
    <xf numFmtId="0" fontId="17" fillId="0" borderId="65" xfId="3" applyFont="1" applyBorder="1" applyAlignment="1">
      <alignment horizontal="left" vertical="center"/>
    </xf>
    <xf numFmtId="0" fontId="17" fillId="0" borderId="39" xfId="3" applyFont="1" applyBorder="1" applyAlignment="1">
      <alignment horizontal="left" vertical="center"/>
    </xf>
    <xf numFmtId="0" fontId="17" fillId="0" borderId="40" xfId="3" applyFont="1" applyBorder="1" applyAlignment="1">
      <alignment horizontal="left" vertical="center"/>
    </xf>
    <xf numFmtId="0" fontId="17" fillId="0" borderId="47" xfId="3" applyFont="1" applyBorder="1" applyAlignment="1">
      <alignment horizontal="left" vertical="center"/>
    </xf>
    <xf numFmtId="0" fontId="17" fillId="0" borderId="11" xfId="4" applyFont="1" applyBorder="1" applyAlignment="1">
      <alignment horizontal="center" vertical="center"/>
    </xf>
    <xf numFmtId="0" fontId="17" fillId="0" borderId="57" xfId="4" applyFont="1" applyBorder="1" applyAlignment="1">
      <alignment horizontal="center" vertical="center"/>
    </xf>
    <xf numFmtId="0" fontId="17" fillId="0" borderId="57" xfId="4" applyFont="1" applyBorder="1" applyAlignment="1">
      <alignment horizontal="left" vertical="center"/>
    </xf>
    <xf numFmtId="0" fontId="17" fillId="0" borderId="101" xfId="4" applyFont="1" applyBorder="1" applyAlignment="1">
      <alignment horizontal="center" vertical="center"/>
    </xf>
    <xf numFmtId="0" fontId="17" fillId="0" borderId="93" xfId="4" applyFont="1" applyBorder="1" applyAlignment="1">
      <alignment horizontal="center" vertical="center"/>
    </xf>
    <xf numFmtId="0" fontId="17" fillId="0" borderId="100" xfId="4" applyFont="1" applyBorder="1" applyAlignment="1">
      <alignment horizontal="center" vertical="center"/>
    </xf>
    <xf numFmtId="0" fontId="17" fillId="0" borderId="56" xfId="4" applyFont="1" applyBorder="1" applyAlignment="1">
      <alignment horizontal="left" vertical="center"/>
    </xf>
    <xf numFmtId="0" fontId="17" fillId="0" borderId="11" xfId="4" applyFont="1" applyBorder="1" applyAlignment="1">
      <alignment horizontal="left" vertical="center"/>
    </xf>
    <xf numFmtId="0" fontId="17" fillId="0" borderId="56" xfId="4" applyFont="1" applyBorder="1" applyAlignment="1">
      <alignment horizontal="center" vertical="center"/>
    </xf>
    <xf numFmtId="0" fontId="17" fillId="0" borderId="102" xfId="4" applyFont="1" applyBorder="1" applyAlignment="1">
      <alignment horizontal="center" vertical="center"/>
    </xf>
    <xf numFmtId="0" fontId="19" fillId="0" borderId="102" xfId="4" applyFont="1" applyBorder="1" applyAlignment="1">
      <alignment horizontal="center" vertical="center"/>
    </xf>
    <xf numFmtId="0" fontId="19" fillId="0" borderId="11" xfId="4" applyFont="1" applyBorder="1" applyAlignment="1">
      <alignment horizontal="center" vertical="center"/>
    </xf>
    <xf numFmtId="0" fontId="19" fillId="0" borderId="57" xfId="4" applyFont="1" applyBorder="1" applyAlignment="1">
      <alignment horizontal="center" vertical="center"/>
    </xf>
    <xf numFmtId="0" fontId="17" fillId="0" borderId="102" xfId="4" applyFont="1" applyBorder="1" applyAlignment="1">
      <alignment horizontal="left" vertical="center"/>
    </xf>
    <xf numFmtId="3" fontId="17" fillId="0" borderId="56" xfId="4" applyNumberFormat="1" applyFont="1" applyBorder="1" applyAlignment="1">
      <alignment horizontal="right" vertical="center"/>
    </xf>
    <xf numFmtId="3" fontId="17" fillId="0" borderId="11" xfId="4" applyNumberFormat="1" applyFont="1" applyBorder="1" applyAlignment="1">
      <alignment horizontal="right" vertical="center"/>
    </xf>
    <xf numFmtId="3" fontId="17" fillId="0" borderId="102" xfId="4" applyNumberFormat="1" applyFont="1" applyBorder="1" applyAlignment="1">
      <alignment horizontal="right" vertical="center"/>
    </xf>
    <xf numFmtId="3" fontId="17" fillId="0" borderId="57" xfId="4" applyNumberFormat="1" applyFont="1" applyBorder="1" applyAlignment="1">
      <alignment horizontal="right" vertical="center"/>
    </xf>
    <xf numFmtId="3" fontId="17" fillId="0" borderId="102" xfId="4" applyNumberFormat="1" applyFont="1" applyBorder="1" applyAlignment="1">
      <alignment horizontal="center" vertical="center" textRotation="255"/>
    </xf>
    <xf numFmtId="3" fontId="17" fillId="0" borderId="11" xfId="4" applyNumberFormat="1" applyFont="1" applyBorder="1" applyAlignment="1">
      <alignment horizontal="center" vertical="center" textRotation="255"/>
    </xf>
    <xf numFmtId="3" fontId="17" fillId="0" borderId="57" xfId="4" applyNumberFormat="1" applyFont="1" applyBorder="1" applyAlignment="1">
      <alignment horizontal="center" vertical="center" textRotation="255"/>
    </xf>
    <xf numFmtId="0" fontId="17" fillId="0" borderId="102" xfId="4" applyFont="1" applyBorder="1" applyAlignment="1">
      <alignment horizontal="center" vertical="center" textRotation="255"/>
    </xf>
    <xf numFmtId="0" fontId="17" fillId="0" borderId="11" xfId="4" applyFont="1" applyBorder="1" applyAlignment="1">
      <alignment horizontal="center" vertical="center" textRotation="255"/>
    </xf>
    <xf numFmtId="0" fontId="17" fillId="0" borderId="57" xfId="4" applyFont="1" applyBorder="1" applyAlignment="1">
      <alignment horizontal="center" vertical="center" textRotation="255"/>
    </xf>
    <xf numFmtId="3" fontId="17" fillId="0" borderId="102" xfId="4" applyNumberFormat="1" applyFont="1" applyBorder="1" applyAlignment="1">
      <alignment horizontal="center" vertical="center"/>
    </xf>
    <xf numFmtId="3" fontId="17" fillId="0" borderId="11" xfId="4" applyNumberFormat="1" applyFont="1" applyBorder="1" applyAlignment="1">
      <alignment horizontal="center" vertical="center"/>
    </xf>
    <xf numFmtId="0" fontId="17" fillId="0" borderId="94" xfId="4" applyFont="1" applyBorder="1" applyAlignment="1">
      <alignment horizontal="center" vertical="center"/>
    </xf>
    <xf numFmtId="49" fontId="17" fillId="0" borderId="11" xfId="5" applyNumberFormat="1" applyFont="1" applyBorder="1" applyAlignment="1">
      <alignment horizontal="center" vertical="center"/>
    </xf>
    <xf numFmtId="49" fontId="17" fillId="0" borderId="57" xfId="5" applyNumberFormat="1" applyFont="1" applyBorder="1" applyAlignment="1">
      <alignment horizontal="center" vertical="center"/>
    </xf>
    <xf numFmtId="0" fontId="17" fillId="0" borderId="56" xfId="5" applyFont="1" applyBorder="1" applyAlignment="1">
      <alignment horizontal="center" vertical="center"/>
    </xf>
    <xf numFmtId="0" fontId="17" fillId="0" borderId="34" xfId="5" applyFont="1" applyBorder="1" applyAlignment="1">
      <alignment horizontal="center" vertical="center"/>
    </xf>
    <xf numFmtId="49" fontId="17" fillId="0" borderId="56" xfId="5" applyNumberFormat="1" applyFont="1" applyBorder="1" applyAlignment="1">
      <alignment horizontal="center" vertical="center"/>
    </xf>
    <xf numFmtId="0" fontId="17" fillId="0" borderId="41" xfId="5" applyFont="1" applyBorder="1" applyAlignment="1">
      <alignment horizontal="center" vertical="center"/>
    </xf>
    <xf numFmtId="0" fontId="17" fillId="0" borderId="11" xfId="5" applyFont="1" applyBorder="1" applyAlignment="1">
      <alignment horizontal="center" vertical="center"/>
    </xf>
    <xf numFmtId="0" fontId="17" fillId="0" borderId="104" xfId="5" applyFont="1" applyBorder="1" applyAlignment="1">
      <alignment horizontal="center" vertical="center"/>
    </xf>
    <xf numFmtId="0" fontId="17" fillId="0" borderId="56" xfId="5" applyFont="1" applyBorder="1" applyAlignment="1">
      <alignment horizontal="left" vertical="center"/>
    </xf>
    <xf numFmtId="0" fontId="17" fillId="0" borderId="11" xfId="5" applyFont="1" applyBorder="1" applyAlignment="1">
      <alignment horizontal="left" vertical="center"/>
    </xf>
    <xf numFmtId="0" fontId="17" fillId="0" borderId="57" xfId="5" applyFont="1" applyBorder="1" applyAlignment="1">
      <alignment horizontal="center" vertical="center"/>
    </xf>
    <xf numFmtId="0" fontId="17" fillId="0" borderId="11" xfId="5" applyFont="1" applyBorder="1" applyAlignment="1">
      <alignment horizontal="center" vertical="center" wrapText="1"/>
    </xf>
    <xf numFmtId="0" fontId="17" fillId="0" borderId="78" xfId="5" applyFont="1" applyBorder="1" applyAlignment="1">
      <alignment horizontal="center" vertical="center"/>
    </xf>
    <xf numFmtId="0" fontId="17" fillId="0" borderId="103" xfId="5" applyFont="1" applyBorder="1" applyAlignment="1">
      <alignment horizontal="center" vertical="center"/>
    </xf>
    <xf numFmtId="0" fontId="17" fillId="0" borderId="81" xfId="5" applyFont="1" applyBorder="1" applyAlignment="1">
      <alignment horizontal="center" vertical="center"/>
    </xf>
    <xf numFmtId="0" fontId="17" fillId="0" borderId="56" xfId="5" applyFont="1" applyBorder="1" applyAlignment="1">
      <alignment horizontal="center" vertical="center" wrapText="1"/>
    </xf>
    <xf numFmtId="0" fontId="17" fillId="0" borderId="94" xfId="5" applyFont="1" applyBorder="1" applyAlignment="1">
      <alignment horizontal="center" vertical="center"/>
    </xf>
    <xf numFmtId="0" fontId="17" fillId="0" borderId="110" xfId="5" applyFont="1" applyBorder="1" applyAlignment="1">
      <alignment horizontal="center" vertical="center"/>
    </xf>
    <xf numFmtId="0" fontId="17" fillId="0" borderId="41" xfId="5" applyFont="1" applyBorder="1" applyAlignment="1">
      <alignment horizontal="center" vertical="center" wrapText="1"/>
    </xf>
    <xf numFmtId="0" fontId="17" fillId="0" borderId="112" xfId="5" applyFont="1" applyBorder="1" applyAlignment="1">
      <alignment horizontal="center" vertical="center" wrapText="1"/>
    </xf>
    <xf numFmtId="0" fontId="17" fillId="0" borderId="80" xfId="5" applyFont="1" applyBorder="1" applyAlignment="1">
      <alignment horizontal="center" vertical="center"/>
    </xf>
    <xf numFmtId="0" fontId="17" fillId="0" borderId="108" xfId="5" applyFont="1" applyBorder="1" applyAlignment="1">
      <alignment horizontal="center" vertical="center"/>
    </xf>
    <xf numFmtId="0" fontId="17" fillId="0" borderId="11" xfId="5" applyFont="1" applyBorder="1" applyAlignment="1">
      <alignment horizontal="center" vertical="center" textRotation="255"/>
    </xf>
    <xf numFmtId="0" fontId="20" fillId="0" borderId="113" xfId="18" applyFont="1" applyBorder="1" applyAlignment="1">
      <alignment horizontal="center" vertical="center"/>
    </xf>
    <xf numFmtId="0" fontId="21" fillId="0" borderId="0" xfId="18" applyFont="1" applyAlignment="1">
      <alignment horizontal="left" vertical="center" wrapText="1"/>
    </xf>
    <xf numFmtId="0" fontId="22" fillId="0" borderId="117" xfId="18" applyFont="1" applyBorder="1" applyAlignment="1">
      <alignment horizontal="left" vertical="center" wrapText="1"/>
    </xf>
    <xf numFmtId="0" fontId="17" fillId="0" borderId="118" xfId="18" applyFont="1" applyBorder="1" applyAlignment="1">
      <alignment horizontal="left" vertical="center"/>
    </xf>
    <xf numFmtId="0" fontId="17" fillId="0" borderId="119" xfId="18" applyFont="1" applyBorder="1" applyAlignment="1">
      <alignment horizontal="left" vertical="center"/>
    </xf>
    <xf numFmtId="0" fontId="27" fillId="0" borderId="11" xfId="18" applyFont="1" applyBorder="1" applyAlignment="1">
      <alignment horizontal="center" vertical="center"/>
    </xf>
    <xf numFmtId="0" fontId="27" fillId="0" borderId="56" xfId="18" applyFont="1" applyBorder="1" applyAlignment="1">
      <alignment horizontal="center" vertical="center"/>
    </xf>
    <xf numFmtId="0" fontId="27" fillId="0" borderId="102" xfId="18" applyFont="1" applyBorder="1" applyAlignment="1">
      <alignment horizontal="center" vertical="center"/>
    </xf>
    <xf numFmtId="0" fontId="17" fillId="0" borderId="11" xfId="18" applyFont="1" applyBorder="1" applyAlignment="1">
      <alignment horizontal="center" vertical="center" wrapText="1"/>
    </xf>
  </cellXfs>
  <cellStyles count="19">
    <cellStyle name="桁区切り" xfId="17" builtinId="6"/>
    <cellStyle name="桁区切り 2" xfId="9" xr:uid="{00000000-0005-0000-0000-000001000000}"/>
    <cellStyle name="桁区切り 3" xfId="11" xr:uid="{00000000-0005-0000-0000-000002000000}"/>
    <cellStyle name="桁区切り 4" xfId="13" xr:uid="{00000000-0005-0000-0000-000003000000}"/>
    <cellStyle name="桁区切り 5" xfId="15" xr:uid="{00000000-0005-0000-0000-000004000000}"/>
    <cellStyle name="標準" xfId="0" builtinId="0"/>
    <cellStyle name="標準 10" xfId="10" xr:uid="{00000000-0005-0000-0000-000006000000}"/>
    <cellStyle name="標準 11" xfId="12" xr:uid="{00000000-0005-0000-0000-000007000000}"/>
    <cellStyle name="標準 12" xfId="14" xr:uid="{00000000-0005-0000-0000-000008000000}"/>
    <cellStyle name="標準 13" xfId="16" xr:uid="{00000000-0005-0000-0000-000009000000}"/>
    <cellStyle name="標準 2" xfId="1" xr:uid="{00000000-0005-0000-0000-00000A000000}"/>
    <cellStyle name="標準 2 2" xfId="18" xr:uid="{00000000-0005-0000-0000-00000B000000}"/>
    <cellStyle name="標準 3" xfId="2" xr:uid="{00000000-0005-0000-0000-00000C000000}"/>
    <cellStyle name="標準 4" xfId="3" xr:uid="{00000000-0005-0000-0000-00000D000000}"/>
    <cellStyle name="標準 5" xfId="4" xr:uid="{00000000-0005-0000-0000-00000E000000}"/>
    <cellStyle name="標準 6" xfId="5" xr:uid="{00000000-0005-0000-0000-00000F000000}"/>
    <cellStyle name="標準 7" xfId="6" xr:uid="{00000000-0005-0000-0000-000010000000}"/>
    <cellStyle name="標準 8" xfId="7" xr:uid="{00000000-0005-0000-0000-000011000000}"/>
    <cellStyle name="標準 9" xfId="8" xr:uid="{00000000-0005-0000-0000-00001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calcChain" Target="calcChain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G34"/>
  <sheetViews>
    <sheetView tabSelected="1" workbookViewId="0">
      <selection activeCell="I18" sqref="I18"/>
    </sheetView>
  </sheetViews>
  <sheetFormatPr defaultColWidth="9" defaultRowHeight="13" x14ac:dyDescent="0.2"/>
  <cols>
    <col min="1" max="1" width="0.36328125" style="10" customWidth="1"/>
    <col min="2" max="2" width="15.6328125" style="10" customWidth="1"/>
    <col min="3" max="3" width="7.453125" style="10" customWidth="1"/>
    <col min="4" max="4" width="13.36328125" style="10" bestFit="1" customWidth="1"/>
    <col min="5" max="5" width="13.453125" style="10" bestFit="1" customWidth="1"/>
    <col min="6" max="7" width="12.6328125" style="10" customWidth="1"/>
    <col min="8" max="16384" width="9" style="10"/>
  </cols>
  <sheetData>
    <row r="1" spans="1:7" x14ac:dyDescent="0.2">
      <c r="A1" s="10" t="s">
        <v>39</v>
      </c>
      <c r="B1" s="10" t="s">
        <v>676</v>
      </c>
    </row>
    <row r="2" spans="1:7" ht="2.25" customHeight="1" thickBot="1" x14ac:dyDescent="0.25"/>
    <row r="3" spans="1:7" ht="42.75" customHeight="1" thickBot="1" x14ac:dyDescent="0.25">
      <c r="B3" s="11" t="s">
        <v>45</v>
      </c>
      <c r="C3" s="11" t="s">
        <v>44</v>
      </c>
      <c r="D3" s="12" t="s">
        <v>43</v>
      </c>
      <c r="E3" s="13" t="s">
        <v>42</v>
      </c>
      <c r="F3" s="12" t="s">
        <v>41</v>
      </c>
      <c r="G3" s="13" t="s">
        <v>40</v>
      </c>
    </row>
    <row r="4" spans="1:7" x14ac:dyDescent="0.2">
      <c r="B4" s="14" t="s">
        <v>39</v>
      </c>
      <c r="C4" s="474" t="s">
        <v>1</v>
      </c>
      <c r="D4" s="15">
        <v>37981</v>
      </c>
      <c r="E4" s="16">
        <v>39373</v>
      </c>
      <c r="F4" s="17">
        <v>-1392</v>
      </c>
      <c r="G4" s="18">
        <v>-3.5354176700000002</v>
      </c>
    </row>
    <row r="5" spans="1:7" x14ac:dyDescent="0.2">
      <c r="B5" s="19" t="s">
        <v>38</v>
      </c>
      <c r="C5" s="475"/>
      <c r="D5" s="20">
        <v>20764</v>
      </c>
      <c r="E5" s="21">
        <v>21365</v>
      </c>
      <c r="F5" s="22">
        <v>-601</v>
      </c>
      <c r="G5" s="23">
        <v>-2.81301193</v>
      </c>
    </row>
    <row r="6" spans="1:7" x14ac:dyDescent="0.2">
      <c r="B6" s="19" t="s">
        <v>37</v>
      </c>
      <c r="C6" s="475"/>
      <c r="D6" s="20">
        <v>1363</v>
      </c>
      <c r="E6" s="21">
        <v>1284</v>
      </c>
      <c r="F6" s="22">
        <v>79</v>
      </c>
      <c r="G6" s="23">
        <v>6.1526478999999998</v>
      </c>
    </row>
    <row r="7" spans="1:7" x14ac:dyDescent="0.2">
      <c r="B7" s="19" t="s">
        <v>36</v>
      </c>
      <c r="C7" s="475"/>
      <c r="D7" s="20">
        <v>3660</v>
      </c>
      <c r="E7" s="21">
        <v>3863</v>
      </c>
      <c r="F7" s="22">
        <v>-203</v>
      </c>
      <c r="G7" s="23">
        <v>-5.2549830999999996</v>
      </c>
    </row>
    <row r="8" spans="1:7" x14ac:dyDescent="0.2">
      <c r="B8" s="19" t="s">
        <v>35</v>
      </c>
      <c r="C8" s="475"/>
      <c r="D8" s="20">
        <v>69</v>
      </c>
      <c r="E8" s="21">
        <v>72</v>
      </c>
      <c r="F8" s="22">
        <v>-3</v>
      </c>
      <c r="G8" s="23">
        <v>-4.1666660000000002</v>
      </c>
    </row>
    <row r="9" spans="1:7" x14ac:dyDescent="0.2">
      <c r="B9" s="19" t="s">
        <v>34</v>
      </c>
      <c r="C9" s="475"/>
      <c r="D9" s="20">
        <v>1</v>
      </c>
      <c r="E9" s="21">
        <v>6</v>
      </c>
      <c r="F9" s="22">
        <v>-5</v>
      </c>
      <c r="G9" s="23">
        <v>-83.333332999999996</v>
      </c>
    </row>
    <row r="10" spans="1:7" ht="13.5" thickBot="1" x14ac:dyDescent="0.25">
      <c r="B10" s="24" t="s">
        <v>33</v>
      </c>
      <c r="C10" s="476"/>
      <c r="D10" s="25">
        <v>12124</v>
      </c>
      <c r="E10" s="26">
        <v>12783</v>
      </c>
      <c r="F10" s="27">
        <v>-659</v>
      </c>
      <c r="G10" s="28">
        <v>-5.1552843599999996</v>
      </c>
    </row>
    <row r="11" spans="1:7" x14ac:dyDescent="0.2">
      <c r="B11" s="14" t="s">
        <v>32</v>
      </c>
      <c r="C11" s="474" t="s">
        <v>31</v>
      </c>
      <c r="D11" s="15">
        <v>29962</v>
      </c>
      <c r="E11" s="16">
        <v>30824</v>
      </c>
      <c r="F11" s="17">
        <v>-862</v>
      </c>
      <c r="G11" s="18">
        <v>-2.7965221900000001</v>
      </c>
    </row>
    <row r="12" spans="1:7" x14ac:dyDescent="0.2">
      <c r="B12" s="19" t="s">
        <v>30</v>
      </c>
      <c r="C12" s="475"/>
      <c r="D12" s="20">
        <v>7138</v>
      </c>
      <c r="E12" s="21">
        <v>6967</v>
      </c>
      <c r="F12" s="22">
        <v>171</v>
      </c>
      <c r="G12" s="23">
        <v>2.4544280000000001</v>
      </c>
    </row>
    <row r="13" spans="1:7" x14ac:dyDescent="0.2">
      <c r="B13" s="19" t="s">
        <v>29</v>
      </c>
      <c r="C13" s="475"/>
      <c r="D13" s="20">
        <v>1658</v>
      </c>
      <c r="E13" s="21">
        <v>1677</v>
      </c>
      <c r="F13" s="22">
        <v>-19</v>
      </c>
      <c r="G13" s="23">
        <v>-1.1329754999999999</v>
      </c>
    </row>
    <row r="14" spans="1:7" x14ac:dyDescent="0.2">
      <c r="B14" s="19" t="s">
        <v>28</v>
      </c>
      <c r="C14" s="475"/>
      <c r="D14" s="20">
        <v>7833</v>
      </c>
      <c r="E14" s="21">
        <v>8063</v>
      </c>
      <c r="F14" s="22">
        <v>-230</v>
      </c>
      <c r="G14" s="23">
        <v>-2.8525361999999999</v>
      </c>
    </row>
    <row r="15" spans="1:7" ht="13.5" thickBot="1" x14ac:dyDescent="0.25">
      <c r="B15" s="24" t="s">
        <v>27</v>
      </c>
      <c r="C15" s="476"/>
      <c r="D15" s="25">
        <v>13333</v>
      </c>
      <c r="E15" s="26">
        <v>14117</v>
      </c>
      <c r="F15" s="27">
        <v>-784</v>
      </c>
      <c r="G15" s="28">
        <v>-5.5535878700000003</v>
      </c>
    </row>
    <row r="16" spans="1:7" x14ac:dyDescent="0.2">
      <c r="B16" s="14" t="s">
        <v>26</v>
      </c>
      <c r="C16" s="474" t="s">
        <v>25</v>
      </c>
      <c r="D16" s="15">
        <v>1063583</v>
      </c>
      <c r="E16" s="16">
        <v>1069932</v>
      </c>
      <c r="F16" s="17">
        <v>-6349</v>
      </c>
      <c r="G16" s="18">
        <v>-0.59340219750000001</v>
      </c>
    </row>
    <row r="17" spans="2:7" ht="13.5" thickBot="1" x14ac:dyDescent="0.25">
      <c r="B17" s="24" t="s">
        <v>24</v>
      </c>
      <c r="C17" s="476"/>
      <c r="D17" s="25">
        <v>117981</v>
      </c>
      <c r="E17" s="26">
        <v>111304</v>
      </c>
      <c r="F17" s="27">
        <v>6677</v>
      </c>
      <c r="G17" s="28">
        <v>5.9988859339999996</v>
      </c>
    </row>
    <row r="18" spans="2:7" ht="13.5" thickBot="1" x14ac:dyDescent="0.25">
      <c r="B18" s="29" t="s">
        <v>23</v>
      </c>
      <c r="C18" s="11" t="s">
        <v>22</v>
      </c>
      <c r="D18" s="30">
        <v>60624</v>
      </c>
      <c r="E18" s="31">
        <v>93808</v>
      </c>
      <c r="F18" s="32">
        <v>-33184</v>
      </c>
      <c r="G18" s="33">
        <v>-35.374381710000002</v>
      </c>
    </row>
    <row r="19" spans="2:7" x14ac:dyDescent="0.2">
      <c r="B19" s="14" t="s">
        <v>21</v>
      </c>
      <c r="C19" s="474" t="s">
        <v>20</v>
      </c>
      <c r="D19" s="15">
        <v>1427</v>
      </c>
      <c r="E19" s="16">
        <v>1456</v>
      </c>
      <c r="F19" s="17">
        <v>-29</v>
      </c>
      <c r="G19" s="18">
        <v>-1.9917582</v>
      </c>
    </row>
    <row r="20" spans="2:7" ht="13.5" thickBot="1" x14ac:dyDescent="0.25">
      <c r="B20" s="24" t="s">
        <v>19</v>
      </c>
      <c r="C20" s="476"/>
      <c r="D20" s="25">
        <v>6114</v>
      </c>
      <c r="E20" s="26">
        <v>6052</v>
      </c>
      <c r="F20" s="27">
        <v>62</v>
      </c>
      <c r="G20" s="28">
        <v>1.0244546999999999</v>
      </c>
    </row>
    <row r="21" spans="2:7" x14ac:dyDescent="0.2">
      <c r="B21" s="14" t="s">
        <v>18</v>
      </c>
      <c r="C21" s="474" t="s">
        <v>17</v>
      </c>
      <c r="D21" s="15">
        <v>18180</v>
      </c>
      <c r="E21" s="16">
        <v>18853</v>
      </c>
      <c r="F21" s="17">
        <v>-673</v>
      </c>
      <c r="G21" s="18">
        <v>-3.5697236499999998</v>
      </c>
    </row>
    <row r="22" spans="2:7" x14ac:dyDescent="0.2">
      <c r="B22" s="19" t="s">
        <v>16</v>
      </c>
      <c r="C22" s="475"/>
      <c r="D22" s="20">
        <v>3978</v>
      </c>
      <c r="E22" s="21">
        <v>4163</v>
      </c>
      <c r="F22" s="22">
        <v>-185</v>
      </c>
      <c r="G22" s="23">
        <v>-4.4439105999999997</v>
      </c>
    </row>
    <row r="23" spans="2:7" x14ac:dyDescent="0.2">
      <c r="B23" s="19" t="s">
        <v>15</v>
      </c>
      <c r="C23" s="475"/>
      <c r="D23" s="20">
        <v>1233</v>
      </c>
      <c r="E23" s="21">
        <v>1305</v>
      </c>
      <c r="F23" s="22">
        <v>-72</v>
      </c>
      <c r="G23" s="23">
        <v>-5.5172413000000002</v>
      </c>
    </row>
    <row r="24" spans="2:7" ht="13.5" thickBot="1" x14ac:dyDescent="0.25">
      <c r="B24" s="24" t="s">
        <v>14</v>
      </c>
      <c r="C24" s="476"/>
      <c r="D24" s="25">
        <v>12969</v>
      </c>
      <c r="E24" s="26">
        <v>13385</v>
      </c>
      <c r="F24" s="27">
        <v>-416</v>
      </c>
      <c r="G24" s="28">
        <v>-3.1079566600000001</v>
      </c>
    </row>
    <row r="25" spans="2:7" ht="13.5" thickBot="1" x14ac:dyDescent="0.25">
      <c r="B25" s="29" t="s">
        <v>13</v>
      </c>
      <c r="C25" s="11" t="s">
        <v>12</v>
      </c>
      <c r="D25" s="30">
        <v>39758</v>
      </c>
      <c r="E25" s="31">
        <v>41518</v>
      </c>
      <c r="F25" s="32">
        <v>-1760</v>
      </c>
      <c r="G25" s="33">
        <v>-4.2391251900000002</v>
      </c>
    </row>
    <row r="26" spans="2:7" x14ac:dyDescent="0.2">
      <c r="B26" s="14" t="s">
        <v>11</v>
      </c>
      <c r="C26" s="474" t="s">
        <v>10</v>
      </c>
      <c r="D26" s="15">
        <v>84627.240999999995</v>
      </c>
      <c r="E26" s="16">
        <v>89322.667000000001</v>
      </c>
      <c r="F26" s="17">
        <v>-4695.4260000000004</v>
      </c>
      <c r="G26" s="18">
        <v>-5.2567015268299997</v>
      </c>
    </row>
    <row r="27" spans="2:7" x14ac:dyDescent="0.2">
      <c r="B27" s="19" t="s">
        <v>9</v>
      </c>
      <c r="C27" s="475"/>
      <c r="D27" s="20">
        <v>76352.539000000004</v>
      </c>
      <c r="E27" s="21">
        <v>81598.990999999995</v>
      </c>
      <c r="F27" s="22">
        <v>-5246.4520000000002</v>
      </c>
      <c r="G27" s="23">
        <v>-6.4295549929</v>
      </c>
    </row>
    <row r="28" spans="2:7" x14ac:dyDescent="0.2">
      <c r="B28" s="19" t="s">
        <v>8</v>
      </c>
      <c r="C28" s="475"/>
      <c r="D28" s="20">
        <v>202.36699999999999</v>
      </c>
      <c r="E28" s="21">
        <v>900.36099999999999</v>
      </c>
      <c r="F28" s="22">
        <v>-697.99400000000003</v>
      </c>
      <c r="G28" s="23">
        <v>-77.523793233999996</v>
      </c>
    </row>
    <row r="29" spans="2:7" x14ac:dyDescent="0.2">
      <c r="B29" s="19" t="s">
        <v>7</v>
      </c>
      <c r="C29" s="475"/>
      <c r="D29" s="20">
        <v>2227.2649999999999</v>
      </c>
      <c r="E29" s="21">
        <v>2283.1239999999998</v>
      </c>
      <c r="F29" s="22">
        <v>-55.859000000000002</v>
      </c>
      <c r="G29" s="23">
        <v>-2.4466038638000001</v>
      </c>
    </row>
    <row r="30" spans="2:7" x14ac:dyDescent="0.2">
      <c r="B30" s="19" t="s">
        <v>6</v>
      </c>
      <c r="C30" s="475"/>
      <c r="D30" s="20">
        <v>858.9</v>
      </c>
      <c r="E30" s="21">
        <v>619.226</v>
      </c>
      <c r="F30" s="22">
        <v>239.67400000000001</v>
      </c>
      <c r="G30" s="23">
        <v>38.705416116000002</v>
      </c>
    </row>
    <row r="31" spans="2:7" x14ac:dyDescent="0.2">
      <c r="B31" s="19" t="s">
        <v>5</v>
      </c>
      <c r="C31" s="475"/>
      <c r="D31" s="20">
        <v>730</v>
      </c>
      <c r="E31" s="21">
        <v>43.091999999999999</v>
      </c>
      <c r="F31" s="22">
        <v>686.90800000000002</v>
      </c>
      <c r="G31" s="23">
        <v>1594.0499396600001</v>
      </c>
    </row>
    <row r="32" spans="2:7" x14ac:dyDescent="0.2">
      <c r="B32" s="19" t="s">
        <v>4</v>
      </c>
      <c r="C32" s="475"/>
      <c r="D32" s="20">
        <v>3171.8850000000002</v>
      </c>
      <c r="E32" s="21">
        <v>3105.4870000000001</v>
      </c>
      <c r="F32" s="22">
        <v>66.397999999999996</v>
      </c>
      <c r="G32" s="23">
        <v>2.1380865545000001</v>
      </c>
    </row>
    <row r="33" spans="2:7" ht="13.5" thickBot="1" x14ac:dyDescent="0.25">
      <c r="B33" s="24" t="s">
        <v>3</v>
      </c>
      <c r="C33" s="476"/>
      <c r="D33" s="25">
        <v>1084.2850000000001</v>
      </c>
      <c r="E33" s="26">
        <v>772.38599999999997</v>
      </c>
      <c r="F33" s="27">
        <v>311.899</v>
      </c>
      <c r="G33" s="28">
        <v>40.381234253000002</v>
      </c>
    </row>
    <row r="34" spans="2:7" ht="13.5" thickBot="1" x14ac:dyDescent="0.25">
      <c r="B34" s="34" t="s">
        <v>2</v>
      </c>
      <c r="C34" s="35" t="s">
        <v>1</v>
      </c>
      <c r="D34" s="36">
        <v>2.974067433394</v>
      </c>
      <c r="E34" s="37">
        <v>3.0764442842480002</v>
      </c>
      <c r="F34" s="38">
        <v>-0.102376850854</v>
      </c>
      <c r="G34" s="39" t="s">
        <v>0</v>
      </c>
    </row>
  </sheetData>
  <mergeCells count="6">
    <mergeCell ref="C26:C33"/>
    <mergeCell ref="C4:C10"/>
    <mergeCell ref="C11:C15"/>
    <mergeCell ref="C16:C17"/>
    <mergeCell ref="C19:C20"/>
    <mergeCell ref="C21:C24"/>
  </mergeCells>
  <phoneticPr fontId="1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F13"/>
  <sheetViews>
    <sheetView workbookViewId="0">
      <selection activeCell="B3" sqref="B3"/>
    </sheetView>
  </sheetViews>
  <sheetFormatPr defaultColWidth="9" defaultRowHeight="13" x14ac:dyDescent="0.2"/>
  <cols>
    <col min="1" max="1" width="0.36328125" style="4" customWidth="1"/>
    <col min="2" max="2" width="11.81640625" style="4" customWidth="1"/>
    <col min="3" max="6" width="8.6328125" style="4" customWidth="1"/>
    <col min="7" max="16384" width="9" style="4"/>
  </cols>
  <sheetData>
    <row r="1" spans="2:6" x14ac:dyDescent="0.2">
      <c r="B1" s="407" t="s">
        <v>677</v>
      </c>
    </row>
    <row r="2" spans="2:6" ht="2.25" customHeight="1" x14ac:dyDescent="0.2"/>
    <row r="3" spans="2:6" x14ac:dyDescent="0.2">
      <c r="B3" s="40" t="s">
        <v>596</v>
      </c>
      <c r="C3" s="40" t="s">
        <v>101</v>
      </c>
      <c r="D3" s="40" t="s">
        <v>595</v>
      </c>
      <c r="E3" s="40" t="s">
        <v>21</v>
      </c>
      <c r="F3" s="40" t="s">
        <v>11</v>
      </c>
    </row>
    <row r="4" spans="2:6" x14ac:dyDescent="0.2">
      <c r="B4" s="41" t="s">
        <v>594</v>
      </c>
      <c r="C4" s="41">
        <v>100</v>
      </c>
      <c r="D4" s="41">
        <v>100</v>
      </c>
      <c r="E4" s="41">
        <v>100</v>
      </c>
      <c r="F4" s="41">
        <v>100</v>
      </c>
    </row>
    <row r="5" spans="2:6" x14ac:dyDescent="0.2">
      <c r="B5" s="41" t="s">
        <v>593</v>
      </c>
      <c r="C5" s="41">
        <v>91.163300025420909</v>
      </c>
      <c r="D5" s="41">
        <v>96.941016455435786</v>
      </c>
      <c r="E5" s="41">
        <v>92.594565796483749</v>
      </c>
      <c r="F5" s="41">
        <v>109.27543034684642</v>
      </c>
    </row>
    <row r="6" spans="2:6" x14ac:dyDescent="0.2">
      <c r="B6" s="41" t="s">
        <v>592</v>
      </c>
      <c r="C6" s="41">
        <v>97.784469778446976</v>
      </c>
      <c r="D6" s="41">
        <v>113.89747927150653</v>
      </c>
      <c r="E6" s="41">
        <v>94.086307938199255</v>
      </c>
      <c r="F6" s="41">
        <v>121.16596692403438</v>
      </c>
    </row>
    <row r="7" spans="2:6" x14ac:dyDescent="0.2">
      <c r="B7" s="41" t="s">
        <v>591</v>
      </c>
      <c r="C7" s="41">
        <v>86.409589550049859</v>
      </c>
      <c r="D7" s="41">
        <v>92.921288873068804</v>
      </c>
      <c r="E7" s="41">
        <v>91.688865210442188</v>
      </c>
      <c r="F7" s="41">
        <v>96.321212091209915</v>
      </c>
    </row>
    <row r="8" spans="2:6" x14ac:dyDescent="0.2">
      <c r="B8" s="41" t="s">
        <v>590</v>
      </c>
      <c r="C8" s="41">
        <v>94.047595768395936</v>
      </c>
      <c r="D8" s="41">
        <v>96.639681798439696</v>
      </c>
      <c r="E8" s="41">
        <v>86.574320724560465</v>
      </c>
      <c r="F8" s="41">
        <v>97.484997419099599</v>
      </c>
    </row>
    <row r="9" spans="2:6" x14ac:dyDescent="0.2">
      <c r="B9" s="41" t="s">
        <v>589</v>
      </c>
      <c r="C9" s="41">
        <v>85.533545826081863</v>
      </c>
      <c r="D9" s="41">
        <v>90.469791425147193</v>
      </c>
      <c r="E9" s="41">
        <v>89.397975492807674</v>
      </c>
      <c r="F9" s="41">
        <v>91.61805547643506</v>
      </c>
    </row>
    <row r="10" spans="2:6" x14ac:dyDescent="0.2">
      <c r="B10" s="41" t="s">
        <v>588</v>
      </c>
      <c r="C10" s="41">
        <v>76.479790375251767</v>
      </c>
      <c r="D10" s="41">
        <v>84.545230405491452</v>
      </c>
      <c r="E10" s="41">
        <v>83.271177410761851</v>
      </c>
      <c r="F10" s="41">
        <v>88.613092559972173</v>
      </c>
    </row>
    <row r="11" spans="2:6" x14ac:dyDescent="0.2">
      <c r="B11" s="41" t="s">
        <v>587</v>
      </c>
      <c r="C11" s="41">
        <v>72.021353565771719</v>
      </c>
      <c r="D11" s="41">
        <v>83.802302911949212</v>
      </c>
      <c r="E11" s="41">
        <v>77.357485348961106</v>
      </c>
      <c r="F11" s="41">
        <v>80.78799304290321</v>
      </c>
    </row>
    <row r="12" spans="2:6" x14ac:dyDescent="0.2">
      <c r="B12" s="41" t="s">
        <v>586</v>
      </c>
      <c r="C12" s="41">
        <v>76.99211951739376</v>
      </c>
      <c r="D12" s="41">
        <v>87.349659233037585</v>
      </c>
      <c r="E12" s="41">
        <v>77.57059136920617</v>
      </c>
      <c r="F12" s="41">
        <v>95.917496535309397</v>
      </c>
    </row>
    <row r="13" spans="2:6" x14ac:dyDescent="0.2">
      <c r="B13" s="41" t="s">
        <v>585</v>
      </c>
      <c r="C13" s="41">
        <v>74.270126517921739</v>
      </c>
      <c r="D13" s="41">
        <v>86.831324435620033</v>
      </c>
      <c r="E13" s="41">
        <v>76.025572722429416</v>
      </c>
      <c r="F13" s="41">
        <v>90.875400030434534</v>
      </c>
    </row>
  </sheetData>
  <phoneticPr fontId="15"/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B1:D19"/>
  <sheetViews>
    <sheetView workbookViewId="0">
      <selection activeCell="B3" sqref="B3"/>
    </sheetView>
  </sheetViews>
  <sheetFormatPr defaultColWidth="9" defaultRowHeight="13" x14ac:dyDescent="0.2"/>
  <cols>
    <col min="1" max="1" width="0.36328125" style="42" customWidth="1"/>
    <col min="2" max="2" width="16.453125" style="42" customWidth="1"/>
    <col min="3" max="16384" width="9" style="42"/>
  </cols>
  <sheetData>
    <row r="1" spans="2:4" x14ac:dyDescent="0.2">
      <c r="B1" s="42" t="s">
        <v>678</v>
      </c>
    </row>
    <row r="2" spans="2:4" ht="2.25" customHeight="1" x14ac:dyDescent="0.2"/>
    <row r="3" spans="2:4" x14ac:dyDescent="0.2">
      <c r="B3" s="43" t="s">
        <v>45</v>
      </c>
      <c r="C3" s="43" t="s">
        <v>63</v>
      </c>
      <c r="D3" s="43" t="s">
        <v>62</v>
      </c>
    </row>
    <row r="4" spans="2:4" x14ac:dyDescent="0.2">
      <c r="B4" s="44" t="s">
        <v>61</v>
      </c>
      <c r="C4" s="45">
        <v>677</v>
      </c>
      <c r="D4" s="46">
        <v>1.78247018</v>
      </c>
    </row>
    <row r="5" spans="2:4" x14ac:dyDescent="0.2">
      <c r="B5" s="44" t="s">
        <v>60</v>
      </c>
      <c r="C5" s="45">
        <v>57</v>
      </c>
      <c r="D5" s="46">
        <v>0.15007503</v>
      </c>
    </row>
    <row r="6" spans="2:4" x14ac:dyDescent="0.2">
      <c r="B6" s="44" t="s">
        <v>59</v>
      </c>
      <c r="C6" s="45">
        <v>51</v>
      </c>
      <c r="D6" s="46">
        <v>0.13427765999999999</v>
      </c>
    </row>
    <row r="7" spans="2:4" x14ac:dyDescent="0.2">
      <c r="B7" s="44" t="s">
        <v>58</v>
      </c>
      <c r="C7" s="45">
        <v>41</v>
      </c>
      <c r="D7" s="46">
        <v>0.10794871</v>
      </c>
    </row>
    <row r="8" spans="2:4" x14ac:dyDescent="0.2">
      <c r="B8" s="44" t="s">
        <v>57</v>
      </c>
      <c r="C8" s="45">
        <v>711</v>
      </c>
      <c r="D8" s="46">
        <v>1.87198862</v>
      </c>
    </row>
    <row r="9" spans="2:4" x14ac:dyDescent="0.2">
      <c r="B9" s="44" t="s">
        <v>56</v>
      </c>
      <c r="C9" s="45">
        <v>1855</v>
      </c>
      <c r="D9" s="46">
        <v>4.88402095</v>
      </c>
    </row>
    <row r="10" spans="2:4" x14ac:dyDescent="0.2">
      <c r="B10" s="44" t="s">
        <v>55</v>
      </c>
      <c r="C10" s="45">
        <v>284</v>
      </c>
      <c r="D10" s="46">
        <v>0.74774229000000003</v>
      </c>
    </row>
    <row r="11" spans="2:4" x14ac:dyDescent="0.2">
      <c r="B11" s="44" t="s">
        <v>54</v>
      </c>
      <c r="C11" s="45">
        <v>860</v>
      </c>
      <c r="D11" s="46">
        <v>2.2642900300000002</v>
      </c>
    </row>
    <row r="12" spans="2:4" x14ac:dyDescent="0.2">
      <c r="B12" s="44" t="s">
        <v>53</v>
      </c>
      <c r="C12" s="45">
        <v>1165</v>
      </c>
      <c r="D12" s="46">
        <v>3.0673231300000001</v>
      </c>
    </row>
    <row r="13" spans="2:4" x14ac:dyDescent="0.2">
      <c r="B13" s="44" t="s">
        <v>52</v>
      </c>
      <c r="C13" s="45">
        <v>23</v>
      </c>
      <c r="D13" s="46">
        <v>6.055659E-2</v>
      </c>
    </row>
    <row r="14" spans="2:4" x14ac:dyDescent="0.2">
      <c r="B14" s="44" t="s">
        <v>51</v>
      </c>
      <c r="C14" s="45">
        <v>141</v>
      </c>
      <c r="D14" s="46">
        <v>0.37123824999999999</v>
      </c>
    </row>
    <row r="15" spans="2:4" x14ac:dyDescent="0.2">
      <c r="B15" s="44" t="s">
        <v>50</v>
      </c>
      <c r="C15" s="45">
        <v>4238</v>
      </c>
      <c r="D15" s="46">
        <v>11.15821068</v>
      </c>
    </row>
    <row r="16" spans="2:4" x14ac:dyDescent="0.2">
      <c r="B16" s="44" t="s">
        <v>49</v>
      </c>
      <c r="C16" s="45">
        <v>274</v>
      </c>
      <c r="D16" s="46">
        <v>0.72141332999999996</v>
      </c>
    </row>
    <row r="17" spans="2:4" x14ac:dyDescent="0.2">
      <c r="B17" s="44" t="s">
        <v>48</v>
      </c>
      <c r="C17" s="45">
        <v>50</v>
      </c>
      <c r="D17" s="46">
        <v>0.13164476</v>
      </c>
    </row>
    <row r="18" spans="2:4" x14ac:dyDescent="0.2">
      <c r="B18" s="44" t="s">
        <v>47</v>
      </c>
      <c r="C18" s="45">
        <v>27554</v>
      </c>
      <c r="D18" s="46">
        <v>72.546799710000002</v>
      </c>
    </row>
    <row r="19" spans="2:4" x14ac:dyDescent="0.2">
      <c r="B19" s="43" t="s">
        <v>46</v>
      </c>
      <c r="C19" s="45">
        <v>37981</v>
      </c>
      <c r="D19" s="46">
        <v>100</v>
      </c>
    </row>
  </sheetData>
  <phoneticPr fontId="15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/>
  <dimension ref="A1:F24"/>
  <sheetViews>
    <sheetView workbookViewId="0">
      <selection activeCell="B3" sqref="B3:C3"/>
    </sheetView>
  </sheetViews>
  <sheetFormatPr defaultColWidth="9" defaultRowHeight="13" x14ac:dyDescent="0.2"/>
  <cols>
    <col min="1" max="1" width="0.36328125" style="42" customWidth="1"/>
    <col min="2" max="3" width="17.81640625" style="42" customWidth="1"/>
    <col min="4" max="4" width="7.1796875" style="42" customWidth="1"/>
    <col min="5" max="6" width="11.6328125" style="42" bestFit="1" customWidth="1"/>
    <col min="7" max="16384" width="9" style="42"/>
  </cols>
  <sheetData>
    <row r="1" spans="1:6" x14ac:dyDescent="0.2">
      <c r="A1" s="42" t="s">
        <v>39</v>
      </c>
      <c r="B1" s="42" t="s">
        <v>679</v>
      </c>
    </row>
    <row r="2" spans="1:6" ht="2.25" customHeight="1" thickBot="1" x14ac:dyDescent="0.25"/>
    <row r="3" spans="1:6" ht="13.5" thickBot="1" x14ac:dyDescent="0.25">
      <c r="B3" s="477" t="s">
        <v>45</v>
      </c>
      <c r="C3" s="478"/>
      <c r="D3" s="47" t="s">
        <v>44</v>
      </c>
      <c r="E3" s="47" t="s">
        <v>92</v>
      </c>
      <c r="F3" s="48" t="s">
        <v>91</v>
      </c>
    </row>
    <row r="4" spans="1:6" x14ac:dyDescent="0.2">
      <c r="B4" s="479" t="s">
        <v>90</v>
      </c>
      <c r="C4" s="49" t="s">
        <v>89</v>
      </c>
      <c r="D4" s="50" t="s">
        <v>1</v>
      </c>
      <c r="E4" s="51">
        <v>104.057534</v>
      </c>
      <c r="F4" s="52">
        <v>107.87123200000001</v>
      </c>
    </row>
    <row r="5" spans="1:6" x14ac:dyDescent="0.2">
      <c r="B5" s="480"/>
      <c r="C5" s="53" t="s">
        <v>88</v>
      </c>
      <c r="D5" s="54" t="s">
        <v>10</v>
      </c>
      <c r="E5" s="55">
        <v>231.85545479000001</v>
      </c>
      <c r="F5" s="56">
        <v>244.71963561000001</v>
      </c>
    </row>
    <row r="6" spans="1:6" x14ac:dyDescent="0.2">
      <c r="B6" s="480"/>
      <c r="C6" s="53" t="s">
        <v>87</v>
      </c>
      <c r="D6" s="54" t="s">
        <v>31</v>
      </c>
      <c r="E6" s="55">
        <v>82.087671</v>
      </c>
      <c r="F6" s="56">
        <v>84.449314999999999</v>
      </c>
    </row>
    <row r="7" spans="1:6" x14ac:dyDescent="0.2">
      <c r="B7" s="480"/>
      <c r="C7" s="53" t="s">
        <v>86</v>
      </c>
      <c r="D7" s="54" t="s">
        <v>25</v>
      </c>
      <c r="E7" s="55">
        <v>2913.926027</v>
      </c>
      <c r="F7" s="56">
        <v>2931.3205469999998</v>
      </c>
    </row>
    <row r="8" spans="1:6" x14ac:dyDescent="0.2">
      <c r="B8" s="480"/>
      <c r="C8" s="53" t="s">
        <v>85</v>
      </c>
      <c r="D8" s="54" t="s">
        <v>25</v>
      </c>
      <c r="E8" s="55">
        <v>323.23561599999999</v>
      </c>
      <c r="F8" s="56">
        <v>304.94246500000003</v>
      </c>
    </row>
    <row r="9" spans="1:6" x14ac:dyDescent="0.2">
      <c r="B9" s="480"/>
      <c r="C9" s="53" t="s">
        <v>64</v>
      </c>
      <c r="D9" s="54" t="s">
        <v>22</v>
      </c>
      <c r="E9" s="55">
        <v>166.09315000000001</v>
      </c>
      <c r="F9" s="56">
        <v>257.008219</v>
      </c>
    </row>
    <row r="10" spans="1:6" x14ac:dyDescent="0.2">
      <c r="B10" s="480"/>
      <c r="C10" s="53" t="s">
        <v>84</v>
      </c>
      <c r="D10" s="54" t="s">
        <v>17</v>
      </c>
      <c r="E10" s="55">
        <v>49.808219000000001</v>
      </c>
      <c r="F10" s="56">
        <v>51.652054</v>
      </c>
    </row>
    <row r="11" spans="1:6" x14ac:dyDescent="0.2">
      <c r="B11" s="480"/>
      <c r="C11" s="53" t="s">
        <v>83</v>
      </c>
      <c r="D11" s="54" t="s">
        <v>20</v>
      </c>
      <c r="E11" s="55">
        <v>108.926027</v>
      </c>
      <c r="F11" s="56">
        <v>113.747945</v>
      </c>
    </row>
    <row r="12" spans="1:6" x14ac:dyDescent="0.2">
      <c r="B12" s="480"/>
      <c r="C12" s="53" t="s">
        <v>82</v>
      </c>
      <c r="D12" s="54" t="s">
        <v>20</v>
      </c>
      <c r="E12" s="57">
        <v>3.909589</v>
      </c>
      <c r="F12" s="58">
        <v>3.9890409999999998</v>
      </c>
    </row>
    <row r="13" spans="1:6" ht="13.5" thickBot="1" x14ac:dyDescent="0.25">
      <c r="B13" s="481"/>
      <c r="C13" s="59" t="s">
        <v>81</v>
      </c>
      <c r="D13" s="60" t="s">
        <v>20</v>
      </c>
      <c r="E13" s="61">
        <v>16.750684</v>
      </c>
      <c r="F13" s="62">
        <v>16.580821</v>
      </c>
    </row>
    <row r="14" spans="1:6" ht="13.5" thickBot="1" x14ac:dyDescent="0.25">
      <c r="B14" s="63" t="s">
        <v>80</v>
      </c>
      <c r="C14" s="64" t="s">
        <v>79</v>
      </c>
      <c r="D14" s="65" t="s">
        <v>1</v>
      </c>
      <c r="E14" s="66">
        <v>56.887670999999997</v>
      </c>
      <c r="F14" s="67">
        <v>58.534246000000003</v>
      </c>
    </row>
    <row r="15" spans="1:6" ht="13.5" thickBot="1" x14ac:dyDescent="0.25">
      <c r="B15" s="68" t="s">
        <v>78</v>
      </c>
      <c r="C15" s="69" t="s">
        <v>77</v>
      </c>
      <c r="D15" s="47" t="s">
        <v>1</v>
      </c>
      <c r="E15" s="70">
        <v>3.7342460000000002</v>
      </c>
      <c r="F15" s="71">
        <v>3.517808</v>
      </c>
    </row>
    <row r="16" spans="1:6" ht="13.5" thickBot="1" x14ac:dyDescent="0.25">
      <c r="B16" s="72" t="s">
        <v>76</v>
      </c>
      <c r="C16" s="73" t="s">
        <v>75</v>
      </c>
      <c r="D16" s="74" t="s">
        <v>65</v>
      </c>
      <c r="E16" s="75">
        <v>222.814673126</v>
      </c>
      <c r="F16" s="76">
        <v>226.86274096400001</v>
      </c>
    </row>
    <row r="17" spans="2:6" x14ac:dyDescent="0.2">
      <c r="B17" s="479" t="s">
        <v>74</v>
      </c>
      <c r="C17" s="77" t="s">
        <v>73</v>
      </c>
      <c r="D17" s="78" t="s">
        <v>65</v>
      </c>
      <c r="E17" s="79">
        <v>367.71594586700002</v>
      </c>
      <c r="F17" s="80">
        <v>381.92834542399999</v>
      </c>
    </row>
    <row r="18" spans="2:6" x14ac:dyDescent="0.2">
      <c r="B18" s="480"/>
      <c r="C18" s="53" t="s">
        <v>72</v>
      </c>
      <c r="D18" s="54" t="s">
        <v>25</v>
      </c>
      <c r="E18" s="57">
        <v>51.222452320000002</v>
      </c>
      <c r="F18" s="58">
        <v>50.078726879999998</v>
      </c>
    </row>
    <row r="19" spans="2:6" x14ac:dyDescent="0.2">
      <c r="B19" s="480"/>
      <c r="C19" s="53" t="s">
        <v>71</v>
      </c>
      <c r="D19" s="54" t="s">
        <v>25</v>
      </c>
      <c r="E19" s="57">
        <v>5.6819976800000003</v>
      </c>
      <c r="F19" s="58">
        <v>5.2096419300000001</v>
      </c>
    </row>
    <row r="20" spans="2:6" x14ac:dyDescent="0.2">
      <c r="B20" s="480"/>
      <c r="C20" s="53" t="s">
        <v>70</v>
      </c>
      <c r="D20" s="54" t="s">
        <v>31</v>
      </c>
      <c r="E20" s="57">
        <v>1.44297823</v>
      </c>
      <c r="F20" s="58">
        <v>1.44273344</v>
      </c>
    </row>
    <row r="21" spans="2:6" x14ac:dyDescent="0.2">
      <c r="B21" s="480"/>
      <c r="C21" s="53" t="s">
        <v>69</v>
      </c>
      <c r="D21" s="54" t="s">
        <v>17</v>
      </c>
      <c r="E21" s="57">
        <v>0.87555384000000003</v>
      </c>
      <c r="F21" s="58">
        <v>0.88242452000000005</v>
      </c>
    </row>
    <row r="22" spans="2:6" ht="13.5" thickBot="1" x14ac:dyDescent="0.25">
      <c r="B22" s="482"/>
      <c r="C22" s="81" t="s">
        <v>68</v>
      </c>
      <c r="D22" s="82" t="s">
        <v>20</v>
      </c>
      <c r="E22" s="83">
        <v>1.9147563000000001</v>
      </c>
      <c r="F22" s="84">
        <v>1.9432716999999999</v>
      </c>
    </row>
    <row r="23" spans="2:6" x14ac:dyDescent="0.2">
      <c r="B23" s="483" t="s">
        <v>67</v>
      </c>
      <c r="C23" s="49" t="s">
        <v>66</v>
      </c>
      <c r="D23" s="50" t="s">
        <v>65</v>
      </c>
      <c r="E23" s="85">
        <v>14.84717534</v>
      </c>
      <c r="F23" s="86">
        <v>70.1215732</v>
      </c>
    </row>
    <row r="24" spans="2:6" ht="13.5" thickBot="1" x14ac:dyDescent="0.25">
      <c r="B24" s="482"/>
      <c r="C24" s="81" t="s">
        <v>64</v>
      </c>
      <c r="D24" s="82" t="s">
        <v>22</v>
      </c>
      <c r="E24" s="83">
        <v>44.478356499999997</v>
      </c>
      <c r="F24" s="84">
        <v>73.059190000000001</v>
      </c>
    </row>
  </sheetData>
  <mergeCells count="4">
    <mergeCell ref="B3:C3"/>
    <mergeCell ref="B4:B13"/>
    <mergeCell ref="B17:B22"/>
    <mergeCell ref="B23:B24"/>
  </mergeCells>
  <phoneticPr fontId="15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4"/>
  <dimension ref="B1:F11"/>
  <sheetViews>
    <sheetView workbookViewId="0">
      <selection activeCell="B3" sqref="B3:B4"/>
    </sheetView>
  </sheetViews>
  <sheetFormatPr defaultColWidth="9" defaultRowHeight="13" x14ac:dyDescent="0.2"/>
  <cols>
    <col min="1" max="1" width="0.36328125" style="42" customWidth="1"/>
    <col min="2" max="2" width="15.08984375" style="42" customWidth="1"/>
    <col min="3" max="3" width="9.6328125" style="42" bestFit="1" customWidth="1"/>
    <col min="4" max="4" width="9.6328125" style="42" customWidth="1"/>
    <col min="5" max="5" width="9.6328125" style="42" bestFit="1" customWidth="1"/>
    <col min="6" max="16384" width="9" style="42"/>
  </cols>
  <sheetData>
    <row r="1" spans="2:6" x14ac:dyDescent="0.2">
      <c r="B1" s="42" t="s">
        <v>680</v>
      </c>
    </row>
    <row r="2" spans="2:6" ht="2.25" customHeight="1" x14ac:dyDescent="0.2"/>
    <row r="3" spans="2:6" x14ac:dyDescent="0.2">
      <c r="B3" s="484"/>
      <c r="C3" s="484" t="s">
        <v>92</v>
      </c>
      <c r="D3" s="484"/>
      <c r="E3" s="484" t="s">
        <v>91</v>
      </c>
      <c r="F3" s="484"/>
    </row>
    <row r="4" spans="2:6" x14ac:dyDescent="0.2">
      <c r="B4" s="484"/>
      <c r="C4" s="43" t="s">
        <v>100</v>
      </c>
      <c r="D4" s="43" t="s">
        <v>62</v>
      </c>
      <c r="E4" s="43" t="s">
        <v>100</v>
      </c>
      <c r="F4" s="43" t="s">
        <v>62</v>
      </c>
    </row>
    <row r="5" spans="2:6" x14ac:dyDescent="0.2">
      <c r="B5" s="87" t="s">
        <v>99</v>
      </c>
      <c r="C5" s="45">
        <v>20764</v>
      </c>
      <c r="D5" s="46">
        <v>54.66943998</v>
      </c>
      <c r="E5" s="45">
        <v>21365</v>
      </c>
      <c r="F5" s="46">
        <v>54.263073669999997</v>
      </c>
    </row>
    <row r="6" spans="2:6" x14ac:dyDescent="0.2">
      <c r="B6" s="87" t="s">
        <v>98</v>
      </c>
      <c r="C6" s="45">
        <v>1363</v>
      </c>
      <c r="D6" s="46">
        <v>3.5886364199999998</v>
      </c>
      <c r="E6" s="45">
        <v>1284</v>
      </c>
      <c r="F6" s="46">
        <v>3.2611180200000001</v>
      </c>
    </row>
    <row r="7" spans="2:6" x14ac:dyDescent="0.2">
      <c r="B7" s="87" t="s">
        <v>97</v>
      </c>
      <c r="C7" s="45">
        <v>3660</v>
      </c>
      <c r="D7" s="46">
        <v>9.6363971399999997</v>
      </c>
      <c r="E7" s="45">
        <v>3863</v>
      </c>
      <c r="F7" s="46">
        <v>9.8112919999999999</v>
      </c>
    </row>
    <row r="8" spans="2:6" x14ac:dyDescent="0.2">
      <c r="B8" s="87" t="s">
        <v>96</v>
      </c>
      <c r="C8" s="45">
        <v>69</v>
      </c>
      <c r="D8" s="46">
        <v>0.18166978</v>
      </c>
      <c r="E8" s="45">
        <v>72</v>
      </c>
      <c r="F8" s="46">
        <v>0.18286643</v>
      </c>
    </row>
    <row r="9" spans="2:6" x14ac:dyDescent="0.2">
      <c r="B9" s="87" t="s">
        <v>95</v>
      </c>
      <c r="C9" s="45">
        <v>1</v>
      </c>
      <c r="D9" s="46">
        <v>2.6328900000000001E-3</v>
      </c>
      <c r="E9" s="45">
        <v>6</v>
      </c>
      <c r="F9" s="46">
        <v>1.523886E-2</v>
      </c>
    </row>
    <row r="10" spans="2:6" x14ac:dyDescent="0.2">
      <c r="B10" s="87" t="s">
        <v>94</v>
      </c>
      <c r="C10" s="45">
        <v>12124</v>
      </c>
      <c r="D10" s="46">
        <v>31.92122376</v>
      </c>
      <c r="E10" s="45">
        <v>12783</v>
      </c>
      <c r="F10" s="46">
        <v>32.46641099</v>
      </c>
    </row>
    <row r="11" spans="2:6" x14ac:dyDescent="0.2">
      <c r="B11" s="43" t="s">
        <v>93</v>
      </c>
      <c r="C11" s="45">
        <v>37981</v>
      </c>
      <c r="D11" s="46">
        <v>100</v>
      </c>
      <c r="E11" s="45">
        <v>39373</v>
      </c>
      <c r="F11" s="46">
        <v>100</v>
      </c>
    </row>
  </sheetData>
  <mergeCells count="3">
    <mergeCell ref="B3:B4"/>
    <mergeCell ref="C3:D3"/>
    <mergeCell ref="E3:F3"/>
  </mergeCells>
  <phoneticPr fontId="15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5"/>
  <dimension ref="B1:J9"/>
  <sheetViews>
    <sheetView workbookViewId="0">
      <selection activeCell="K12" sqref="K12"/>
    </sheetView>
  </sheetViews>
  <sheetFormatPr defaultColWidth="9" defaultRowHeight="13" x14ac:dyDescent="0.2"/>
  <cols>
    <col min="1" max="1" width="0.36328125" style="42" customWidth="1"/>
    <col min="2" max="2" width="20.6328125" style="42" customWidth="1"/>
    <col min="3" max="4" width="10.453125" style="42" customWidth="1"/>
    <col min="5" max="5" width="12.1796875" style="42" customWidth="1"/>
    <col min="6" max="8" width="10.453125" style="42" customWidth="1"/>
    <col min="9" max="9" width="12.1796875" style="42" customWidth="1"/>
    <col min="10" max="10" width="10.453125" style="42" customWidth="1"/>
    <col min="11" max="16384" width="9" style="42"/>
  </cols>
  <sheetData>
    <row r="1" spans="2:10" x14ac:dyDescent="0.2">
      <c r="B1" s="42" t="s">
        <v>683</v>
      </c>
    </row>
    <row r="2" spans="2:10" ht="2.25" customHeight="1" thickBot="1" x14ac:dyDescent="0.25"/>
    <row r="3" spans="2:10" ht="27" customHeight="1" thickBot="1" x14ac:dyDescent="0.25">
      <c r="B3" s="487"/>
      <c r="C3" s="477" t="s">
        <v>681</v>
      </c>
      <c r="D3" s="485"/>
      <c r="E3" s="485"/>
      <c r="F3" s="478"/>
      <c r="G3" s="477" t="s">
        <v>682</v>
      </c>
      <c r="H3" s="485"/>
      <c r="I3" s="485"/>
      <c r="J3" s="486"/>
    </row>
    <row r="4" spans="2:10" ht="38.25" customHeight="1" thickBot="1" x14ac:dyDescent="0.25">
      <c r="B4" s="488"/>
      <c r="C4" s="88" t="s">
        <v>108</v>
      </c>
      <c r="D4" s="89" t="s">
        <v>62</v>
      </c>
      <c r="E4" s="90" t="s">
        <v>107</v>
      </c>
      <c r="F4" s="91" t="s">
        <v>62</v>
      </c>
      <c r="G4" s="92" t="s">
        <v>108</v>
      </c>
      <c r="H4" s="89" t="s">
        <v>62</v>
      </c>
      <c r="I4" s="90" t="s">
        <v>107</v>
      </c>
      <c r="J4" s="93" t="s">
        <v>62</v>
      </c>
    </row>
    <row r="5" spans="2:10" ht="21.75" customHeight="1" x14ac:dyDescent="0.2">
      <c r="B5" s="94" t="s">
        <v>106</v>
      </c>
      <c r="C5" s="95">
        <v>11022</v>
      </c>
      <c r="D5" s="96">
        <v>29.01977304</v>
      </c>
      <c r="E5" s="97">
        <v>22238345</v>
      </c>
      <c r="F5" s="98">
        <v>26.277998357520001</v>
      </c>
      <c r="G5" s="99">
        <v>11900</v>
      </c>
      <c r="H5" s="96">
        <v>30.223757389999999</v>
      </c>
      <c r="I5" s="97">
        <v>21121078</v>
      </c>
      <c r="J5" s="100">
        <v>23.645821054580001</v>
      </c>
    </row>
    <row r="6" spans="2:10" ht="21.75" customHeight="1" x14ac:dyDescent="0.2">
      <c r="B6" s="101" t="s">
        <v>105</v>
      </c>
      <c r="C6" s="102">
        <v>9209</v>
      </c>
      <c r="D6" s="46">
        <v>24.24633369</v>
      </c>
      <c r="E6" s="45">
        <v>20714561</v>
      </c>
      <c r="F6" s="103">
        <v>24.47741502053</v>
      </c>
      <c r="G6" s="104">
        <v>8986</v>
      </c>
      <c r="H6" s="46">
        <v>22.822746550000002</v>
      </c>
      <c r="I6" s="45">
        <v>14913853</v>
      </c>
      <c r="J6" s="105">
        <v>16.696605129350001</v>
      </c>
    </row>
    <row r="7" spans="2:10" ht="21.75" customHeight="1" x14ac:dyDescent="0.2">
      <c r="B7" s="101" t="s">
        <v>104</v>
      </c>
      <c r="C7" s="102">
        <v>7351</v>
      </c>
      <c r="D7" s="46">
        <v>19.354414040000002</v>
      </c>
      <c r="E7" s="45">
        <v>17806520</v>
      </c>
      <c r="F7" s="103">
        <v>21.041120789930002</v>
      </c>
      <c r="G7" s="104">
        <v>7370</v>
      </c>
      <c r="H7" s="46">
        <v>18.71841109</v>
      </c>
      <c r="I7" s="45">
        <v>14295842</v>
      </c>
      <c r="J7" s="105">
        <v>16.00471916047</v>
      </c>
    </row>
    <row r="8" spans="2:10" ht="21.75" customHeight="1" thickBot="1" x14ac:dyDescent="0.25">
      <c r="B8" s="106" t="s">
        <v>103</v>
      </c>
      <c r="C8" s="107">
        <v>10399</v>
      </c>
      <c r="D8" s="108">
        <v>27.37947921</v>
      </c>
      <c r="E8" s="109">
        <v>23867815</v>
      </c>
      <c r="F8" s="110">
        <v>28.203465831999999</v>
      </c>
      <c r="G8" s="111">
        <v>11117</v>
      </c>
      <c r="H8" s="108">
        <v>28.235084950000001</v>
      </c>
      <c r="I8" s="109">
        <v>38991894</v>
      </c>
      <c r="J8" s="112">
        <v>43.652854655580001</v>
      </c>
    </row>
    <row r="9" spans="2:10" ht="21.75" customHeight="1" thickBot="1" x14ac:dyDescent="0.25">
      <c r="B9" s="74" t="s">
        <v>102</v>
      </c>
      <c r="C9" s="113">
        <v>37981</v>
      </c>
      <c r="D9" s="114">
        <v>100</v>
      </c>
      <c r="E9" s="115">
        <v>84627241</v>
      </c>
      <c r="F9" s="116">
        <v>100</v>
      </c>
      <c r="G9" s="117">
        <v>39373</v>
      </c>
      <c r="H9" s="114">
        <v>100</v>
      </c>
      <c r="I9" s="115">
        <v>89322667</v>
      </c>
      <c r="J9" s="118">
        <v>100</v>
      </c>
    </row>
  </sheetData>
  <mergeCells count="3">
    <mergeCell ref="C3:F3"/>
    <mergeCell ref="G3:J3"/>
    <mergeCell ref="B3:B4"/>
  </mergeCells>
  <phoneticPr fontId="15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6"/>
  <dimension ref="B1:E10"/>
  <sheetViews>
    <sheetView workbookViewId="0">
      <selection activeCell="B3" sqref="B3"/>
    </sheetView>
  </sheetViews>
  <sheetFormatPr defaultColWidth="9" defaultRowHeight="13" x14ac:dyDescent="0.2"/>
  <cols>
    <col min="1" max="1" width="0.36328125" style="42" customWidth="1"/>
    <col min="2" max="2" width="13.6328125" style="42" customWidth="1"/>
    <col min="3" max="3" width="9" style="42"/>
    <col min="4" max="4" width="15.08984375" style="42" bestFit="1" customWidth="1"/>
    <col min="5" max="5" width="11.6328125" style="42" bestFit="1" customWidth="1"/>
    <col min="6" max="16384" width="9" style="42"/>
  </cols>
  <sheetData>
    <row r="1" spans="2:5" x14ac:dyDescent="0.2">
      <c r="B1" s="42" t="s">
        <v>684</v>
      </c>
    </row>
    <row r="2" spans="2:5" ht="2.25" customHeight="1" x14ac:dyDescent="0.2"/>
    <row r="3" spans="2:5" x14ac:dyDescent="0.2">
      <c r="B3" s="44"/>
      <c r="C3" s="43" t="s">
        <v>39</v>
      </c>
      <c r="D3" s="43" t="s">
        <v>110</v>
      </c>
      <c r="E3" s="43" t="s">
        <v>109</v>
      </c>
    </row>
    <row r="4" spans="2:5" x14ac:dyDescent="0.2">
      <c r="B4" s="44" t="s">
        <v>99</v>
      </c>
      <c r="C4" s="45">
        <v>20764</v>
      </c>
      <c r="D4" s="45">
        <v>129</v>
      </c>
      <c r="E4" s="46">
        <v>0.62126756999999999</v>
      </c>
    </row>
    <row r="5" spans="2:5" x14ac:dyDescent="0.2">
      <c r="B5" s="44" t="s">
        <v>98</v>
      </c>
      <c r="C5" s="45">
        <v>1363</v>
      </c>
      <c r="D5" s="45">
        <v>21</v>
      </c>
      <c r="E5" s="46">
        <v>1.5407189999999999</v>
      </c>
    </row>
    <row r="6" spans="2:5" x14ac:dyDescent="0.2">
      <c r="B6" s="44" t="s">
        <v>97</v>
      </c>
      <c r="C6" s="45">
        <v>3660</v>
      </c>
      <c r="D6" s="45">
        <v>22</v>
      </c>
      <c r="E6" s="46">
        <v>0.60109279999999998</v>
      </c>
    </row>
    <row r="7" spans="2:5" x14ac:dyDescent="0.2">
      <c r="B7" s="44" t="s">
        <v>96</v>
      </c>
      <c r="C7" s="45">
        <v>69</v>
      </c>
      <c r="D7" s="45">
        <v>0</v>
      </c>
      <c r="E7" s="46">
        <v>0</v>
      </c>
    </row>
    <row r="8" spans="2:5" x14ac:dyDescent="0.2">
      <c r="B8" s="44" t="s">
        <v>95</v>
      </c>
      <c r="C8" s="45">
        <v>1</v>
      </c>
      <c r="D8" s="45">
        <v>0</v>
      </c>
      <c r="E8" s="46">
        <v>0</v>
      </c>
    </row>
    <row r="9" spans="2:5" x14ac:dyDescent="0.2">
      <c r="B9" s="44" t="s">
        <v>94</v>
      </c>
      <c r="C9" s="45">
        <v>12124</v>
      </c>
      <c r="D9" s="45">
        <v>88</v>
      </c>
      <c r="E9" s="46">
        <v>0.72583304999999998</v>
      </c>
    </row>
    <row r="10" spans="2:5" x14ac:dyDescent="0.2">
      <c r="B10" s="43" t="s">
        <v>102</v>
      </c>
      <c r="C10" s="45">
        <v>37981</v>
      </c>
      <c r="D10" s="45">
        <v>260</v>
      </c>
      <c r="E10" s="46">
        <v>0.68455279999999996</v>
      </c>
    </row>
  </sheetData>
  <phoneticPr fontId="15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1"/>
  <dimension ref="B1:F8"/>
  <sheetViews>
    <sheetView zoomScaleNormal="100" workbookViewId="0">
      <selection activeCell="B3" sqref="B3:C3"/>
    </sheetView>
  </sheetViews>
  <sheetFormatPr defaultColWidth="9" defaultRowHeight="13" x14ac:dyDescent="0.2"/>
  <cols>
    <col min="1" max="1" width="0.36328125" style="42" customWidth="1"/>
    <col min="2" max="2" width="13.453125" style="42" customWidth="1"/>
    <col min="3" max="3" width="17.81640625" style="42" customWidth="1"/>
    <col min="4" max="5" width="12.90625" style="42" customWidth="1"/>
    <col min="6" max="6" width="9.08984375" style="42" bestFit="1" customWidth="1"/>
    <col min="7" max="16384" width="9" style="42"/>
  </cols>
  <sheetData>
    <row r="1" spans="2:6" x14ac:dyDescent="0.2">
      <c r="B1" s="42" t="s">
        <v>685</v>
      </c>
    </row>
    <row r="2" spans="2:6" ht="2.25" customHeight="1" x14ac:dyDescent="0.2"/>
    <row r="3" spans="2:6" x14ac:dyDescent="0.2">
      <c r="B3" s="484"/>
      <c r="C3" s="484"/>
      <c r="D3" s="43" t="s">
        <v>92</v>
      </c>
      <c r="E3" s="43" t="s">
        <v>91</v>
      </c>
      <c r="F3" s="43" t="s">
        <v>118</v>
      </c>
    </row>
    <row r="4" spans="2:6" x14ac:dyDescent="0.2">
      <c r="B4" s="44" t="s">
        <v>117</v>
      </c>
      <c r="C4" s="43" t="s">
        <v>116</v>
      </c>
      <c r="D4" s="119">
        <v>2.9740674333900001</v>
      </c>
      <c r="E4" s="119">
        <v>3.0764442842399999</v>
      </c>
      <c r="F4" s="46">
        <v>-3.3277654782899999</v>
      </c>
    </row>
    <row r="5" spans="2:6" x14ac:dyDescent="0.2">
      <c r="B5" s="44" t="s">
        <v>115</v>
      </c>
      <c r="C5" s="43" t="s">
        <v>1</v>
      </c>
      <c r="D5" s="45">
        <v>37981</v>
      </c>
      <c r="E5" s="45">
        <v>39373</v>
      </c>
      <c r="F5" s="46">
        <v>-3.5354176700000002</v>
      </c>
    </row>
    <row r="6" spans="2:6" x14ac:dyDescent="0.2">
      <c r="B6" s="44" t="s">
        <v>114</v>
      </c>
      <c r="C6" s="43" t="s">
        <v>1</v>
      </c>
      <c r="D6" s="45">
        <v>20764</v>
      </c>
      <c r="E6" s="45">
        <v>21365</v>
      </c>
      <c r="F6" s="46">
        <v>-2.81301193</v>
      </c>
    </row>
    <row r="7" spans="2:6" x14ac:dyDescent="0.2">
      <c r="B7" s="44" t="s">
        <v>113</v>
      </c>
      <c r="C7" s="43" t="s">
        <v>112</v>
      </c>
      <c r="D7" s="45">
        <v>127707259</v>
      </c>
      <c r="E7" s="45">
        <v>127982165</v>
      </c>
      <c r="F7" s="46">
        <f>((D7/E7)-1)*100</f>
        <v>-0.21480024189307612</v>
      </c>
    </row>
    <row r="8" spans="2:6" x14ac:dyDescent="0.2">
      <c r="B8" s="44" t="s">
        <v>111</v>
      </c>
      <c r="C8" s="43" t="s">
        <v>17</v>
      </c>
      <c r="D8" s="45">
        <v>58007536</v>
      </c>
      <c r="E8" s="45">
        <v>57128346</v>
      </c>
      <c r="F8" s="46">
        <f>((D8/E8)-1)*100</f>
        <v>1.5389733145783735</v>
      </c>
    </row>
  </sheetData>
  <mergeCells count="1">
    <mergeCell ref="B3:C3"/>
  </mergeCells>
  <phoneticPr fontId="15"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7"/>
  <dimension ref="B1:L11"/>
  <sheetViews>
    <sheetView workbookViewId="0">
      <selection activeCell="B3" sqref="B3"/>
    </sheetView>
  </sheetViews>
  <sheetFormatPr defaultColWidth="9" defaultRowHeight="13" x14ac:dyDescent="0.2"/>
  <cols>
    <col min="1" max="1" width="0.36328125" style="42" customWidth="1"/>
    <col min="2" max="2" width="13" style="42" customWidth="1"/>
    <col min="3" max="16384" width="9" style="42"/>
  </cols>
  <sheetData>
    <row r="1" spans="2:12" x14ac:dyDescent="0.2">
      <c r="B1" s="42" t="s">
        <v>686</v>
      </c>
    </row>
    <row r="2" spans="2:12" ht="2.25" customHeight="1" thickBot="1" x14ac:dyDescent="0.25"/>
    <row r="3" spans="2:12" ht="13.5" thickBot="1" x14ac:dyDescent="0.25">
      <c r="B3" s="120"/>
      <c r="C3" s="121" t="s">
        <v>132</v>
      </c>
      <c r="D3" s="121" t="s">
        <v>131</v>
      </c>
      <c r="E3" s="121" t="s">
        <v>130</v>
      </c>
      <c r="F3" s="121" t="s">
        <v>129</v>
      </c>
      <c r="G3" s="65" t="s">
        <v>128</v>
      </c>
      <c r="H3" s="122" t="s">
        <v>127</v>
      </c>
      <c r="I3" s="122" t="s">
        <v>126</v>
      </c>
      <c r="J3" s="122" t="s">
        <v>125</v>
      </c>
      <c r="K3" s="122" t="s">
        <v>124</v>
      </c>
      <c r="L3" s="122" t="s">
        <v>123</v>
      </c>
    </row>
    <row r="4" spans="2:12" x14ac:dyDescent="0.2">
      <c r="B4" s="489" t="s">
        <v>122</v>
      </c>
      <c r="C4" s="123">
        <v>12854</v>
      </c>
      <c r="D4" s="123">
        <v>12269</v>
      </c>
      <c r="E4" s="123">
        <v>12479</v>
      </c>
      <c r="F4" s="123">
        <v>11742</v>
      </c>
      <c r="G4" s="79">
        <v>11726</v>
      </c>
      <c r="H4" s="80">
        <v>11241</v>
      </c>
      <c r="I4" s="80">
        <v>9998</v>
      </c>
      <c r="J4" s="80">
        <v>9522</v>
      </c>
      <c r="K4" s="80">
        <v>9950</v>
      </c>
      <c r="L4" s="80">
        <v>9188</v>
      </c>
    </row>
    <row r="5" spans="2:12" ht="13.5" thickBot="1" x14ac:dyDescent="0.25">
      <c r="B5" s="490"/>
      <c r="C5" s="124">
        <v>3.8</v>
      </c>
      <c r="D5" s="124">
        <v>3.5836332788999998</v>
      </c>
      <c r="E5" s="124">
        <v>3.6352983831588763</v>
      </c>
      <c r="F5" s="124">
        <v>3.3413515906</v>
      </c>
      <c r="G5" s="125">
        <v>3.4517250088</v>
      </c>
      <c r="H5" s="126">
        <v>3.1005063001000002</v>
      </c>
      <c r="I5" s="126">
        <v>2.7462218025</v>
      </c>
      <c r="J5" s="126">
        <v>2.603506898</v>
      </c>
      <c r="K5" s="126">
        <v>2.7047338060000001</v>
      </c>
      <c r="L5" s="126">
        <v>2.4938671848</v>
      </c>
    </row>
    <row r="6" spans="2:12" x14ac:dyDescent="0.2">
      <c r="B6" s="489" t="s">
        <v>121</v>
      </c>
      <c r="C6" s="123">
        <v>31675</v>
      </c>
      <c r="D6" s="123">
        <v>28682</v>
      </c>
      <c r="E6" s="123">
        <v>31247</v>
      </c>
      <c r="F6" s="123">
        <v>27370</v>
      </c>
      <c r="G6" s="79">
        <v>30226</v>
      </c>
      <c r="H6" s="80">
        <v>26850</v>
      </c>
      <c r="I6" s="80">
        <v>23948</v>
      </c>
      <c r="J6" s="80">
        <v>22577</v>
      </c>
      <c r="K6" s="80">
        <v>24263</v>
      </c>
      <c r="L6" s="80">
        <v>23689</v>
      </c>
    </row>
    <row r="7" spans="2:12" ht="13.5" thickBot="1" x14ac:dyDescent="0.25">
      <c r="B7" s="490"/>
      <c r="C7" s="124">
        <v>3.9</v>
      </c>
      <c r="D7" s="124">
        <v>3.5533450478000002</v>
      </c>
      <c r="E7" s="124">
        <v>3.8717240706623159</v>
      </c>
      <c r="F7" s="124">
        <v>3.4273826586</v>
      </c>
      <c r="G7" s="125">
        <v>3.6508330954999999</v>
      </c>
      <c r="H7" s="126">
        <v>3.3386993755000001</v>
      </c>
      <c r="I7" s="126">
        <v>2.9796683423000001</v>
      </c>
      <c r="J7" s="126">
        <v>2.8135575063</v>
      </c>
      <c r="K7" s="126">
        <v>3.0368467019000001</v>
      </c>
      <c r="L7" s="126">
        <v>2.9679636334000001</v>
      </c>
    </row>
    <row r="8" spans="2:12" x14ac:dyDescent="0.2">
      <c r="B8" s="489" t="s">
        <v>120</v>
      </c>
      <c r="C8" s="123">
        <v>6610</v>
      </c>
      <c r="D8" s="123">
        <v>5669</v>
      </c>
      <c r="E8" s="123">
        <v>6280</v>
      </c>
      <c r="F8" s="123">
        <v>5077</v>
      </c>
      <c r="G8" s="79">
        <v>6143</v>
      </c>
      <c r="H8" s="80">
        <v>5650</v>
      </c>
      <c r="I8" s="80">
        <v>5165</v>
      </c>
      <c r="J8" s="80">
        <v>4732</v>
      </c>
      <c r="K8" s="80">
        <v>5160</v>
      </c>
      <c r="L8" s="80">
        <v>5104</v>
      </c>
    </row>
    <row r="9" spans="2:12" ht="13.5" thickBot="1" x14ac:dyDescent="0.25">
      <c r="B9" s="491"/>
      <c r="C9" s="127">
        <v>5.0999999999999996</v>
      </c>
      <c r="D9" s="127">
        <v>4.6838279788000001</v>
      </c>
      <c r="E9" s="127">
        <v>5.2655775361742245</v>
      </c>
      <c r="F9" s="127">
        <v>4.3536945947000003</v>
      </c>
      <c r="G9" s="128">
        <v>5.2909474153999998</v>
      </c>
      <c r="H9" s="129">
        <v>4.9324236139000002</v>
      </c>
      <c r="I9" s="129">
        <v>4.5598777723000001</v>
      </c>
      <c r="J9" s="129">
        <v>4.1941802645999999</v>
      </c>
      <c r="K9" s="129">
        <v>4.5665987989000003</v>
      </c>
      <c r="L9" s="129">
        <v>4.6193339397999997</v>
      </c>
    </row>
    <row r="10" spans="2:12" ht="13.5" thickTop="1" x14ac:dyDescent="0.2">
      <c r="B10" s="492" t="s">
        <v>119</v>
      </c>
      <c r="C10" s="130">
        <v>51139</v>
      </c>
      <c r="D10" s="130">
        <v>46620</v>
      </c>
      <c r="E10" s="130">
        <v>50006</v>
      </c>
      <c r="F10" s="130">
        <v>44189</v>
      </c>
      <c r="G10" s="51">
        <v>48095</v>
      </c>
      <c r="H10" s="52">
        <v>43741</v>
      </c>
      <c r="I10" s="52">
        <v>39111</v>
      </c>
      <c r="J10" s="52">
        <v>36831</v>
      </c>
      <c r="K10" s="52">
        <v>39373</v>
      </c>
      <c r="L10" s="52">
        <v>37981</v>
      </c>
    </row>
    <row r="11" spans="2:12" ht="13.5" thickBot="1" x14ac:dyDescent="0.25">
      <c r="B11" s="493"/>
      <c r="C11" s="124">
        <v>4</v>
      </c>
      <c r="D11" s="124">
        <v>3.6691944913899999</v>
      </c>
      <c r="E11" s="124">
        <v>3.9387372683681079</v>
      </c>
      <c r="F11" s="124">
        <v>3.4887976152600002</v>
      </c>
      <c r="G11" s="125">
        <v>3.74647867421</v>
      </c>
      <c r="H11" s="126">
        <v>3.4137792496000001</v>
      </c>
      <c r="I11" s="126">
        <v>3.05304716877</v>
      </c>
      <c r="J11" s="126">
        <v>2.8751834548300002</v>
      </c>
      <c r="K11" s="126">
        <v>3.0764442842399999</v>
      </c>
      <c r="L11" s="126">
        <v>2.9740674333900001</v>
      </c>
    </row>
  </sheetData>
  <mergeCells count="4">
    <mergeCell ref="B4:B5"/>
    <mergeCell ref="B6:B7"/>
    <mergeCell ref="B8:B9"/>
    <mergeCell ref="B10:B11"/>
  </mergeCells>
  <phoneticPr fontId="15"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8"/>
  <dimension ref="B1:L51"/>
  <sheetViews>
    <sheetView topLeftCell="A7" workbookViewId="0">
      <selection activeCell="B3" sqref="B3:C3"/>
    </sheetView>
  </sheetViews>
  <sheetFormatPr defaultColWidth="9" defaultRowHeight="13" x14ac:dyDescent="0.2"/>
  <cols>
    <col min="1" max="1" width="0.36328125" style="42" customWidth="1"/>
    <col min="2" max="2" width="3.1796875" style="42" customWidth="1"/>
    <col min="3" max="3" width="9.08984375" style="42" customWidth="1"/>
    <col min="4" max="4" width="9.1796875" style="42" bestFit="1" customWidth="1"/>
    <col min="5" max="5" width="11.6328125" style="42" bestFit="1" customWidth="1"/>
    <col min="6" max="6" width="9" style="42" customWidth="1"/>
    <col min="7" max="7" width="0.90625" style="42" customWidth="1"/>
    <col min="8" max="8" width="3.1796875" style="42" customWidth="1"/>
    <col min="9" max="9" width="9" style="42"/>
    <col min="10" max="10" width="9.1796875" style="42" bestFit="1" customWidth="1"/>
    <col min="11" max="11" width="12.81640625" style="42" bestFit="1" customWidth="1"/>
    <col min="12" max="12" width="9.08984375" style="42" bestFit="1" customWidth="1"/>
    <col min="13" max="16384" width="9" style="42"/>
  </cols>
  <sheetData>
    <row r="1" spans="2:12" x14ac:dyDescent="0.2">
      <c r="B1" s="42" t="s">
        <v>687</v>
      </c>
    </row>
    <row r="2" spans="2:12" ht="2.25" customHeight="1" x14ac:dyDescent="0.2"/>
    <row r="3" spans="2:12" ht="15" customHeight="1" thickBot="1" x14ac:dyDescent="0.25">
      <c r="B3" s="494" t="s">
        <v>181</v>
      </c>
      <c r="C3" s="494"/>
      <c r="D3" s="133" t="s">
        <v>39</v>
      </c>
      <c r="E3" s="133" t="s">
        <v>180</v>
      </c>
      <c r="F3" s="133" t="s">
        <v>2</v>
      </c>
      <c r="H3" s="494" t="s">
        <v>181</v>
      </c>
      <c r="I3" s="494"/>
      <c r="J3" s="133" t="s">
        <v>39</v>
      </c>
      <c r="K3" s="133" t="s">
        <v>180</v>
      </c>
      <c r="L3" s="133" t="s">
        <v>2</v>
      </c>
    </row>
    <row r="4" spans="2:12" ht="13.5" thickTop="1" x14ac:dyDescent="0.2">
      <c r="B4" s="134">
        <v>1</v>
      </c>
      <c r="C4" s="134" t="s">
        <v>179</v>
      </c>
      <c r="D4" s="135">
        <v>1685</v>
      </c>
      <c r="E4" s="135">
        <v>5339539</v>
      </c>
      <c r="F4" s="136">
        <v>3.1557031421000001</v>
      </c>
      <c r="H4" s="134">
        <v>25</v>
      </c>
      <c r="I4" s="134" t="s">
        <v>178</v>
      </c>
      <c r="J4" s="135">
        <v>406</v>
      </c>
      <c r="K4" s="135">
        <v>1419635</v>
      </c>
      <c r="L4" s="136">
        <v>2.8598900421</v>
      </c>
    </row>
    <row r="5" spans="2:12" x14ac:dyDescent="0.2">
      <c r="B5" s="44">
        <v>2</v>
      </c>
      <c r="C5" s="44" t="s">
        <v>177</v>
      </c>
      <c r="D5" s="45">
        <v>456</v>
      </c>
      <c r="E5" s="45">
        <v>1308707</v>
      </c>
      <c r="F5" s="119">
        <v>3.4843551688000001</v>
      </c>
      <c r="H5" s="44">
        <v>26</v>
      </c>
      <c r="I5" s="44" t="s">
        <v>176</v>
      </c>
      <c r="J5" s="45">
        <v>551</v>
      </c>
      <c r="K5" s="45">
        <v>2563152</v>
      </c>
      <c r="L5" s="119">
        <v>2.1496969356000002</v>
      </c>
    </row>
    <row r="6" spans="2:12" x14ac:dyDescent="0.2">
      <c r="B6" s="44">
        <v>3</v>
      </c>
      <c r="C6" s="44" t="s">
        <v>175</v>
      </c>
      <c r="D6" s="45">
        <v>384</v>
      </c>
      <c r="E6" s="45">
        <v>1264329</v>
      </c>
      <c r="F6" s="119">
        <v>3.0371841505999999</v>
      </c>
      <c r="H6" s="44">
        <v>27</v>
      </c>
      <c r="I6" s="44" t="s">
        <v>174</v>
      </c>
      <c r="J6" s="45">
        <v>2030</v>
      </c>
      <c r="K6" s="45">
        <v>8856444</v>
      </c>
      <c r="L6" s="119">
        <v>2.2921163392000001</v>
      </c>
    </row>
    <row r="7" spans="2:12" x14ac:dyDescent="0.2">
      <c r="B7" s="44">
        <v>4</v>
      </c>
      <c r="C7" s="44" t="s">
        <v>173</v>
      </c>
      <c r="D7" s="45">
        <v>650</v>
      </c>
      <c r="E7" s="45">
        <v>2312080</v>
      </c>
      <c r="F7" s="119">
        <v>2.8113214074999999</v>
      </c>
      <c r="H7" s="44">
        <v>28</v>
      </c>
      <c r="I7" s="44" t="s">
        <v>172</v>
      </c>
      <c r="J7" s="45">
        <v>1762</v>
      </c>
      <c r="K7" s="45">
        <v>5589708</v>
      </c>
      <c r="L7" s="119">
        <v>3.1522219049000002</v>
      </c>
    </row>
    <row r="8" spans="2:12" x14ac:dyDescent="0.2">
      <c r="B8" s="44">
        <v>5</v>
      </c>
      <c r="C8" s="44" t="s">
        <v>171</v>
      </c>
      <c r="D8" s="45">
        <v>291</v>
      </c>
      <c r="E8" s="45">
        <v>1015057</v>
      </c>
      <c r="F8" s="119">
        <v>2.8668340792000002</v>
      </c>
      <c r="H8" s="44">
        <v>29</v>
      </c>
      <c r="I8" s="44" t="s">
        <v>170</v>
      </c>
      <c r="J8" s="45">
        <v>454</v>
      </c>
      <c r="K8" s="45">
        <v>1371700</v>
      </c>
      <c r="L8" s="119">
        <v>3.3097616096000002</v>
      </c>
    </row>
    <row r="9" spans="2:12" x14ac:dyDescent="0.2">
      <c r="B9" s="44">
        <v>6</v>
      </c>
      <c r="C9" s="44" t="s">
        <v>169</v>
      </c>
      <c r="D9" s="45">
        <v>305</v>
      </c>
      <c r="E9" s="45">
        <v>1106984</v>
      </c>
      <c r="F9" s="119">
        <v>2.7552340413</v>
      </c>
      <c r="H9" s="44">
        <v>30</v>
      </c>
      <c r="I9" s="44" t="s">
        <v>168</v>
      </c>
      <c r="J9" s="45">
        <v>336</v>
      </c>
      <c r="K9" s="45">
        <v>975074</v>
      </c>
      <c r="L9" s="119">
        <v>3.4458923110000002</v>
      </c>
    </row>
    <row r="10" spans="2:12" x14ac:dyDescent="0.2">
      <c r="B10" s="44">
        <v>7</v>
      </c>
      <c r="C10" s="44" t="s">
        <v>167</v>
      </c>
      <c r="D10" s="45">
        <v>632</v>
      </c>
      <c r="E10" s="45">
        <v>1919680</v>
      </c>
      <c r="F10" s="119">
        <v>3.2922153692</v>
      </c>
      <c r="H10" s="44">
        <v>31</v>
      </c>
      <c r="I10" s="44" t="s">
        <v>166</v>
      </c>
      <c r="J10" s="45">
        <v>223</v>
      </c>
      <c r="K10" s="45">
        <v>570824</v>
      </c>
      <c r="L10" s="119">
        <v>3.906633217</v>
      </c>
    </row>
    <row r="11" spans="2:12" x14ac:dyDescent="0.2">
      <c r="B11" s="44">
        <v>8</v>
      </c>
      <c r="C11" s="44" t="s">
        <v>165</v>
      </c>
      <c r="D11" s="45">
        <v>1158</v>
      </c>
      <c r="E11" s="45">
        <v>2951087</v>
      </c>
      <c r="F11" s="119">
        <v>3.9239778426999998</v>
      </c>
      <c r="H11" s="44">
        <v>32</v>
      </c>
      <c r="I11" s="44" t="s">
        <v>164</v>
      </c>
      <c r="J11" s="45">
        <v>309</v>
      </c>
      <c r="K11" s="45">
        <v>691225</v>
      </c>
      <c r="L11" s="119">
        <v>4.4703244240000002</v>
      </c>
    </row>
    <row r="12" spans="2:12" x14ac:dyDescent="0.2">
      <c r="B12" s="44">
        <v>9</v>
      </c>
      <c r="C12" s="44" t="s">
        <v>163</v>
      </c>
      <c r="D12" s="45">
        <v>636</v>
      </c>
      <c r="E12" s="45">
        <v>1985738</v>
      </c>
      <c r="F12" s="119">
        <v>3.2028394481000002</v>
      </c>
      <c r="H12" s="44">
        <v>33</v>
      </c>
      <c r="I12" s="44" t="s">
        <v>162</v>
      </c>
      <c r="J12" s="45">
        <v>751</v>
      </c>
      <c r="K12" s="45">
        <v>1920619</v>
      </c>
      <c r="L12" s="119">
        <v>3.9101977018</v>
      </c>
    </row>
    <row r="13" spans="2:12" x14ac:dyDescent="0.2">
      <c r="B13" s="44">
        <v>10</v>
      </c>
      <c r="C13" s="44" t="s">
        <v>161</v>
      </c>
      <c r="D13" s="45">
        <v>717</v>
      </c>
      <c r="E13" s="45">
        <v>1990584</v>
      </c>
      <c r="F13" s="119">
        <v>3.6019580183</v>
      </c>
      <c r="H13" s="44">
        <v>34</v>
      </c>
      <c r="I13" s="44" t="s">
        <v>160</v>
      </c>
      <c r="J13" s="45">
        <v>881</v>
      </c>
      <c r="K13" s="45">
        <v>2848846</v>
      </c>
      <c r="L13" s="119">
        <v>3.0924802534000002</v>
      </c>
    </row>
    <row r="14" spans="2:12" x14ac:dyDescent="0.2">
      <c r="B14" s="44">
        <v>11</v>
      </c>
      <c r="C14" s="44" t="s">
        <v>159</v>
      </c>
      <c r="D14" s="45">
        <v>1819</v>
      </c>
      <c r="E14" s="45">
        <v>7363011</v>
      </c>
      <c r="F14" s="119">
        <v>2.4704567194</v>
      </c>
      <c r="H14" s="44">
        <v>35</v>
      </c>
      <c r="I14" s="44" t="s">
        <v>158</v>
      </c>
      <c r="J14" s="45">
        <v>518</v>
      </c>
      <c r="K14" s="45">
        <v>1396197</v>
      </c>
      <c r="L14" s="119">
        <v>3.7100781622999999</v>
      </c>
    </row>
    <row r="15" spans="2:12" x14ac:dyDescent="0.2">
      <c r="B15" s="44">
        <v>12</v>
      </c>
      <c r="C15" s="44" t="s">
        <v>157</v>
      </c>
      <c r="D15" s="45">
        <v>1924</v>
      </c>
      <c r="E15" s="45">
        <v>6298992</v>
      </c>
      <c r="F15" s="119">
        <v>3.0544569670000001</v>
      </c>
      <c r="H15" s="44">
        <v>36</v>
      </c>
      <c r="I15" s="44" t="s">
        <v>156</v>
      </c>
      <c r="J15" s="45">
        <v>275</v>
      </c>
      <c r="K15" s="45">
        <v>757377</v>
      </c>
      <c r="L15" s="119">
        <v>3.6309526160000001</v>
      </c>
    </row>
    <row r="16" spans="2:12" x14ac:dyDescent="0.2">
      <c r="B16" s="44">
        <v>13</v>
      </c>
      <c r="C16" s="44" t="s">
        <v>155</v>
      </c>
      <c r="D16" s="45">
        <v>4025</v>
      </c>
      <c r="E16" s="45">
        <v>13637346</v>
      </c>
      <c r="F16" s="119">
        <v>2.9514540439100001</v>
      </c>
      <c r="H16" s="44">
        <v>37</v>
      </c>
      <c r="I16" s="44" t="s">
        <v>154</v>
      </c>
      <c r="J16" s="45">
        <v>338</v>
      </c>
      <c r="K16" s="45">
        <v>993205</v>
      </c>
      <c r="L16" s="119">
        <v>3.4031242289999999</v>
      </c>
    </row>
    <row r="17" spans="2:12" x14ac:dyDescent="0.2">
      <c r="B17" s="44">
        <v>14</v>
      </c>
      <c r="C17" s="44" t="s">
        <v>153</v>
      </c>
      <c r="D17" s="45">
        <v>1886</v>
      </c>
      <c r="E17" s="45">
        <v>9171274</v>
      </c>
      <c r="F17" s="119">
        <v>2.0564209508000002</v>
      </c>
      <c r="H17" s="44">
        <v>38</v>
      </c>
      <c r="I17" s="44" t="s">
        <v>152</v>
      </c>
      <c r="J17" s="45">
        <v>411</v>
      </c>
      <c r="K17" s="45">
        <v>1394339</v>
      </c>
      <c r="L17" s="119">
        <v>2.9476332513000001</v>
      </c>
    </row>
    <row r="18" spans="2:12" x14ac:dyDescent="0.2">
      <c r="B18" s="44">
        <v>15</v>
      </c>
      <c r="C18" s="44" t="s">
        <v>151</v>
      </c>
      <c r="D18" s="45">
        <v>571</v>
      </c>
      <c r="E18" s="45">
        <v>2281291</v>
      </c>
      <c r="F18" s="119">
        <v>2.5029687137000001</v>
      </c>
      <c r="H18" s="44">
        <v>39</v>
      </c>
      <c r="I18" s="44" t="s">
        <v>150</v>
      </c>
      <c r="J18" s="45">
        <v>308</v>
      </c>
      <c r="K18" s="45">
        <v>725289</v>
      </c>
      <c r="L18" s="119">
        <v>4.2465830860000002</v>
      </c>
    </row>
    <row r="19" spans="2:12" x14ac:dyDescent="0.2">
      <c r="B19" s="44">
        <v>16</v>
      </c>
      <c r="C19" s="44" t="s">
        <v>149</v>
      </c>
      <c r="D19" s="45">
        <v>170</v>
      </c>
      <c r="E19" s="45">
        <v>1069512</v>
      </c>
      <c r="F19" s="119">
        <v>1.5895099821000001</v>
      </c>
      <c r="H19" s="44">
        <v>40</v>
      </c>
      <c r="I19" s="44" t="s">
        <v>148</v>
      </c>
      <c r="J19" s="45">
        <v>1354</v>
      </c>
      <c r="K19" s="45">
        <v>5130773</v>
      </c>
      <c r="L19" s="119">
        <v>2.638978571</v>
      </c>
    </row>
    <row r="20" spans="2:12" x14ac:dyDescent="0.2">
      <c r="B20" s="44">
        <v>17</v>
      </c>
      <c r="C20" s="44" t="s">
        <v>147</v>
      </c>
      <c r="D20" s="45">
        <v>243</v>
      </c>
      <c r="E20" s="45">
        <v>1150398</v>
      </c>
      <c r="F20" s="119">
        <v>2.1123124344000002</v>
      </c>
      <c r="H20" s="44">
        <v>41</v>
      </c>
      <c r="I20" s="44" t="s">
        <v>146</v>
      </c>
      <c r="J20" s="45">
        <v>311</v>
      </c>
      <c r="K20" s="45">
        <v>833272</v>
      </c>
      <c r="L20" s="119">
        <v>3.7322746950000001</v>
      </c>
    </row>
    <row r="21" spans="2:12" x14ac:dyDescent="0.2">
      <c r="B21" s="44">
        <v>18</v>
      </c>
      <c r="C21" s="44" t="s">
        <v>145</v>
      </c>
      <c r="D21" s="45">
        <v>199</v>
      </c>
      <c r="E21" s="45">
        <v>790758</v>
      </c>
      <c r="F21" s="119">
        <v>2.5165727059999998</v>
      </c>
      <c r="H21" s="44">
        <v>42</v>
      </c>
      <c r="I21" s="44" t="s">
        <v>144</v>
      </c>
      <c r="J21" s="45">
        <v>537</v>
      </c>
      <c r="K21" s="45">
        <v>1379003</v>
      </c>
      <c r="L21" s="119">
        <v>3.8941177066999999</v>
      </c>
    </row>
    <row r="22" spans="2:12" x14ac:dyDescent="0.2">
      <c r="B22" s="44">
        <v>19</v>
      </c>
      <c r="C22" s="44" t="s">
        <v>143</v>
      </c>
      <c r="D22" s="45">
        <v>349</v>
      </c>
      <c r="E22" s="45">
        <v>838823</v>
      </c>
      <c r="F22" s="119">
        <v>4.1605916860000001</v>
      </c>
      <c r="H22" s="44">
        <v>43</v>
      </c>
      <c r="I22" s="44" t="s">
        <v>142</v>
      </c>
      <c r="J22" s="45">
        <v>705</v>
      </c>
      <c r="K22" s="45">
        <v>1789184</v>
      </c>
      <c r="L22" s="119">
        <v>3.9403437544000002</v>
      </c>
    </row>
    <row r="23" spans="2:12" x14ac:dyDescent="0.2">
      <c r="B23" s="44">
        <v>20</v>
      </c>
      <c r="C23" s="44" t="s">
        <v>141</v>
      </c>
      <c r="D23" s="45">
        <v>941</v>
      </c>
      <c r="E23" s="45">
        <v>2114140</v>
      </c>
      <c r="F23" s="119">
        <v>4.4509824325</v>
      </c>
      <c r="H23" s="44">
        <v>44</v>
      </c>
      <c r="I23" s="44" t="s">
        <v>140</v>
      </c>
      <c r="J23" s="45">
        <v>372</v>
      </c>
      <c r="K23" s="45">
        <v>1169158</v>
      </c>
      <c r="L23" s="119">
        <v>3.1817769711000001</v>
      </c>
    </row>
    <row r="24" spans="2:12" x14ac:dyDescent="0.2">
      <c r="B24" s="44">
        <v>21</v>
      </c>
      <c r="C24" s="44" t="s">
        <v>139</v>
      </c>
      <c r="D24" s="45">
        <v>725</v>
      </c>
      <c r="E24" s="45">
        <v>2054349</v>
      </c>
      <c r="F24" s="119">
        <v>3.5290985124000001</v>
      </c>
      <c r="H24" s="44">
        <v>45</v>
      </c>
      <c r="I24" s="44" t="s">
        <v>138</v>
      </c>
      <c r="J24" s="45">
        <v>444</v>
      </c>
      <c r="K24" s="45">
        <v>1112008</v>
      </c>
      <c r="L24" s="119">
        <v>3.9927770303000001</v>
      </c>
    </row>
    <row r="25" spans="2:12" x14ac:dyDescent="0.2">
      <c r="B25" s="44">
        <v>22</v>
      </c>
      <c r="C25" s="44" t="s">
        <v>137</v>
      </c>
      <c r="D25" s="45">
        <v>1045</v>
      </c>
      <c r="E25" s="45">
        <v>3743015</v>
      </c>
      <c r="F25" s="119">
        <v>2.7918669841999999</v>
      </c>
      <c r="H25" s="44">
        <v>46</v>
      </c>
      <c r="I25" s="44" t="s">
        <v>136</v>
      </c>
      <c r="J25" s="45">
        <v>605</v>
      </c>
      <c r="K25" s="45">
        <v>1655888</v>
      </c>
      <c r="L25" s="119">
        <v>3.6536287478</v>
      </c>
    </row>
    <row r="26" spans="2:12" x14ac:dyDescent="0.2">
      <c r="B26" s="44">
        <v>23</v>
      </c>
      <c r="C26" s="44" t="s">
        <v>135</v>
      </c>
      <c r="D26" s="45">
        <v>2082</v>
      </c>
      <c r="E26" s="45">
        <v>7551840</v>
      </c>
      <c r="F26" s="119">
        <v>2.7569440030000001</v>
      </c>
      <c r="H26" s="44">
        <v>47</v>
      </c>
      <c r="I26" s="44" t="s">
        <v>134</v>
      </c>
      <c r="J26" s="45">
        <v>469</v>
      </c>
      <c r="K26" s="45">
        <v>1471536</v>
      </c>
      <c r="L26" s="119">
        <v>3.1871459481</v>
      </c>
    </row>
    <row r="27" spans="2:12" x14ac:dyDescent="0.2">
      <c r="B27" s="44">
        <v>24</v>
      </c>
      <c r="C27" s="44" t="s">
        <v>133</v>
      </c>
      <c r="D27" s="45">
        <v>738</v>
      </c>
      <c r="E27" s="45">
        <v>1834269</v>
      </c>
      <c r="F27" s="119">
        <v>4.0234011477999996</v>
      </c>
      <c r="H27" s="484" t="s">
        <v>102</v>
      </c>
      <c r="I27" s="484"/>
      <c r="J27" s="45">
        <v>37981</v>
      </c>
      <c r="K27" s="45">
        <v>127707259</v>
      </c>
      <c r="L27" s="119">
        <v>2.974067433394</v>
      </c>
    </row>
    <row r="28" spans="2:12" x14ac:dyDescent="0.2">
      <c r="D28" s="131"/>
      <c r="E28" s="131"/>
      <c r="F28" s="132"/>
    </row>
    <row r="29" spans="2:12" x14ac:dyDescent="0.2">
      <c r="D29" s="131"/>
      <c r="E29" s="131"/>
      <c r="F29" s="132"/>
    </row>
    <row r="30" spans="2:12" x14ac:dyDescent="0.2">
      <c r="D30" s="131"/>
      <c r="E30" s="131"/>
      <c r="F30" s="132"/>
    </row>
    <row r="31" spans="2:12" x14ac:dyDescent="0.2">
      <c r="D31" s="131"/>
      <c r="E31" s="131"/>
      <c r="F31" s="132"/>
    </row>
    <row r="32" spans="2:12" x14ac:dyDescent="0.2">
      <c r="D32" s="131"/>
      <c r="E32" s="131"/>
      <c r="F32" s="132"/>
    </row>
    <row r="33" spans="4:6" x14ac:dyDescent="0.2">
      <c r="D33" s="131"/>
      <c r="E33" s="131"/>
      <c r="F33" s="132"/>
    </row>
    <row r="34" spans="4:6" x14ac:dyDescent="0.2">
      <c r="D34" s="131"/>
      <c r="E34" s="131"/>
      <c r="F34" s="132"/>
    </row>
    <row r="35" spans="4:6" x14ac:dyDescent="0.2">
      <c r="D35" s="131"/>
      <c r="E35" s="131"/>
      <c r="F35" s="132"/>
    </row>
    <row r="36" spans="4:6" x14ac:dyDescent="0.2">
      <c r="D36" s="131"/>
      <c r="E36" s="131"/>
      <c r="F36" s="132"/>
    </row>
    <row r="37" spans="4:6" x14ac:dyDescent="0.2">
      <c r="D37" s="131"/>
      <c r="E37" s="131"/>
      <c r="F37" s="132"/>
    </row>
    <row r="38" spans="4:6" x14ac:dyDescent="0.2">
      <c r="D38" s="131"/>
      <c r="E38" s="131"/>
      <c r="F38" s="132"/>
    </row>
    <row r="39" spans="4:6" x14ac:dyDescent="0.2">
      <c r="D39" s="131"/>
      <c r="E39" s="131"/>
      <c r="F39" s="132"/>
    </row>
    <row r="40" spans="4:6" x14ac:dyDescent="0.2">
      <c r="D40" s="131"/>
      <c r="E40" s="131"/>
      <c r="F40" s="132"/>
    </row>
    <row r="41" spans="4:6" x14ac:dyDescent="0.2">
      <c r="D41" s="131"/>
      <c r="E41" s="131"/>
      <c r="F41" s="132"/>
    </row>
    <row r="42" spans="4:6" x14ac:dyDescent="0.2">
      <c r="D42" s="131"/>
      <c r="E42" s="131"/>
      <c r="F42" s="132"/>
    </row>
    <row r="43" spans="4:6" x14ac:dyDescent="0.2">
      <c r="D43" s="131"/>
      <c r="E43" s="131"/>
      <c r="F43" s="132"/>
    </row>
    <row r="44" spans="4:6" x14ac:dyDescent="0.2">
      <c r="D44" s="131"/>
      <c r="E44" s="131"/>
      <c r="F44" s="132"/>
    </row>
    <row r="45" spans="4:6" x14ac:dyDescent="0.2">
      <c r="D45" s="131"/>
      <c r="E45" s="131"/>
      <c r="F45" s="132"/>
    </row>
    <row r="46" spans="4:6" x14ac:dyDescent="0.2">
      <c r="D46" s="131"/>
      <c r="E46" s="131"/>
      <c r="F46" s="132"/>
    </row>
    <row r="47" spans="4:6" x14ac:dyDescent="0.2">
      <c r="D47" s="131"/>
      <c r="E47" s="131"/>
      <c r="F47" s="132"/>
    </row>
    <row r="48" spans="4:6" x14ac:dyDescent="0.2">
      <c r="D48" s="131"/>
      <c r="E48" s="131"/>
      <c r="F48" s="132"/>
    </row>
    <row r="49" spans="4:6" x14ac:dyDescent="0.2">
      <c r="D49" s="131"/>
      <c r="E49" s="131"/>
      <c r="F49" s="132"/>
    </row>
    <row r="50" spans="4:6" x14ac:dyDescent="0.2">
      <c r="D50" s="131"/>
      <c r="E50" s="131"/>
      <c r="F50" s="132"/>
    </row>
    <row r="51" spans="4:6" x14ac:dyDescent="0.2">
      <c r="D51" s="131"/>
      <c r="E51" s="131"/>
      <c r="F51" s="132"/>
    </row>
  </sheetData>
  <mergeCells count="3">
    <mergeCell ref="H27:I27"/>
    <mergeCell ref="B3:C3"/>
    <mergeCell ref="H3:I3"/>
  </mergeCells>
  <phoneticPr fontId="15"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B1:L8"/>
  <sheetViews>
    <sheetView workbookViewId="0">
      <selection activeCell="B3" sqref="B3:B4"/>
    </sheetView>
  </sheetViews>
  <sheetFormatPr defaultColWidth="9" defaultRowHeight="13" x14ac:dyDescent="0.2"/>
  <cols>
    <col min="1" max="1" width="0.36328125" style="138" customWidth="1"/>
    <col min="2" max="2" width="9.36328125" style="138" customWidth="1"/>
    <col min="3" max="12" width="8.08984375" style="138" customWidth="1"/>
    <col min="13" max="16384" width="9" style="138"/>
  </cols>
  <sheetData>
    <row r="1" spans="2:12" x14ac:dyDescent="0.2">
      <c r="B1" s="138" t="s">
        <v>688</v>
      </c>
    </row>
    <row r="2" spans="2:12" ht="2.25" customHeight="1" thickBot="1" x14ac:dyDescent="0.25"/>
    <row r="3" spans="2:12" x14ac:dyDescent="0.2">
      <c r="B3" s="497"/>
      <c r="C3" s="495" t="s">
        <v>192</v>
      </c>
      <c r="D3" s="499"/>
      <c r="E3" s="500" t="s">
        <v>191</v>
      </c>
      <c r="F3" s="496"/>
      <c r="G3" s="495" t="s">
        <v>190</v>
      </c>
      <c r="H3" s="499"/>
      <c r="I3" s="500" t="s">
        <v>189</v>
      </c>
      <c r="J3" s="496"/>
      <c r="K3" s="495" t="s">
        <v>188</v>
      </c>
      <c r="L3" s="496"/>
    </row>
    <row r="4" spans="2:12" ht="13.5" thickBot="1" x14ac:dyDescent="0.25">
      <c r="B4" s="498"/>
      <c r="C4" s="139" t="s">
        <v>186</v>
      </c>
      <c r="D4" s="140" t="s">
        <v>109</v>
      </c>
      <c r="E4" s="141" t="s">
        <v>187</v>
      </c>
      <c r="F4" s="142" t="s">
        <v>109</v>
      </c>
      <c r="G4" s="139" t="s">
        <v>187</v>
      </c>
      <c r="H4" s="140" t="s">
        <v>109</v>
      </c>
      <c r="I4" s="141" t="s">
        <v>187</v>
      </c>
      <c r="J4" s="142" t="s">
        <v>109</v>
      </c>
      <c r="K4" s="139" t="s">
        <v>186</v>
      </c>
      <c r="L4" s="142" t="s">
        <v>109</v>
      </c>
    </row>
    <row r="5" spans="2:12" x14ac:dyDescent="0.2">
      <c r="B5" s="143" t="s">
        <v>185</v>
      </c>
      <c r="C5" s="144">
        <v>1545</v>
      </c>
      <c r="D5" s="145">
        <v>4.0678233800000001</v>
      </c>
      <c r="E5" s="146">
        <v>7370</v>
      </c>
      <c r="F5" s="147">
        <v>19.404439060000001</v>
      </c>
      <c r="G5" s="144">
        <v>403</v>
      </c>
      <c r="H5" s="145">
        <v>1.06105684</v>
      </c>
      <c r="I5" s="146">
        <v>14667</v>
      </c>
      <c r="J5" s="147">
        <v>38.616676750000003</v>
      </c>
      <c r="K5" s="144">
        <v>13996</v>
      </c>
      <c r="L5" s="147">
        <v>36.850003940000001</v>
      </c>
    </row>
    <row r="6" spans="2:12" x14ac:dyDescent="0.2">
      <c r="B6" s="148" t="s">
        <v>184</v>
      </c>
      <c r="C6" s="149">
        <v>661</v>
      </c>
      <c r="D6" s="150">
        <v>42.783171500000002</v>
      </c>
      <c r="E6" s="151">
        <v>4135</v>
      </c>
      <c r="F6" s="152">
        <v>56.105834399999999</v>
      </c>
      <c r="G6" s="149">
        <v>215</v>
      </c>
      <c r="H6" s="150">
        <v>53.349874999999997</v>
      </c>
      <c r="I6" s="151">
        <v>8092</v>
      </c>
      <c r="J6" s="152">
        <v>55.171473370000001</v>
      </c>
      <c r="K6" s="153"/>
      <c r="L6" s="154"/>
    </row>
    <row r="7" spans="2:12" x14ac:dyDescent="0.2">
      <c r="B7" s="148" t="s">
        <v>183</v>
      </c>
      <c r="C7" s="149">
        <v>1695</v>
      </c>
      <c r="D7" s="150">
        <v>4.3049805699999997</v>
      </c>
      <c r="E7" s="151">
        <v>7735</v>
      </c>
      <c r="F7" s="152">
        <v>19.645442299999999</v>
      </c>
      <c r="G7" s="149">
        <v>488</v>
      </c>
      <c r="H7" s="150">
        <v>1.23942803</v>
      </c>
      <c r="I7" s="151">
        <v>15178</v>
      </c>
      <c r="J7" s="152">
        <v>38.549259640000002</v>
      </c>
      <c r="K7" s="149">
        <v>14277</v>
      </c>
      <c r="L7" s="152">
        <v>36.26088944</v>
      </c>
    </row>
    <row r="8" spans="2:12" ht="13.5" thickBot="1" x14ac:dyDescent="0.25">
      <c r="B8" s="155" t="s">
        <v>182</v>
      </c>
      <c r="C8" s="156">
        <v>768</v>
      </c>
      <c r="D8" s="157">
        <v>45.309734499999998</v>
      </c>
      <c r="E8" s="158">
        <v>4462</v>
      </c>
      <c r="F8" s="159">
        <v>57.685843499999997</v>
      </c>
      <c r="G8" s="156">
        <v>267</v>
      </c>
      <c r="H8" s="157">
        <v>54.713113999999997</v>
      </c>
      <c r="I8" s="158">
        <v>8473</v>
      </c>
      <c r="J8" s="159">
        <v>55.82421926</v>
      </c>
      <c r="K8" s="160"/>
      <c r="L8" s="161"/>
    </row>
  </sheetData>
  <mergeCells count="6">
    <mergeCell ref="K3:L3"/>
    <mergeCell ref="B3:B4"/>
    <mergeCell ref="C3:D3"/>
    <mergeCell ref="E3:F3"/>
    <mergeCell ref="G3:H3"/>
    <mergeCell ref="I3:J3"/>
  </mergeCells>
  <phoneticPr fontId="15"/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2"/>
  <dimension ref="B1:J14"/>
  <sheetViews>
    <sheetView workbookViewId="0">
      <selection activeCell="B3" sqref="B3:B4"/>
    </sheetView>
  </sheetViews>
  <sheetFormatPr defaultColWidth="9" defaultRowHeight="13" x14ac:dyDescent="0.2"/>
  <cols>
    <col min="1" max="1" width="0.36328125" style="138" customWidth="1"/>
    <col min="2" max="2" width="22.6328125" style="138" customWidth="1"/>
    <col min="3" max="10" width="7.453125" style="138" customWidth="1"/>
    <col min="11" max="16384" width="9" style="138"/>
  </cols>
  <sheetData>
    <row r="1" spans="2:10" x14ac:dyDescent="0.2">
      <c r="B1" s="138" t="s">
        <v>689</v>
      </c>
    </row>
    <row r="2" spans="2:10" ht="2.25" customHeight="1" thickBot="1" x14ac:dyDescent="0.25"/>
    <row r="3" spans="2:10" x14ac:dyDescent="0.2">
      <c r="B3" s="502"/>
      <c r="C3" s="495" t="s">
        <v>46</v>
      </c>
      <c r="D3" s="501"/>
      <c r="E3" s="495" t="s">
        <v>204</v>
      </c>
      <c r="F3" s="499"/>
      <c r="G3" s="500" t="s">
        <v>121</v>
      </c>
      <c r="H3" s="496"/>
      <c r="I3" s="495" t="s">
        <v>203</v>
      </c>
      <c r="J3" s="496"/>
    </row>
    <row r="4" spans="2:10" ht="13.5" thickBot="1" x14ac:dyDescent="0.25">
      <c r="B4" s="503"/>
      <c r="C4" s="162" t="s">
        <v>100</v>
      </c>
      <c r="D4" s="163" t="s">
        <v>62</v>
      </c>
      <c r="E4" s="162" t="s">
        <v>100</v>
      </c>
      <c r="F4" s="164" t="s">
        <v>62</v>
      </c>
      <c r="G4" s="165" t="s">
        <v>100</v>
      </c>
      <c r="H4" s="166" t="s">
        <v>62</v>
      </c>
      <c r="I4" s="162" t="s">
        <v>100</v>
      </c>
      <c r="J4" s="166" t="s">
        <v>62</v>
      </c>
    </row>
    <row r="5" spans="2:10" ht="40" thickTop="1" thickBot="1" x14ac:dyDescent="0.25">
      <c r="B5" s="167" t="s">
        <v>202</v>
      </c>
      <c r="C5" s="168">
        <v>2999</v>
      </c>
      <c r="D5" s="169">
        <v>7.8960532800000003</v>
      </c>
      <c r="E5" s="168">
        <v>494</v>
      </c>
      <c r="F5" s="170">
        <v>5.3765780999999997</v>
      </c>
      <c r="G5" s="171">
        <v>2113</v>
      </c>
      <c r="H5" s="172">
        <v>8.9197517800000004</v>
      </c>
      <c r="I5" s="168">
        <v>392</v>
      </c>
      <c r="J5" s="172">
        <v>7.6802507000000002</v>
      </c>
    </row>
    <row r="6" spans="2:10" ht="26.5" thickBot="1" x14ac:dyDescent="0.25">
      <c r="B6" s="173" t="s">
        <v>201</v>
      </c>
      <c r="C6" s="174">
        <v>6048</v>
      </c>
      <c r="D6" s="175">
        <v>15.923751340000001</v>
      </c>
      <c r="E6" s="174">
        <v>1496</v>
      </c>
      <c r="F6" s="176">
        <v>16.282107</v>
      </c>
      <c r="G6" s="177">
        <v>3688</v>
      </c>
      <c r="H6" s="178">
        <v>15.56840727</v>
      </c>
      <c r="I6" s="174">
        <v>864</v>
      </c>
      <c r="J6" s="178">
        <v>16.9278996</v>
      </c>
    </row>
    <row r="7" spans="2:10" ht="26.5" thickBot="1" x14ac:dyDescent="0.25">
      <c r="B7" s="179" t="s">
        <v>200</v>
      </c>
      <c r="C7" s="180">
        <v>17556</v>
      </c>
      <c r="D7" s="181">
        <v>46.223111549999999</v>
      </c>
      <c r="E7" s="180">
        <v>3874</v>
      </c>
      <c r="F7" s="182">
        <v>42.163691700000001</v>
      </c>
      <c r="G7" s="183">
        <v>11244</v>
      </c>
      <c r="H7" s="184">
        <v>47.465068170000002</v>
      </c>
      <c r="I7" s="180">
        <v>2438</v>
      </c>
      <c r="J7" s="184">
        <v>47.766457600000003</v>
      </c>
    </row>
    <row r="8" spans="2:10" ht="26.5" thickBot="1" x14ac:dyDescent="0.25">
      <c r="B8" s="173" t="s">
        <v>199</v>
      </c>
      <c r="C8" s="174">
        <v>1249</v>
      </c>
      <c r="D8" s="175">
        <v>3.28848634</v>
      </c>
      <c r="E8" s="174">
        <v>112</v>
      </c>
      <c r="F8" s="176">
        <v>1.2189812</v>
      </c>
      <c r="G8" s="177">
        <v>852</v>
      </c>
      <c r="H8" s="178">
        <v>3.5966060099999999</v>
      </c>
      <c r="I8" s="174">
        <v>285</v>
      </c>
      <c r="J8" s="178">
        <v>5.5838557</v>
      </c>
    </row>
    <row r="9" spans="2:10" ht="26.5" thickBot="1" x14ac:dyDescent="0.25">
      <c r="B9" s="179" t="s">
        <v>198</v>
      </c>
      <c r="C9" s="180">
        <v>1192</v>
      </c>
      <c r="D9" s="181">
        <v>3.13841131</v>
      </c>
      <c r="E9" s="180">
        <v>127</v>
      </c>
      <c r="F9" s="182">
        <v>1.3822376999999999</v>
      </c>
      <c r="G9" s="183">
        <v>709</v>
      </c>
      <c r="H9" s="184">
        <v>2.9929503099999999</v>
      </c>
      <c r="I9" s="180">
        <v>356</v>
      </c>
      <c r="J9" s="184">
        <v>6.9749216000000001</v>
      </c>
    </row>
    <row r="10" spans="2:10" ht="13.5" thickBot="1" x14ac:dyDescent="0.25">
      <c r="B10" s="185" t="s">
        <v>197</v>
      </c>
      <c r="C10" s="174">
        <v>1277</v>
      </c>
      <c r="D10" s="175">
        <v>3.3622074099999999</v>
      </c>
      <c r="E10" s="174">
        <v>470</v>
      </c>
      <c r="F10" s="176">
        <v>5.1153677999999996</v>
      </c>
      <c r="G10" s="177">
        <v>723</v>
      </c>
      <c r="H10" s="178">
        <v>3.05204947</v>
      </c>
      <c r="I10" s="174">
        <v>84</v>
      </c>
      <c r="J10" s="178">
        <v>1.6457679999999999</v>
      </c>
    </row>
    <row r="11" spans="2:10" ht="13.5" thickBot="1" x14ac:dyDescent="0.25">
      <c r="B11" s="186" t="s">
        <v>196</v>
      </c>
      <c r="C11" s="180">
        <v>202</v>
      </c>
      <c r="D11" s="181">
        <v>0.53184485999999997</v>
      </c>
      <c r="E11" s="180">
        <v>42</v>
      </c>
      <c r="F11" s="182">
        <v>0.45711790000000002</v>
      </c>
      <c r="G11" s="183">
        <v>112</v>
      </c>
      <c r="H11" s="184">
        <v>0.47279326999999999</v>
      </c>
      <c r="I11" s="180">
        <v>48</v>
      </c>
      <c r="J11" s="184">
        <v>0.94043880000000002</v>
      </c>
    </row>
    <row r="12" spans="2:10" ht="13.5" thickBot="1" x14ac:dyDescent="0.25">
      <c r="B12" s="185" t="s">
        <v>195</v>
      </c>
      <c r="C12" s="174">
        <v>6762</v>
      </c>
      <c r="D12" s="175">
        <v>17.803638660000001</v>
      </c>
      <c r="E12" s="174">
        <v>2441</v>
      </c>
      <c r="F12" s="176">
        <v>26.567261599999998</v>
      </c>
      <c r="G12" s="177">
        <v>3802</v>
      </c>
      <c r="H12" s="178">
        <v>16.049643289999999</v>
      </c>
      <c r="I12" s="174">
        <v>519</v>
      </c>
      <c r="J12" s="178">
        <v>10.168495200000001</v>
      </c>
    </row>
    <row r="13" spans="2:10" ht="13.5" thickBot="1" x14ac:dyDescent="0.25">
      <c r="B13" s="186" t="s">
        <v>194</v>
      </c>
      <c r="C13" s="180">
        <v>696</v>
      </c>
      <c r="D13" s="181">
        <v>1.8324951899999999</v>
      </c>
      <c r="E13" s="180">
        <v>132</v>
      </c>
      <c r="F13" s="182">
        <v>1.4366565</v>
      </c>
      <c r="G13" s="183">
        <v>446</v>
      </c>
      <c r="H13" s="184">
        <v>1.8827303799999999</v>
      </c>
      <c r="I13" s="180">
        <v>118</v>
      </c>
      <c r="J13" s="184">
        <v>2.3119122000000001</v>
      </c>
    </row>
    <row r="14" spans="2:10" ht="13.5" thickBot="1" x14ac:dyDescent="0.25">
      <c r="B14" s="187" t="s">
        <v>193</v>
      </c>
      <c r="C14" s="168">
        <v>37981</v>
      </c>
      <c r="D14" s="169">
        <v>100</v>
      </c>
      <c r="E14" s="168">
        <v>9188</v>
      </c>
      <c r="F14" s="170">
        <v>100</v>
      </c>
      <c r="G14" s="171">
        <v>23689</v>
      </c>
      <c r="H14" s="172">
        <v>100</v>
      </c>
      <c r="I14" s="168">
        <v>5104</v>
      </c>
      <c r="J14" s="172">
        <v>100</v>
      </c>
    </row>
  </sheetData>
  <mergeCells count="5">
    <mergeCell ref="C3:D3"/>
    <mergeCell ref="E3:F3"/>
    <mergeCell ref="G3:H3"/>
    <mergeCell ref="I3:J3"/>
    <mergeCell ref="B3:B4"/>
  </mergeCells>
  <phoneticPr fontId="15"/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eet3"/>
  <dimension ref="A1:N8"/>
  <sheetViews>
    <sheetView workbookViewId="0">
      <selection activeCell="B3" sqref="B3:B4"/>
    </sheetView>
  </sheetViews>
  <sheetFormatPr defaultColWidth="9" defaultRowHeight="13" x14ac:dyDescent="0.2"/>
  <cols>
    <col min="1" max="1" width="0.453125" style="138" customWidth="1"/>
    <col min="2" max="2" width="16.36328125" style="138" customWidth="1"/>
    <col min="3" max="3" width="7.453125" style="138" bestFit="1" customWidth="1"/>
    <col min="4" max="14" width="7.36328125" style="138" customWidth="1"/>
    <col min="15" max="16384" width="9" style="138"/>
  </cols>
  <sheetData>
    <row r="1" spans="1:14" x14ac:dyDescent="0.2">
      <c r="A1" s="138" t="s">
        <v>218</v>
      </c>
      <c r="B1" s="138" t="s">
        <v>746</v>
      </c>
    </row>
    <row r="2" spans="1:14" ht="2.25" customHeight="1" thickBot="1" x14ac:dyDescent="0.25"/>
    <row r="3" spans="1:14" ht="18.75" customHeight="1" thickBot="1" x14ac:dyDescent="0.25">
      <c r="B3" s="497"/>
      <c r="C3" s="508" t="s">
        <v>46</v>
      </c>
      <c r="D3" s="510" t="s">
        <v>217</v>
      </c>
      <c r="E3" s="511"/>
      <c r="F3" s="511"/>
      <c r="G3" s="511"/>
      <c r="H3" s="511"/>
      <c r="I3" s="512"/>
      <c r="J3" s="513" t="s">
        <v>216</v>
      </c>
      <c r="K3" s="513" t="s">
        <v>215</v>
      </c>
      <c r="L3" s="513" t="s">
        <v>214</v>
      </c>
      <c r="M3" s="506" t="s">
        <v>213</v>
      </c>
      <c r="N3" s="504" t="s">
        <v>212</v>
      </c>
    </row>
    <row r="4" spans="1:14" ht="18.75" customHeight="1" thickBot="1" x14ac:dyDescent="0.25">
      <c r="B4" s="507"/>
      <c r="C4" s="509"/>
      <c r="D4" s="188" t="s">
        <v>211</v>
      </c>
      <c r="E4" s="188" t="s">
        <v>210</v>
      </c>
      <c r="F4" s="189" t="s">
        <v>209</v>
      </c>
      <c r="G4" s="189" t="s">
        <v>208</v>
      </c>
      <c r="H4" s="190" t="s">
        <v>207</v>
      </c>
      <c r="I4" s="190" t="s">
        <v>193</v>
      </c>
      <c r="J4" s="514"/>
      <c r="K4" s="514"/>
      <c r="L4" s="514"/>
      <c r="M4" s="507"/>
      <c r="N4" s="505"/>
    </row>
    <row r="5" spans="1:14" ht="18.75" customHeight="1" thickTop="1" x14ac:dyDescent="0.2">
      <c r="B5" s="191" t="s">
        <v>206</v>
      </c>
      <c r="C5" s="192">
        <v>1427</v>
      </c>
      <c r="D5" s="193">
        <v>674</v>
      </c>
      <c r="E5" s="193">
        <v>148</v>
      </c>
      <c r="F5" s="194">
        <v>241</v>
      </c>
      <c r="G5" s="194">
        <v>76</v>
      </c>
      <c r="H5" s="195">
        <v>7</v>
      </c>
      <c r="I5" s="195">
        <v>1146</v>
      </c>
      <c r="J5" s="192">
        <v>9</v>
      </c>
      <c r="K5" s="193">
        <v>70</v>
      </c>
      <c r="L5" s="193">
        <v>0</v>
      </c>
      <c r="M5" s="194">
        <v>0</v>
      </c>
      <c r="N5" s="196">
        <v>202</v>
      </c>
    </row>
    <row r="6" spans="1:14" ht="18.75" customHeight="1" thickBot="1" x14ac:dyDescent="0.25">
      <c r="B6" s="197" t="s">
        <v>62</v>
      </c>
      <c r="C6" s="198">
        <v>100</v>
      </c>
      <c r="D6" s="199">
        <v>58.813263499999998</v>
      </c>
      <c r="E6" s="199">
        <v>12.9144851</v>
      </c>
      <c r="F6" s="200">
        <v>21.029668399999998</v>
      </c>
      <c r="G6" s="200">
        <v>6.6317626000000001</v>
      </c>
      <c r="H6" s="201">
        <v>0.61082020000000004</v>
      </c>
      <c r="I6" s="201">
        <v>80.308339099999998</v>
      </c>
      <c r="J6" s="198">
        <v>0.63069370000000002</v>
      </c>
      <c r="K6" s="199">
        <v>4.9053959000000003</v>
      </c>
      <c r="L6" s="199">
        <v>0</v>
      </c>
      <c r="M6" s="200">
        <v>0</v>
      </c>
      <c r="N6" s="202">
        <v>14.155571300000005</v>
      </c>
    </row>
    <row r="7" spans="1:14" ht="18.75" customHeight="1" x14ac:dyDescent="0.2">
      <c r="B7" s="203" t="s">
        <v>205</v>
      </c>
      <c r="C7" s="204">
        <v>1289</v>
      </c>
      <c r="D7" s="205">
        <v>573</v>
      </c>
      <c r="E7" s="205">
        <v>134</v>
      </c>
      <c r="F7" s="206">
        <v>224</v>
      </c>
      <c r="G7" s="206">
        <v>76</v>
      </c>
      <c r="H7" s="207">
        <v>6</v>
      </c>
      <c r="I7" s="207">
        <v>1013</v>
      </c>
      <c r="J7" s="204">
        <v>9</v>
      </c>
      <c r="K7" s="205">
        <v>66</v>
      </c>
      <c r="L7" s="205">
        <v>0</v>
      </c>
      <c r="M7" s="206">
        <v>0</v>
      </c>
      <c r="N7" s="206">
        <v>201</v>
      </c>
    </row>
    <row r="8" spans="1:14" ht="18.75" customHeight="1" thickBot="1" x14ac:dyDescent="0.25">
      <c r="B8" s="197" t="s">
        <v>62</v>
      </c>
      <c r="C8" s="198">
        <v>100</v>
      </c>
      <c r="D8" s="199">
        <v>56.564659399999996</v>
      </c>
      <c r="E8" s="199">
        <v>13.228035500000001</v>
      </c>
      <c r="F8" s="200">
        <v>22.112537</v>
      </c>
      <c r="G8" s="200">
        <v>7.5024679000000001</v>
      </c>
      <c r="H8" s="201">
        <v>0.59230000000000005</v>
      </c>
      <c r="I8" s="201">
        <v>78.588052700000006</v>
      </c>
      <c r="J8" s="198">
        <v>0.69821560000000005</v>
      </c>
      <c r="K8" s="199">
        <v>5.1202481999999998</v>
      </c>
      <c r="L8" s="199">
        <v>0</v>
      </c>
      <c r="M8" s="200">
        <v>0</v>
      </c>
      <c r="N8" s="202">
        <v>15.593483499999991</v>
      </c>
    </row>
  </sheetData>
  <mergeCells count="8">
    <mergeCell ref="N3:N4"/>
    <mergeCell ref="M3:M4"/>
    <mergeCell ref="B3:B4"/>
    <mergeCell ref="C3:C4"/>
    <mergeCell ref="D3:I3"/>
    <mergeCell ref="J3:J4"/>
    <mergeCell ref="K3:K4"/>
    <mergeCell ref="L3:L4"/>
  </mergeCells>
  <phoneticPr fontId="15"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Sheet4"/>
  <dimension ref="A1:J10"/>
  <sheetViews>
    <sheetView workbookViewId="0">
      <selection activeCell="B3" sqref="B3:C3"/>
    </sheetView>
  </sheetViews>
  <sheetFormatPr defaultColWidth="9" defaultRowHeight="13" x14ac:dyDescent="0.2"/>
  <cols>
    <col min="1" max="1" width="0.36328125" style="138" customWidth="1"/>
    <col min="2" max="2" width="3.81640625" style="138" customWidth="1"/>
    <col min="3" max="3" width="8.08984375" style="138" customWidth="1"/>
    <col min="4" max="7" width="9.36328125" style="138" customWidth="1"/>
    <col min="8" max="8" width="10.453125" style="138" customWidth="1"/>
    <col min="9" max="10" width="9.36328125" style="138" customWidth="1"/>
    <col min="11" max="16384" width="9" style="138"/>
  </cols>
  <sheetData>
    <row r="1" spans="1:10" x14ac:dyDescent="0.2">
      <c r="B1" s="138" t="s">
        <v>690</v>
      </c>
    </row>
    <row r="2" spans="1:10" ht="2.25" customHeight="1" x14ac:dyDescent="0.2"/>
    <row r="3" spans="1:10" ht="26" x14ac:dyDescent="0.2">
      <c r="B3" s="515"/>
      <c r="C3" s="515"/>
      <c r="D3" s="208" t="s">
        <v>46</v>
      </c>
      <c r="E3" s="208" t="s">
        <v>232</v>
      </c>
      <c r="F3" s="208" t="s">
        <v>231</v>
      </c>
      <c r="G3" s="209" t="s">
        <v>234</v>
      </c>
      <c r="H3" s="208" t="s">
        <v>229</v>
      </c>
      <c r="I3" s="208" t="s">
        <v>194</v>
      </c>
      <c r="J3" s="210"/>
    </row>
    <row r="4" spans="1:10" x14ac:dyDescent="0.2">
      <c r="A4" s="138" t="s">
        <v>21</v>
      </c>
      <c r="B4" s="515" t="s">
        <v>233</v>
      </c>
      <c r="C4" s="515"/>
      <c r="D4" s="211">
        <v>1427</v>
      </c>
      <c r="E4" s="211">
        <v>0</v>
      </c>
      <c r="F4" s="211">
        <v>0</v>
      </c>
      <c r="G4" s="211">
        <v>937</v>
      </c>
      <c r="H4" s="211">
        <v>2</v>
      </c>
      <c r="I4" s="211">
        <v>488</v>
      </c>
    </row>
    <row r="5" spans="1:10" x14ac:dyDescent="0.2">
      <c r="B5" s="210"/>
      <c r="C5" s="210"/>
      <c r="D5" s="212"/>
      <c r="E5" s="212"/>
      <c r="F5" s="212"/>
      <c r="G5" s="212"/>
      <c r="H5" s="212"/>
      <c r="I5" s="212"/>
    </row>
    <row r="6" spans="1:10" ht="26" x14ac:dyDescent="0.2">
      <c r="B6" s="515"/>
      <c r="C6" s="515"/>
      <c r="D6" s="208" t="s">
        <v>46</v>
      </c>
      <c r="E6" s="208" t="s">
        <v>232</v>
      </c>
      <c r="F6" s="208" t="s">
        <v>231</v>
      </c>
      <c r="G6" s="209" t="s">
        <v>230</v>
      </c>
      <c r="H6" s="208" t="s">
        <v>229</v>
      </c>
      <c r="I6" s="208" t="s">
        <v>228</v>
      </c>
      <c r="J6" s="208" t="s">
        <v>194</v>
      </c>
    </row>
    <row r="7" spans="1:10" x14ac:dyDescent="0.2">
      <c r="A7" s="138" t="s">
        <v>227</v>
      </c>
      <c r="B7" s="516" t="s">
        <v>226</v>
      </c>
      <c r="C7" s="208" t="s">
        <v>225</v>
      </c>
      <c r="D7" s="211">
        <v>6114</v>
      </c>
      <c r="E7" s="211">
        <v>219</v>
      </c>
      <c r="F7" s="211">
        <v>113</v>
      </c>
      <c r="G7" s="211">
        <v>4480</v>
      </c>
      <c r="H7" s="211">
        <v>181</v>
      </c>
      <c r="I7" s="211">
        <v>146</v>
      </c>
      <c r="J7" s="211">
        <v>975</v>
      </c>
    </row>
    <row r="8" spans="1:10" x14ac:dyDescent="0.2">
      <c r="A8" s="138" t="s">
        <v>224</v>
      </c>
      <c r="B8" s="517"/>
      <c r="C8" s="213" t="s">
        <v>223</v>
      </c>
      <c r="D8" s="211">
        <v>859</v>
      </c>
      <c r="E8" s="211">
        <v>3</v>
      </c>
      <c r="F8" s="211">
        <v>4</v>
      </c>
      <c r="G8" s="211">
        <v>643</v>
      </c>
      <c r="H8" s="211">
        <v>4</v>
      </c>
      <c r="I8" s="211">
        <v>75</v>
      </c>
      <c r="J8" s="211">
        <v>130</v>
      </c>
    </row>
    <row r="9" spans="1:10" x14ac:dyDescent="0.2">
      <c r="A9" s="138" t="s">
        <v>222</v>
      </c>
      <c r="B9" s="517"/>
      <c r="C9" s="213" t="s">
        <v>221</v>
      </c>
      <c r="D9" s="211">
        <v>1810</v>
      </c>
      <c r="E9" s="211">
        <v>37</v>
      </c>
      <c r="F9" s="211">
        <v>12</v>
      </c>
      <c r="G9" s="211">
        <v>1416</v>
      </c>
      <c r="H9" s="211">
        <v>27</v>
      </c>
      <c r="I9" s="211">
        <v>51</v>
      </c>
      <c r="J9" s="211">
        <v>267</v>
      </c>
    </row>
    <row r="10" spans="1:10" x14ac:dyDescent="0.2">
      <c r="A10" s="138" t="s">
        <v>220</v>
      </c>
      <c r="B10" s="518"/>
      <c r="C10" s="213" t="s">
        <v>219</v>
      </c>
      <c r="D10" s="211">
        <v>3445</v>
      </c>
      <c r="E10" s="211">
        <v>179</v>
      </c>
      <c r="F10" s="211">
        <v>97</v>
      </c>
      <c r="G10" s="211">
        <v>2421</v>
      </c>
      <c r="H10" s="211">
        <v>150</v>
      </c>
      <c r="I10" s="211">
        <v>20</v>
      </c>
      <c r="J10" s="211">
        <v>578</v>
      </c>
    </row>
  </sheetData>
  <mergeCells count="4">
    <mergeCell ref="B4:C4"/>
    <mergeCell ref="B7:B10"/>
    <mergeCell ref="B3:C3"/>
    <mergeCell ref="B6:C6"/>
  </mergeCells>
  <phoneticPr fontId="15"/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Sheet5"/>
  <dimension ref="B1:F21"/>
  <sheetViews>
    <sheetView workbookViewId="0">
      <selection activeCell="B3" sqref="B3"/>
    </sheetView>
  </sheetViews>
  <sheetFormatPr defaultColWidth="9" defaultRowHeight="13" x14ac:dyDescent="0.2"/>
  <cols>
    <col min="1" max="1" width="0.36328125" style="138" customWidth="1"/>
    <col min="2" max="2" width="13.36328125" style="138" customWidth="1"/>
    <col min="3" max="3" width="8.36328125" style="138" bestFit="1" customWidth="1"/>
    <col min="4" max="4" width="9" style="138"/>
    <col min="5" max="18" width="10.1796875" style="138" bestFit="1" customWidth="1"/>
    <col min="19" max="19" width="9.6328125" style="138" bestFit="1" customWidth="1"/>
    <col min="20" max="20" width="5.453125" style="138" bestFit="1" customWidth="1"/>
    <col min="21" max="16384" width="9" style="138"/>
  </cols>
  <sheetData>
    <row r="1" spans="2:6" x14ac:dyDescent="0.2">
      <c r="B1" s="138" t="s">
        <v>691</v>
      </c>
    </row>
    <row r="2" spans="2:6" ht="2.25" customHeight="1" thickBot="1" x14ac:dyDescent="0.25"/>
    <row r="3" spans="2:6" ht="13.5" thickBot="1" x14ac:dyDescent="0.25">
      <c r="B3" s="214" t="s">
        <v>747</v>
      </c>
      <c r="C3" s="215" t="s">
        <v>254</v>
      </c>
      <c r="D3" s="215" t="s">
        <v>253</v>
      </c>
      <c r="E3" s="215" t="s">
        <v>193</v>
      </c>
      <c r="F3" s="216" t="s">
        <v>252</v>
      </c>
    </row>
    <row r="4" spans="2:6" ht="13.5" thickTop="1" x14ac:dyDescent="0.2">
      <c r="B4" s="217" t="s">
        <v>251</v>
      </c>
      <c r="C4" s="218">
        <v>46</v>
      </c>
      <c r="D4" s="218">
        <v>35</v>
      </c>
      <c r="E4" s="218">
        <v>81</v>
      </c>
      <c r="F4" s="147">
        <v>1.3248282</v>
      </c>
    </row>
    <row r="5" spans="2:6" x14ac:dyDescent="0.2">
      <c r="B5" s="219" t="s">
        <v>250</v>
      </c>
      <c r="C5" s="211">
        <v>30</v>
      </c>
      <c r="D5" s="211">
        <v>22</v>
      </c>
      <c r="E5" s="211">
        <v>52</v>
      </c>
      <c r="F5" s="152">
        <v>0.85050700000000001</v>
      </c>
    </row>
    <row r="6" spans="2:6" x14ac:dyDescent="0.2">
      <c r="B6" s="219" t="s">
        <v>249</v>
      </c>
      <c r="C6" s="211">
        <v>54</v>
      </c>
      <c r="D6" s="211">
        <v>45</v>
      </c>
      <c r="E6" s="211">
        <v>99</v>
      </c>
      <c r="F6" s="152">
        <v>1.6192344999999999</v>
      </c>
    </row>
    <row r="7" spans="2:6" x14ac:dyDescent="0.2">
      <c r="B7" s="219" t="s">
        <v>248</v>
      </c>
      <c r="C7" s="211">
        <v>122</v>
      </c>
      <c r="D7" s="211">
        <v>69</v>
      </c>
      <c r="E7" s="211">
        <v>191</v>
      </c>
      <c r="F7" s="152">
        <v>3.1239777000000002</v>
      </c>
    </row>
    <row r="8" spans="2:6" x14ac:dyDescent="0.2">
      <c r="B8" s="219" t="s">
        <v>247</v>
      </c>
      <c r="C8" s="211">
        <v>208</v>
      </c>
      <c r="D8" s="211">
        <v>98</v>
      </c>
      <c r="E8" s="211">
        <v>306</v>
      </c>
      <c r="F8" s="152">
        <v>5.0049067000000003</v>
      </c>
    </row>
    <row r="9" spans="2:6" x14ac:dyDescent="0.2">
      <c r="B9" s="219" t="s">
        <v>246</v>
      </c>
      <c r="C9" s="211">
        <v>275</v>
      </c>
      <c r="D9" s="211">
        <v>86</v>
      </c>
      <c r="E9" s="211">
        <v>361</v>
      </c>
      <c r="F9" s="152">
        <v>5.9044815000000002</v>
      </c>
    </row>
    <row r="10" spans="2:6" x14ac:dyDescent="0.2">
      <c r="B10" s="219" t="s">
        <v>245</v>
      </c>
      <c r="C10" s="211">
        <v>224</v>
      </c>
      <c r="D10" s="211">
        <v>98</v>
      </c>
      <c r="E10" s="211">
        <v>322</v>
      </c>
      <c r="F10" s="152">
        <v>5.2666012000000002</v>
      </c>
    </row>
    <row r="11" spans="2:6" x14ac:dyDescent="0.2">
      <c r="B11" s="219" t="s">
        <v>244</v>
      </c>
      <c r="C11" s="211">
        <v>270</v>
      </c>
      <c r="D11" s="211">
        <v>86</v>
      </c>
      <c r="E11" s="211">
        <v>356</v>
      </c>
      <c r="F11" s="152">
        <v>5.8227019000000002</v>
      </c>
    </row>
    <row r="12" spans="2:6" x14ac:dyDescent="0.2">
      <c r="B12" s="219" t="s">
        <v>243</v>
      </c>
      <c r="C12" s="211">
        <v>287</v>
      </c>
      <c r="D12" s="211">
        <v>135</v>
      </c>
      <c r="E12" s="211">
        <v>422</v>
      </c>
      <c r="F12" s="152">
        <v>6.9021916000000001</v>
      </c>
    </row>
    <row r="13" spans="2:6" x14ac:dyDescent="0.2">
      <c r="B13" s="219" t="s">
        <v>242</v>
      </c>
      <c r="C13" s="211">
        <v>287</v>
      </c>
      <c r="D13" s="211">
        <v>148</v>
      </c>
      <c r="E13" s="211">
        <v>435</v>
      </c>
      <c r="F13" s="152">
        <v>7.1148183999999999</v>
      </c>
    </row>
    <row r="14" spans="2:6" x14ac:dyDescent="0.2">
      <c r="B14" s="219" t="s">
        <v>241</v>
      </c>
      <c r="C14" s="211">
        <v>272</v>
      </c>
      <c r="D14" s="211">
        <v>131</v>
      </c>
      <c r="E14" s="211">
        <v>403</v>
      </c>
      <c r="F14" s="152">
        <v>6.5914295000000003</v>
      </c>
    </row>
    <row r="15" spans="2:6" x14ac:dyDescent="0.2">
      <c r="B15" s="219" t="s">
        <v>240</v>
      </c>
      <c r="C15" s="211">
        <v>270</v>
      </c>
      <c r="D15" s="211">
        <v>156</v>
      </c>
      <c r="E15" s="211">
        <v>426</v>
      </c>
      <c r="F15" s="152">
        <v>6.9676153000000003</v>
      </c>
    </row>
    <row r="16" spans="2:6" x14ac:dyDescent="0.2">
      <c r="B16" s="219" t="s">
        <v>239</v>
      </c>
      <c r="C16" s="211">
        <v>233</v>
      </c>
      <c r="D16" s="211">
        <v>112</v>
      </c>
      <c r="E16" s="211">
        <v>345</v>
      </c>
      <c r="F16" s="152">
        <v>5.6427870000000002</v>
      </c>
    </row>
    <row r="17" spans="2:6" x14ac:dyDescent="0.2">
      <c r="B17" s="219" t="s">
        <v>238</v>
      </c>
      <c r="C17" s="211">
        <v>442</v>
      </c>
      <c r="D17" s="211">
        <v>256</v>
      </c>
      <c r="E17" s="211">
        <v>698</v>
      </c>
      <c r="F17" s="152">
        <v>11.4164213</v>
      </c>
    </row>
    <row r="18" spans="2:6" x14ac:dyDescent="0.2">
      <c r="B18" s="219" t="s">
        <v>237</v>
      </c>
      <c r="C18" s="211">
        <v>258</v>
      </c>
      <c r="D18" s="211">
        <v>168</v>
      </c>
      <c r="E18" s="211">
        <v>426</v>
      </c>
      <c r="F18" s="152">
        <v>6.9676153000000003</v>
      </c>
    </row>
    <row r="19" spans="2:6" x14ac:dyDescent="0.2">
      <c r="B19" s="219" t="s">
        <v>236</v>
      </c>
      <c r="C19" s="211">
        <v>248</v>
      </c>
      <c r="D19" s="211">
        <v>226</v>
      </c>
      <c r="E19" s="211">
        <v>474</v>
      </c>
      <c r="F19" s="152">
        <v>7.7526986999999998</v>
      </c>
    </row>
    <row r="20" spans="2:6" ht="13.5" thickBot="1" x14ac:dyDescent="0.25">
      <c r="B20" s="220" t="s">
        <v>235</v>
      </c>
      <c r="C20" s="221">
        <v>358</v>
      </c>
      <c r="D20" s="221">
        <v>359</v>
      </c>
      <c r="E20" s="221">
        <v>717</v>
      </c>
      <c r="F20" s="222">
        <v>11.727183500000001</v>
      </c>
    </row>
    <row r="21" spans="2:6" ht="14" thickTop="1" thickBot="1" x14ac:dyDescent="0.25">
      <c r="B21" s="223" t="s">
        <v>46</v>
      </c>
      <c r="C21" s="224">
        <v>3884</v>
      </c>
      <c r="D21" s="224">
        <v>2230</v>
      </c>
      <c r="E21" s="224">
        <v>6114</v>
      </c>
      <c r="F21" s="172">
        <v>100</v>
      </c>
    </row>
  </sheetData>
  <phoneticPr fontId="15"/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B1:F13"/>
  <sheetViews>
    <sheetView workbookViewId="0">
      <selection activeCell="B3" sqref="B3"/>
    </sheetView>
  </sheetViews>
  <sheetFormatPr defaultColWidth="9" defaultRowHeight="13" x14ac:dyDescent="0.2"/>
  <cols>
    <col min="1" max="1" width="0.36328125" style="5" customWidth="1"/>
    <col min="2" max="2" width="10.453125" style="5" customWidth="1"/>
    <col min="3" max="3" width="6.90625" style="5" bestFit="1" customWidth="1"/>
    <col min="4" max="5" width="13.08984375" style="5" bestFit="1" customWidth="1"/>
    <col min="6" max="6" width="21.90625" style="5" bestFit="1" customWidth="1"/>
    <col min="7" max="16384" width="9" style="5"/>
  </cols>
  <sheetData>
    <row r="1" spans="2:6" x14ac:dyDescent="0.2">
      <c r="B1" s="227" t="s">
        <v>692</v>
      </c>
    </row>
    <row r="2" spans="2:6" ht="2.25" customHeight="1" x14ac:dyDescent="0.2"/>
    <row r="3" spans="2:6" x14ac:dyDescent="0.2">
      <c r="B3" s="228" t="s">
        <v>596</v>
      </c>
      <c r="C3" s="228" t="s">
        <v>101</v>
      </c>
      <c r="D3" s="228" t="s">
        <v>567</v>
      </c>
      <c r="E3" s="228" t="s">
        <v>598</v>
      </c>
      <c r="F3" s="228" t="s">
        <v>597</v>
      </c>
    </row>
    <row r="4" spans="2:6" x14ac:dyDescent="0.2">
      <c r="B4" s="225" t="s">
        <v>594</v>
      </c>
      <c r="C4" s="226">
        <v>51139</v>
      </c>
      <c r="D4" s="225">
        <v>93124477</v>
      </c>
      <c r="E4" s="225">
        <v>931.24477000000002</v>
      </c>
      <c r="F4" s="225">
        <v>182.10070005278999</v>
      </c>
    </row>
    <row r="5" spans="2:6" x14ac:dyDescent="0.2">
      <c r="B5" s="225" t="s">
        <v>593</v>
      </c>
      <c r="C5" s="226">
        <v>46620</v>
      </c>
      <c r="D5" s="225">
        <v>101762173</v>
      </c>
      <c r="E5" s="225">
        <v>1017.62173</v>
      </c>
      <c r="F5" s="225">
        <v>218.28007936507001</v>
      </c>
    </row>
    <row r="6" spans="2:6" x14ac:dyDescent="0.2">
      <c r="B6" s="225" t="s">
        <v>592</v>
      </c>
      <c r="C6" s="226">
        <v>50006</v>
      </c>
      <c r="D6" s="225">
        <v>112835173</v>
      </c>
      <c r="E6" s="225">
        <v>1128.3517300000001</v>
      </c>
      <c r="F6" s="225">
        <v>225.64326880773999</v>
      </c>
    </row>
    <row r="7" spans="2:6" x14ac:dyDescent="0.2">
      <c r="B7" s="225" t="s">
        <v>591</v>
      </c>
      <c r="C7" s="226">
        <v>44189</v>
      </c>
      <c r="D7" s="225">
        <v>89698625</v>
      </c>
      <c r="E7" s="225">
        <v>896.98625000000004</v>
      </c>
      <c r="F7" s="225">
        <v>202.98858313154</v>
      </c>
    </row>
    <row r="8" spans="2:6" x14ac:dyDescent="0.2">
      <c r="B8" s="225" t="s">
        <v>590</v>
      </c>
      <c r="C8" s="226">
        <v>48095</v>
      </c>
      <c r="D8" s="225">
        <v>90782394</v>
      </c>
      <c r="E8" s="225">
        <v>907.82393999999999</v>
      </c>
      <c r="F8" s="225">
        <v>188.75640711092001</v>
      </c>
    </row>
    <row r="9" spans="2:6" x14ac:dyDescent="0.2">
      <c r="B9" s="225" t="s">
        <v>589</v>
      </c>
      <c r="C9" s="226">
        <v>43741</v>
      </c>
      <c r="D9" s="225">
        <v>85318835</v>
      </c>
      <c r="E9" s="225">
        <v>853.18835000000001</v>
      </c>
      <c r="F9" s="225">
        <v>195.05460551883999</v>
      </c>
    </row>
    <row r="10" spans="2:6" x14ac:dyDescent="0.2">
      <c r="B10" s="225" t="s">
        <v>588</v>
      </c>
      <c r="C10" s="226">
        <v>39111</v>
      </c>
      <c r="D10" s="225">
        <v>82520479</v>
      </c>
      <c r="E10" s="225">
        <v>825.20479</v>
      </c>
      <c r="F10" s="225">
        <v>210.99046048426001</v>
      </c>
    </row>
    <row r="11" spans="2:6" x14ac:dyDescent="0.2">
      <c r="B11" s="225" t="s">
        <v>587</v>
      </c>
      <c r="C11" s="226">
        <v>36831</v>
      </c>
      <c r="D11" s="225">
        <v>75233396</v>
      </c>
      <c r="E11" s="225">
        <v>752.33396000000005</v>
      </c>
      <c r="F11" s="225">
        <v>204.26650376040999</v>
      </c>
    </row>
    <row r="12" spans="2:6" x14ac:dyDescent="0.2">
      <c r="B12" s="225" t="s">
        <v>586</v>
      </c>
      <c r="C12" s="226">
        <v>39373</v>
      </c>
      <c r="D12" s="225">
        <v>89322667</v>
      </c>
      <c r="E12" s="225">
        <v>893.22667000000001</v>
      </c>
      <c r="F12" s="225">
        <v>226.86274096462</v>
      </c>
    </row>
    <row r="13" spans="2:6" x14ac:dyDescent="0.2">
      <c r="B13" s="225" t="s">
        <v>585</v>
      </c>
      <c r="C13" s="226">
        <v>37981</v>
      </c>
      <c r="D13" s="225">
        <v>84627241</v>
      </c>
      <c r="E13" s="225">
        <v>846.27241000000004</v>
      </c>
      <c r="F13" s="225">
        <v>222.81467312602999</v>
      </c>
    </row>
  </sheetData>
  <phoneticPr fontId="15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Sheet6"/>
  <dimension ref="B1:F11"/>
  <sheetViews>
    <sheetView workbookViewId="0">
      <selection activeCell="N12" sqref="N12"/>
    </sheetView>
  </sheetViews>
  <sheetFormatPr defaultColWidth="9" defaultRowHeight="13" x14ac:dyDescent="0.2"/>
  <cols>
    <col min="1" max="1" width="0.36328125" style="138" customWidth="1"/>
    <col min="2" max="2" width="11.08984375" style="138" customWidth="1"/>
    <col min="3" max="6" width="12.453125" style="138" customWidth="1"/>
    <col min="7" max="7" width="11" style="138" bestFit="1" customWidth="1"/>
    <col min="8" max="8" width="10.90625" style="138" bestFit="1" customWidth="1"/>
    <col min="9" max="9" width="9" style="138"/>
    <col min="10" max="10" width="10.453125" style="138" bestFit="1" customWidth="1"/>
    <col min="11" max="11" width="14.08984375" style="138" bestFit="1" customWidth="1"/>
    <col min="12" max="17" width="12.81640625" style="138" bestFit="1" customWidth="1"/>
    <col min="18" max="18" width="4.453125" style="138" bestFit="1" customWidth="1"/>
    <col min="19" max="16384" width="9" style="138"/>
  </cols>
  <sheetData>
    <row r="1" spans="2:6" x14ac:dyDescent="0.2">
      <c r="B1" s="138" t="s">
        <v>693</v>
      </c>
    </row>
    <row r="2" spans="2:6" ht="2.25" customHeight="1" thickBot="1" x14ac:dyDescent="0.25"/>
    <row r="3" spans="2:6" ht="30" customHeight="1" thickBot="1" x14ac:dyDescent="0.25">
      <c r="B3" s="229"/>
      <c r="C3" s="230" t="s">
        <v>261</v>
      </c>
      <c r="D3" s="231" t="s">
        <v>62</v>
      </c>
      <c r="E3" s="231" t="s">
        <v>108</v>
      </c>
      <c r="F3" s="232" t="s">
        <v>260</v>
      </c>
    </row>
    <row r="4" spans="2:6" x14ac:dyDescent="0.2">
      <c r="B4" s="203" t="s">
        <v>259</v>
      </c>
      <c r="C4" s="233">
        <v>76352539</v>
      </c>
      <c r="D4" s="234">
        <v>90.222176804740002</v>
      </c>
      <c r="E4" s="235">
        <v>20764</v>
      </c>
      <c r="F4" s="236">
        <v>3677.1594586699998</v>
      </c>
    </row>
    <row r="5" spans="2:6" x14ac:dyDescent="0.2">
      <c r="B5" s="237" t="s">
        <v>258</v>
      </c>
      <c r="C5" s="149">
        <v>202367</v>
      </c>
      <c r="D5" s="238">
        <v>0.23912749322999999</v>
      </c>
      <c r="E5" s="211">
        <v>1363</v>
      </c>
      <c r="F5" s="239">
        <v>148.47175340000001</v>
      </c>
    </row>
    <row r="6" spans="2:6" x14ac:dyDescent="0.2">
      <c r="B6" s="237" t="s">
        <v>257</v>
      </c>
      <c r="C6" s="149">
        <v>2227265</v>
      </c>
      <c r="D6" s="238">
        <v>2.6318534950200001</v>
      </c>
      <c r="E6" s="211">
        <v>3660</v>
      </c>
      <c r="F6" s="239">
        <v>608.54234970000005</v>
      </c>
    </row>
    <row r="7" spans="2:6" x14ac:dyDescent="0.2">
      <c r="B7" s="237" t="s">
        <v>256</v>
      </c>
      <c r="C7" s="149">
        <v>858900</v>
      </c>
      <c r="D7" s="238">
        <v>1.01492142465</v>
      </c>
      <c r="E7" s="211">
        <v>69</v>
      </c>
      <c r="F7" s="239">
        <v>12447.826085999999</v>
      </c>
    </row>
    <row r="8" spans="2:6" x14ac:dyDescent="0.2">
      <c r="B8" s="237" t="s">
        <v>255</v>
      </c>
      <c r="C8" s="149">
        <v>730000</v>
      </c>
      <c r="D8" s="238">
        <v>0.86260640352999995</v>
      </c>
      <c r="E8" s="211">
        <v>1</v>
      </c>
      <c r="F8" s="239">
        <v>730000</v>
      </c>
    </row>
    <row r="9" spans="2:6" x14ac:dyDescent="0.2">
      <c r="B9" s="237" t="s">
        <v>189</v>
      </c>
      <c r="C9" s="149">
        <v>3171885</v>
      </c>
      <c r="D9" s="238">
        <v>3.74806618119</v>
      </c>
      <c r="E9" s="211">
        <v>12124</v>
      </c>
      <c r="F9" s="239">
        <v>261.62033982000003</v>
      </c>
    </row>
    <row r="10" spans="2:6" ht="13.5" thickBot="1" x14ac:dyDescent="0.25">
      <c r="B10" s="197" t="s">
        <v>207</v>
      </c>
      <c r="C10" s="156">
        <v>1084285</v>
      </c>
      <c r="D10" s="240">
        <v>1.2812481976100001</v>
      </c>
      <c r="E10" s="241"/>
      <c r="F10" s="242"/>
    </row>
    <row r="11" spans="2:6" ht="13.5" thickBot="1" x14ac:dyDescent="0.25">
      <c r="B11" s="243" t="s">
        <v>46</v>
      </c>
      <c r="C11" s="168">
        <v>84627241</v>
      </c>
      <c r="D11" s="244">
        <v>100</v>
      </c>
      <c r="E11" s="224">
        <v>37981</v>
      </c>
      <c r="F11" s="245">
        <v>2228.1467312599998</v>
      </c>
    </row>
  </sheetData>
  <phoneticPr fontId="15"/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Sheet7"/>
  <dimension ref="B1:D33"/>
  <sheetViews>
    <sheetView workbookViewId="0">
      <selection activeCell="B3" sqref="B3"/>
    </sheetView>
  </sheetViews>
  <sheetFormatPr defaultColWidth="9" defaultRowHeight="13" x14ac:dyDescent="0.2"/>
  <cols>
    <col min="1" max="1" width="0.36328125" style="1" customWidth="1"/>
    <col min="2" max="2" width="20.6328125" style="1" customWidth="1"/>
    <col min="3" max="3" width="8" style="1" customWidth="1"/>
    <col min="4" max="4" width="15.1796875" style="1" bestFit="1" customWidth="1"/>
    <col min="5" max="16384" width="9" style="1"/>
  </cols>
  <sheetData>
    <row r="1" spans="2:4" x14ac:dyDescent="0.2">
      <c r="B1" s="137" t="s">
        <v>696</v>
      </c>
    </row>
    <row r="2" spans="2:4" ht="2.25" customHeight="1" x14ac:dyDescent="0.2"/>
    <row r="3" spans="2:4" x14ac:dyDescent="0.2">
      <c r="B3" s="246" t="s">
        <v>694</v>
      </c>
      <c r="C3" s="247" t="s">
        <v>101</v>
      </c>
      <c r="D3" s="247" t="s">
        <v>290</v>
      </c>
    </row>
    <row r="4" spans="2:4" x14ac:dyDescent="0.2">
      <c r="B4" s="2" t="s">
        <v>289</v>
      </c>
      <c r="C4" s="3">
        <v>3414</v>
      </c>
      <c r="D4" s="3">
        <v>3849.288</v>
      </c>
    </row>
    <row r="5" spans="2:4" x14ac:dyDescent="0.2">
      <c r="B5" s="2" t="s">
        <v>288</v>
      </c>
      <c r="C5" s="3">
        <v>2852</v>
      </c>
      <c r="D5" s="3">
        <v>2739.5990000000002</v>
      </c>
    </row>
    <row r="6" spans="2:4" x14ac:dyDescent="0.2">
      <c r="B6" s="2" t="s">
        <v>287</v>
      </c>
      <c r="C6" s="3">
        <v>63</v>
      </c>
      <c r="D6" s="3">
        <v>272.87799999999999</v>
      </c>
    </row>
    <row r="7" spans="2:4" x14ac:dyDescent="0.2">
      <c r="B7" s="2" t="s">
        <v>286</v>
      </c>
      <c r="C7" s="3">
        <v>152</v>
      </c>
      <c r="D7" s="3">
        <v>654.84199999999998</v>
      </c>
    </row>
    <row r="8" spans="2:4" x14ac:dyDescent="0.2">
      <c r="B8" s="2" t="s">
        <v>285</v>
      </c>
      <c r="C8" s="3">
        <v>110</v>
      </c>
      <c r="D8" s="3">
        <v>346.34199999999998</v>
      </c>
    </row>
    <row r="9" spans="2:4" x14ac:dyDescent="0.2">
      <c r="B9" s="2" t="s">
        <v>284</v>
      </c>
      <c r="C9" s="3">
        <v>352</v>
      </c>
      <c r="D9" s="3">
        <v>483.25799999999998</v>
      </c>
    </row>
    <row r="10" spans="2:4" x14ac:dyDescent="0.2">
      <c r="B10" s="2" t="s">
        <v>283</v>
      </c>
      <c r="C10" s="3">
        <v>1197</v>
      </c>
      <c r="D10" s="3">
        <v>4408.6620000000003</v>
      </c>
    </row>
    <row r="11" spans="2:4" x14ac:dyDescent="0.2">
      <c r="B11" s="2" t="s">
        <v>282</v>
      </c>
      <c r="C11" s="3">
        <v>42</v>
      </c>
      <c r="D11" s="3">
        <v>157.78100000000001</v>
      </c>
    </row>
    <row r="12" spans="2:4" x14ac:dyDescent="0.2">
      <c r="B12" s="2" t="s">
        <v>281</v>
      </c>
      <c r="C12" s="3">
        <v>68</v>
      </c>
      <c r="D12" s="3">
        <v>124.33</v>
      </c>
    </row>
    <row r="13" spans="2:4" x14ac:dyDescent="0.2">
      <c r="B13" s="2" t="s">
        <v>280</v>
      </c>
      <c r="C13" s="3">
        <v>194</v>
      </c>
      <c r="D13" s="3">
        <v>576.05700000000002</v>
      </c>
    </row>
    <row r="14" spans="2:4" x14ac:dyDescent="0.2">
      <c r="B14" s="2" t="s">
        <v>279</v>
      </c>
      <c r="C14" s="3">
        <v>725</v>
      </c>
      <c r="D14" s="3">
        <v>515.99300000000005</v>
      </c>
    </row>
    <row r="15" spans="2:4" x14ac:dyDescent="0.2">
      <c r="B15" s="2" t="s">
        <v>278</v>
      </c>
      <c r="C15" s="3">
        <v>1405</v>
      </c>
      <c r="D15" s="3">
        <v>1971.9069999999999</v>
      </c>
    </row>
    <row r="16" spans="2:4" x14ac:dyDescent="0.2">
      <c r="B16" s="2" t="s">
        <v>277</v>
      </c>
      <c r="C16" s="3">
        <v>732</v>
      </c>
      <c r="D16" s="3">
        <v>2254.096</v>
      </c>
    </row>
    <row r="17" spans="2:4" x14ac:dyDescent="0.2">
      <c r="B17" s="2" t="s">
        <v>276</v>
      </c>
      <c r="C17" s="3">
        <v>1642</v>
      </c>
      <c r="D17" s="3">
        <v>5225.0550000000003</v>
      </c>
    </row>
    <row r="18" spans="2:4" x14ac:dyDescent="0.2">
      <c r="B18" s="2" t="s">
        <v>275</v>
      </c>
      <c r="C18" s="3">
        <v>121</v>
      </c>
      <c r="D18" s="3">
        <v>55.5</v>
      </c>
    </row>
    <row r="19" spans="2:4" x14ac:dyDescent="0.2">
      <c r="B19" s="2" t="s">
        <v>274</v>
      </c>
      <c r="C19" s="3">
        <v>1297</v>
      </c>
      <c r="D19" s="3">
        <v>2832.335</v>
      </c>
    </row>
    <row r="20" spans="2:4" x14ac:dyDescent="0.2">
      <c r="B20" s="2" t="s">
        <v>273</v>
      </c>
      <c r="C20" s="3">
        <v>460</v>
      </c>
      <c r="D20" s="3">
        <v>226.505</v>
      </c>
    </row>
    <row r="21" spans="2:4" x14ac:dyDescent="0.2">
      <c r="B21" s="2" t="s">
        <v>272</v>
      </c>
      <c r="C21" s="3">
        <v>641</v>
      </c>
      <c r="D21" s="3">
        <v>574.04</v>
      </c>
    </row>
    <row r="22" spans="2:4" x14ac:dyDescent="0.2">
      <c r="B22" s="2" t="s">
        <v>271</v>
      </c>
      <c r="C22" s="3">
        <v>3095</v>
      </c>
      <c r="D22" s="3">
        <v>1112.577</v>
      </c>
    </row>
    <row r="23" spans="2:4" x14ac:dyDescent="0.2">
      <c r="B23" s="2" t="s">
        <v>270</v>
      </c>
      <c r="C23" s="3">
        <v>409</v>
      </c>
      <c r="D23" s="3">
        <v>5713.85</v>
      </c>
    </row>
    <row r="24" spans="2:4" x14ac:dyDescent="0.2">
      <c r="B24" s="2" t="s">
        <v>269</v>
      </c>
      <c r="C24" s="3">
        <v>444</v>
      </c>
      <c r="D24" s="3">
        <v>1351.309</v>
      </c>
    </row>
    <row r="25" spans="2:4" x14ac:dyDescent="0.2">
      <c r="B25" s="2" t="s">
        <v>268</v>
      </c>
      <c r="C25" s="3">
        <v>104</v>
      </c>
      <c r="D25" s="3">
        <v>95.47</v>
      </c>
    </row>
    <row r="26" spans="2:4" x14ac:dyDescent="0.2">
      <c r="B26" s="2" t="s">
        <v>267</v>
      </c>
      <c r="C26" s="3">
        <v>233</v>
      </c>
      <c r="D26" s="3">
        <v>413.85</v>
      </c>
    </row>
    <row r="27" spans="2:4" x14ac:dyDescent="0.2">
      <c r="B27" s="2" t="s">
        <v>266</v>
      </c>
      <c r="C27" s="3">
        <v>1856</v>
      </c>
      <c r="D27" s="3">
        <v>330.05</v>
      </c>
    </row>
    <row r="28" spans="2:4" x14ac:dyDescent="0.2">
      <c r="B28" s="2" t="s">
        <v>265</v>
      </c>
      <c r="C28" s="3">
        <v>2784</v>
      </c>
      <c r="D28" s="3">
        <v>4744.8850000000002</v>
      </c>
    </row>
    <row r="29" spans="2:4" x14ac:dyDescent="0.2">
      <c r="B29" s="2" t="s">
        <v>264</v>
      </c>
      <c r="C29" s="3">
        <v>1977</v>
      </c>
      <c r="D29" s="3">
        <v>2138.0210000000002</v>
      </c>
    </row>
    <row r="30" spans="2:4" x14ac:dyDescent="0.2">
      <c r="B30" s="2" t="s">
        <v>263</v>
      </c>
      <c r="C30" s="3">
        <v>400</v>
      </c>
      <c r="D30" s="3">
        <v>198.46299999999999</v>
      </c>
    </row>
    <row r="31" spans="2:4" x14ac:dyDescent="0.2">
      <c r="B31" s="2" t="s">
        <v>194</v>
      </c>
      <c r="C31" s="3">
        <v>6746</v>
      </c>
      <c r="D31" s="3">
        <v>12918.761</v>
      </c>
    </row>
    <row r="32" spans="2:4" x14ac:dyDescent="0.2">
      <c r="B32" s="2" t="s">
        <v>262</v>
      </c>
      <c r="C32" s="3">
        <v>4466</v>
      </c>
      <c r="D32" s="3">
        <v>28341.537</v>
      </c>
    </row>
    <row r="33" spans="2:4" x14ac:dyDescent="0.2">
      <c r="B33" s="246" t="s">
        <v>695</v>
      </c>
      <c r="C33" s="248">
        <v>37981</v>
      </c>
      <c r="D33" s="2">
        <v>84627.240999999995</v>
      </c>
    </row>
  </sheetData>
  <phoneticPr fontId="15"/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Sheet32"/>
  <dimension ref="A1:M18"/>
  <sheetViews>
    <sheetView workbookViewId="0">
      <selection activeCell="B3" sqref="B3:C4"/>
    </sheetView>
  </sheetViews>
  <sheetFormatPr defaultColWidth="9" defaultRowHeight="13" x14ac:dyDescent="0.2"/>
  <cols>
    <col min="1" max="1" width="0.36328125" style="138" customWidth="1"/>
    <col min="2" max="2" width="4.36328125" style="138" customWidth="1"/>
    <col min="3" max="3" width="13.1796875" style="138" customWidth="1"/>
    <col min="4" max="4" width="3.453125" style="138" customWidth="1"/>
    <col min="5" max="6" width="9.08984375" style="138" customWidth="1"/>
    <col min="7" max="7" width="11.08984375" style="138" customWidth="1"/>
    <col min="8" max="9" width="9.08984375" style="138" customWidth="1"/>
    <col min="10" max="10" width="11.08984375" style="138" customWidth="1"/>
    <col min="11" max="12" width="9.08984375" style="138" customWidth="1"/>
    <col min="13" max="13" width="11.08984375" style="138" customWidth="1"/>
    <col min="14" max="16384" width="9" style="138"/>
  </cols>
  <sheetData>
    <row r="1" spans="1:13" x14ac:dyDescent="0.2">
      <c r="A1" s="138" t="s">
        <v>39</v>
      </c>
      <c r="B1" s="138" t="s">
        <v>697</v>
      </c>
    </row>
    <row r="2" spans="1:13" ht="2.25" customHeight="1" thickBot="1" x14ac:dyDescent="0.25"/>
    <row r="3" spans="1:13" x14ac:dyDescent="0.2">
      <c r="B3" s="500"/>
      <c r="C3" s="499"/>
      <c r="D3" s="524" t="s">
        <v>44</v>
      </c>
      <c r="E3" s="500" t="s">
        <v>309</v>
      </c>
      <c r="F3" s="521"/>
      <c r="G3" s="496"/>
      <c r="H3" s="495" t="s">
        <v>308</v>
      </c>
      <c r="I3" s="521"/>
      <c r="J3" s="499"/>
      <c r="K3" s="500" t="s">
        <v>307</v>
      </c>
      <c r="L3" s="521"/>
      <c r="M3" s="496"/>
    </row>
    <row r="4" spans="1:13" ht="13.5" thickBot="1" x14ac:dyDescent="0.25">
      <c r="B4" s="522"/>
      <c r="C4" s="523"/>
      <c r="D4" s="525"/>
      <c r="E4" s="165" t="s">
        <v>92</v>
      </c>
      <c r="F4" s="249" t="s">
        <v>91</v>
      </c>
      <c r="G4" s="166" t="s">
        <v>306</v>
      </c>
      <c r="H4" s="162" t="s">
        <v>92</v>
      </c>
      <c r="I4" s="249" t="s">
        <v>91</v>
      </c>
      <c r="J4" s="164" t="s">
        <v>306</v>
      </c>
      <c r="K4" s="165" t="s">
        <v>92</v>
      </c>
      <c r="L4" s="249" t="s">
        <v>91</v>
      </c>
      <c r="M4" s="166" t="s">
        <v>306</v>
      </c>
    </row>
    <row r="5" spans="1:13" ht="13.5" thickTop="1" x14ac:dyDescent="0.2">
      <c r="B5" s="536" t="s">
        <v>304</v>
      </c>
      <c r="C5" s="537"/>
      <c r="D5" s="519" t="s">
        <v>1</v>
      </c>
      <c r="E5" s="146">
        <v>2784</v>
      </c>
      <c r="F5" s="218">
        <v>3528</v>
      </c>
      <c r="G5" s="250">
        <v>-744</v>
      </c>
      <c r="H5" s="144">
        <v>1977</v>
      </c>
      <c r="I5" s="218">
        <v>2305</v>
      </c>
      <c r="J5" s="251">
        <v>-328</v>
      </c>
      <c r="K5" s="146">
        <v>4761</v>
      </c>
      <c r="L5" s="218">
        <v>5833</v>
      </c>
      <c r="M5" s="250">
        <v>-1072</v>
      </c>
    </row>
    <row r="6" spans="1:13" x14ac:dyDescent="0.2">
      <c r="B6" s="538" t="s">
        <v>303</v>
      </c>
      <c r="C6" s="539"/>
      <c r="D6" s="526"/>
      <c r="E6" s="151">
        <v>1334</v>
      </c>
      <c r="F6" s="211">
        <v>1635</v>
      </c>
      <c r="G6" s="252">
        <v>-301</v>
      </c>
      <c r="H6" s="149">
        <v>794</v>
      </c>
      <c r="I6" s="211">
        <v>821</v>
      </c>
      <c r="J6" s="253">
        <v>-27</v>
      </c>
      <c r="K6" s="151">
        <v>2128</v>
      </c>
      <c r="L6" s="211">
        <v>2456</v>
      </c>
      <c r="M6" s="252">
        <v>-328</v>
      </c>
    </row>
    <row r="7" spans="1:13" x14ac:dyDescent="0.2">
      <c r="B7" s="538" t="s">
        <v>302</v>
      </c>
      <c r="C7" s="539"/>
      <c r="D7" s="526"/>
      <c r="E7" s="151">
        <v>19</v>
      </c>
      <c r="F7" s="211">
        <v>23</v>
      </c>
      <c r="G7" s="252">
        <v>-4</v>
      </c>
      <c r="H7" s="149">
        <v>90</v>
      </c>
      <c r="I7" s="211">
        <v>88</v>
      </c>
      <c r="J7" s="253">
        <v>2</v>
      </c>
      <c r="K7" s="151">
        <v>109</v>
      </c>
      <c r="L7" s="211">
        <v>111</v>
      </c>
      <c r="M7" s="252">
        <v>-2</v>
      </c>
    </row>
    <row r="8" spans="1:13" x14ac:dyDescent="0.2">
      <c r="B8" s="538" t="s">
        <v>301</v>
      </c>
      <c r="C8" s="539"/>
      <c r="D8" s="526"/>
      <c r="E8" s="151">
        <v>159</v>
      </c>
      <c r="F8" s="211">
        <v>212</v>
      </c>
      <c r="G8" s="252">
        <v>-53</v>
      </c>
      <c r="H8" s="149">
        <v>83</v>
      </c>
      <c r="I8" s="211">
        <v>112</v>
      </c>
      <c r="J8" s="253">
        <v>-29</v>
      </c>
      <c r="K8" s="151">
        <v>242</v>
      </c>
      <c r="L8" s="211">
        <v>324</v>
      </c>
      <c r="M8" s="252">
        <v>-82</v>
      </c>
    </row>
    <row r="9" spans="1:13" x14ac:dyDescent="0.2">
      <c r="B9" s="538" t="s">
        <v>300</v>
      </c>
      <c r="C9" s="539"/>
      <c r="D9" s="526"/>
      <c r="E9" s="151">
        <v>1</v>
      </c>
      <c r="F9" s="211">
        <v>1</v>
      </c>
      <c r="G9" s="252">
        <v>0</v>
      </c>
      <c r="H9" s="149">
        <v>1</v>
      </c>
      <c r="I9" s="211">
        <v>2</v>
      </c>
      <c r="J9" s="253">
        <v>-1</v>
      </c>
      <c r="K9" s="151">
        <v>2</v>
      </c>
      <c r="L9" s="211">
        <v>3</v>
      </c>
      <c r="M9" s="252">
        <v>-1</v>
      </c>
    </row>
    <row r="10" spans="1:13" x14ac:dyDescent="0.2">
      <c r="B10" s="538" t="s">
        <v>299</v>
      </c>
      <c r="C10" s="539"/>
      <c r="D10" s="526"/>
      <c r="E10" s="151">
        <v>0</v>
      </c>
      <c r="F10" s="211">
        <v>0</v>
      </c>
      <c r="G10" s="252">
        <v>0</v>
      </c>
      <c r="H10" s="149">
        <v>0</v>
      </c>
      <c r="I10" s="211">
        <v>0</v>
      </c>
      <c r="J10" s="253">
        <v>0</v>
      </c>
      <c r="K10" s="151">
        <v>0</v>
      </c>
      <c r="L10" s="211">
        <v>0</v>
      </c>
      <c r="M10" s="252">
        <v>0</v>
      </c>
    </row>
    <row r="11" spans="1:13" ht="13.5" thickBot="1" x14ac:dyDescent="0.25">
      <c r="B11" s="527" t="s">
        <v>298</v>
      </c>
      <c r="C11" s="528"/>
      <c r="D11" s="525"/>
      <c r="E11" s="254">
        <v>1271</v>
      </c>
      <c r="F11" s="221">
        <v>1657</v>
      </c>
      <c r="G11" s="255">
        <v>-386</v>
      </c>
      <c r="H11" s="256">
        <v>1009</v>
      </c>
      <c r="I11" s="221">
        <v>1282</v>
      </c>
      <c r="J11" s="257">
        <v>-273</v>
      </c>
      <c r="K11" s="254">
        <v>2280</v>
      </c>
      <c r="L11" s="221">
        <v>2939</v>
      </c>
      <c r="M11" s="255">
        <v>-659</v>
      </c>
    </row>
    <row r="12" spans="1:13" ht="15" customHeight="1" thickTop="1" x14ac:dyDescent="0.2">
      <c r="B12" s="533" t="s">
        <v>297</v>
      </c>
      <c r="C12" s="258" t="s">
        <v>296</v>
      </c>
      <c r="D12" s="519" t="s">
        <v>1</v>
      </c>
      <c r="E12" s="146">
        <v>1010</v>
      </c>
      <c r="F12" s="218">
        <v>1274</v>
      </c>
      <c r="G12" s="250">
        <v>-264</v>
      </c>
      <c r="H12" s="144">
        <v>287</v>
      </c>
      <c r="I12" s="218">
        <v>415</v>
      </c>
      <c r="J12" s="251">
        <v>-128</v>
      </c>
      <c r="K12" s="146">
        <v>1297</v>
      </c>
      <c r="L12" s="218">
        <v>1689</v>
      </c>
      <c r="M12" s="250">
        <v>-392</v>
      </c>
    </row>
    <row r="13" spans="1:13" ht="15" customHeight="1" x14ac:dyDescent="0.2">
      <c r="B13" s="534"/>
      <c r="C13" s="259" t="s">
        <v>295</v>
      </c>
      <c r="D13" s="526"/>
      <c r="E13" s="151">
        <v>164</v>
      </c>
      <c r="F13" s="211">
        <v>207</v>
      </c>
      <c r="G13" s="252">
        <v>-43</v>
      </c>
      <c r="H13" s="149">
        <v>31</v>
      </c>
      <c r="I13" s="211">
        <v>41</v>
      </c>
      <c r="J13" s="253">
        <v>-10</v>
      </c>
      <c r="K13" s="151">
        <v>195</v>
      </c>
      <c r="L13" s="211">
        <v>248</v>
      </c>
      <c r="M13" s="252">
        <v>-53</v>
      </c>
    </row>
    <row r="14" spans="1:13" ht="51" customHeight="1" thickBot="1" x14ac:dyDescent="0.25">
      <c r="B14" s="535"/>
      <c r="C14" s="260" t="s">
        <v>294</v>
      </c>
      <c r="D14" s="525"/>
      <c r="E14" s="254">
        <v>171</v>
      </c>
      <c r="F14" s="221">
        <v>224</v>
      </c>
      <c r="G14" s="255">
        <v>-53</v>
      </c>
      <c r="H14" s="256">
        <v>188</v>
      </c>
      <c r="I14" s="221">
        <v>188</v>
      </c>
      <c r="J14" s="257">
        <v>0</v>
      </c>
      <c r="K14" s="254">
        <v>359</v>
      </c>
      <c r="L14" s="221">
        <v>412</v>
      </c>
      <c r="M14" s="255">
        <v>-53</v>
      </c>
    </row>
    <row r="15" spans="1:13" ht="14" thickTop="1" thickBot="1" x14ac:dyDescent="0.25">
      <c r="B15" s="529" t="s">
        <v>293</v>
      </c>
      <c r="C15" s="530"/>
      <c r="D15" s="519" t="s">
        <v>25</v>
      </c>
      <c r="E15" s="177">
        <v>54671</v>
      </c>
      <c r="F15" s="261">
        <v>34019</v>
      </c>
      <c r="G15" s="262">
        <v>20652</v>
      </c>
      <c r="H15" s="174">
        <v>35495</v>
      </c>
      <c r="I15" s="261">
        <v>33518</v>
      </c>
      <c r="J15" s="263">
        <v>1977</v>
      </c>
      <c r="K15" s="177">
        <v>90166</v>
      </c>
      <c r="L15" s="261">
        <v>67537</v>
      </c>
      <c r="M15" s="262">
        <v>22629</v>
      </c>
    </row>
    <row r="16" spans="1:13" ht="13.5" thickBot="1" x14ac:dyDescent="0.25">
      <c r="B16" s="531" t="s">
        <v>292</v>
      </c>
      <c r="C16" s="540"/>
      <c r="D16" s="520"/>
      <c r="E16" s="183">
        <v>7146</v>
      </c>
      <c r="F16" s="264">
        <v>5063</v>
      </c>
      <c r="G16" s="265">
        <v>2083</v>
      </c>
      <c r="H16" s="180">
        <v>3543</v>
      </c>
      <c r="I16" s="264">
        <v>5390</v>
      </c>
      <c r="J16" s="266">
        <v>-1847</v>
      </c>
      <c r="K16" s="183">
        <v>10689</v>
      </c>
      <c r="L16" s="264">
        <v>10453</v>
      </c>
      <c r="M16" s="265">
        <v>236</v>
      </c>
    </row>
    <row r="17" spans="2:13" ht="14.5" thickBot="1" x14ac:dyDescent="0.25">
      <c r="B17" s="529" t="s">
        <v>291</v>
      </c>
      <c r="C17" s="530"/>
      <c r="D17" s="267" t="s">
        <v>22</v>
      </c>
      <c r="E17" s="177">
        <v>570</v>
      </c>
      <c r="F17" s="261">
        <v>429</v>
      </c>
      <c r="G17" s="262">
        <v>141</v>
      </c>
      <c r="H17" s="174">
        <v>991</v>
      </c>
      <c r="I17" s="261">
        <v>1067</v>
      </c>
      <c r="J17" s="263">
        <v>-76</v>
      </c>
      <c r="K17" s="177">
        <v>1561</v>
      </c>
      <c r="L17" s="261">
        <v>1496</v>
      </c>
      <c r="M17" s="262">
        <v>65</v>
      </c>
    </row>
    <row r="18" spans="2:13" ht="33" customHeight="1" thickBot="1" x14ac:dyDescent="0.25">
      <c r="B18" s="531" t="s">
        <v>11</v>
      </c>
      <c r="C18" s="532"/>
      <c r="D18" s="268" t="s">
        <v>65</v>
      </c>
      <c r="E18" s="183">
        <v>474488.5</v>
      </c>
      <c r="F18" s="264">
        <v>325353.09999999998</v>
      </c>
      <c r="G18" s="265">
        <v>149135.4</v>
      </c>
      <c r="H18" s="180">
        <v>213802.1</v>
      </c>
      <c r="I18" s="264">
        <v>254555.2</v>
      </c>
      <c r="J18" s="266">
        <v>-40753.1</v>
      </c>
      <c r="K18" s="183">
        <v>688290.6</v>
      </c>
      <c r="L18" s="264">
        <v>579908.30000000005</v>
      </c>
      <c r="M18" s="265">
        <v>108382.3</v>
      </c>
    </row>
  </sheetData>
  <mergeCells count="20">
    <mergeCell ref="B17:C17"/>
    <mergeCell ref="B18:C18"/>
    <mergeCell ref="B12:B14"/>
    <mergeCell ref="B5:C5"/>
    <mergeCell ref="B6:C6"/>
    <mergeCell ref="B7:C7"/>
    <mergeCell ref="B8:C8"/>
    <mergeCell ref="B9:C9"/>
    <mergeCell ref="B10:C10"/>
    <mergeCell ref="B16:C16"/>
    <mergeCell ref="D15:D16"/>
    <mergeCell ref="E3:G3"/>
    <mergeCell ref="B3:C4"/>
    <mergeCell ref="H3:J3"/>
    <mergeCell ref="K3:M3"/>
    <mergeCell ref="D3:D4"/>
    <mergeCell ref="D5:D11"/>
    <mergeCell ref="D12:D14"/>
    <mergeCell ref="B11:C11"/>
    <mergeCell ref="B15:C15"/>
  </mergeCells>
  <phoneticPr fontId="15"/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B1:D13"/>
  <sheetViews>
    <sheetView workbookViewId="0">
      <selection activeCell="B3" sqref="B3"/>
    </sheetView>
  </sheetViews>
  <sheetFormatPr defaultColWidth="9" defaultRowHeight="13" x14ac:dyDescent="0.2"/>
  <cols>
    <col min="1" max="1" width="0.36328125" style="5" customWidth="1"/>
    <col min="2" max="2" width="11.36328125" style="5" customWidth="1"/>
    <col min="3" max="4" width="14.81640625" style="5" customWidth="1"/>
    <col min="5" max="16384" width="9" style="5"/>
  </cols>
  <sheetData>
    <row r="1" spans="2:4" x14ac:dyDescent="0.2">
      <c r="B1" s="227" t="s">
        <v>698</v>
      </c>
    </row>
    <row r="2" spans="2:4" ht="2.25" customHeight="1" x14ac:dyDescent="0.2"/>
    <row r="3" spans="2:4" ht="39" x14ac:dyDescent="0.2">
      <c r="B3" s="228" t="s">
        <v>596</v>
      </c>
      <c r="C3" s="228" t="s">
        <v>599</v>
      </c>
      <c r="D3" s="404" t="s">
        <v>748</v>
      </c>
    </row>
    <row r="4" spans="2:4" x14ac:dyDescent="0.2">
      <c r="B4" s="225" t="s">
        <v>594</v>
      </c>
      <c r="C4" s="290">
        <v>51139</v>
      </c>
      <c r="D4" s="290">
        <v>11205</v>
      </c>
    </row>
    <row r="5" spans="2:4" x14ac:dyDescent="0.2">
      <c r="B5" s="225" t="s">
        <v>593</v>
      </c>
      <c r="C5" s="290">
        <v>46620</v>
      </c>
      <c r="D5" s="290">
        <v>9551</v>
      </c>
    </row>
    <row r="6" spans="2:4" x14ac:dyDescent="0.2">
      <c r="B6" s="225" t="s">
        <v>592</v>
      </c>
      <c r="C6" s="290">
        <v>50006</v>
      </c>
      <c r="D6" s="290">
        <v>9563</v>
      </c>
    </row>
    <row r="7" spans="2:4" x14ac:dyDescent="0.2">
      <c r="B7" s="225" t="s">
        <v>591</v>
      </c>
      <c r="C7" s="290">
        <v>44189</v>
      </c>
      <c r="D7" s="290">
        <v>8590</v>
      </c>
    </row>
    <row r="8" spans="2:4" x14ac:dyDescent="0.2">
      <c r="B8" s="225" t="s">
        <v>590</v>
      </c>
      <c r="C8" s="290">
        <v>48095</v>
      </c>
      <c r="D8" s="290">
        <v>8786</v>
      </c>
    </row>
    <row r="9" spans="2:4" x14ac:dyDescent="0.2">
      <c r="B9" s="225" t="s">
        <v>589</v>
      </c>
      <c r="C9" s="290">
        <v>43741</v>
      </c>
      <c r="D9" s="290">
        <v>8038</v>
      </c>
    </row>
    <row r="10" spans="2:4" x14ac:dyDescent="0.2">
      <c r="B10" s="225" t="s">
        <v>588</v>
      </c>
      <c r="C10" s="290">
        <v>39111</v>
      </c>
      <c r="D10" s="290">
        <v>6502</v>
      </c>
    </row>
    <row r="11" spans="2:4" x14ac:dyDescent="0.2">
      <c r="B11" s="225" t="s">
        <v>587</v>
      </c>
      <c r="C11" s="290">
        <v>36831</v>
      </c>
      <c r="D11" s="290">
        <v>5814</v>
      </c>
    </row>
    <row r="12" spans="2:4" x14ac:dyDescent="0.2">
      <c r="B12" s="225" t="s">
        <v>586</v>
      </c>
      <c r="C12" s="290">
        <v>39373</v>
      </c>
      <c r="D12" s="290">
        <v>5833</v>
      </c>
    </row>
    <row r="13" spans="2:4" x14ac:dyDescent="0.2">
      <c r="B13" s="225" t="s">
        <v>585</v>
      </c>
      <c r="C13" s="290">
        <v>37981</v>
      </c>
      <c r="D13" s="290">
        <v>4761</v>
      </c>
    </row>
  </sheetData>
  <phoneticPr fontId="15"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B1:C28"/>
  <sheetViews>
    <sheetView workbookViewId="0">
      <selection activeCell="B3" sqref="B3"/>
    </sheetView>
  </sheetViews>
  <sheetFormatPr defaultColWidth="9" defaultRowHeight="13" x14ac:dyDescent="0.2"/>
  <cols>
    <col min="1" max="1" width="0.36328125" style="5" customWidth="1"/>
    <col min="2" max="2" width="20.6328125" style="5" customWidth="1"/>
    <col min="3" max="3" width="5.1796875" style="5" bestFit="1" customWidth="1"/>
    <col min="4" max="16384" width="9" style="5"/>
  </cols>
  <sheetData>
    <row r="1" spans="2:3" x14ac:dyDescent="0.2">
      <c r="B1" s="227" t="s">
        <v>716</v>
      </c>
    </row>
    <row r="2" spans="2:3" ht="2.25" customHeight="1" x14ac:dyDescent="0.2"/>
    <row r="3" spans="2:3" x14ac:dyDescent="0.2">
      <c r="B3" s="228" t="s">
        <v>624</v>
      </c>
      <c r="C3" s="228" t="s">
        <v>101</v>
      </c>
    </row>
    <row r="4" spans="2:3" x14ac:dyDescent="0.2">
      <c r="B4" s="225" t="s">
        <v>623</v>
      </c>
      <c r="C4" s="225">
        <v>265</v>
      </c>
    </row>
    <row r="5" spans="2:3" x14ac:dyDescent="0.2">
      <c r="B5" s="225" t="s">
        <v>622</v>
      </c>
      <c r="C5" s="225">
        <v>226</v>
      </c>
    </row>
    <row r="6" spans="2:3" x14ac:dyDescent="0.2">
      <c r="B6" s="225" t="s">
        <v>621</v>
      </c>
      <c r="C6" s="225">
        <v>194</v>
      </c>
    </row>
    <row r="7" spans="2:3" x14ac:dyDescent="0.2">
      <c r="B7" s="225" t="s">
        <v>620</v>
      </c>
      <c r="C7" s="225">
        <v>194</v>
      </c>
    </row>
    <row r="8" spans="2:3" x14ac:dyDescent="0.2">
      <c r="B8" s="225" t="s">
        <v>619</v>
      </c>
      <c r="C8" s="225">
        <v>161</v>
      </c>
    </row>
    <row r="9" spans="2:3" x14ac:dyDescent="0.2">
      <c r="B9" s="225" t="s">
        <v>618</v>
      </c>
      <c r="C9" s="225">
        <v>113</v>
      </c>
    </row>
    <row r="10" spans="2:3" x14ac:dyDescent="0.2">
      <c r="B10" s="225" t="s">
        <v>617</v>
      </c>
      <c r="C10" s="225">
        <v>94</v>
      </c>
    </row>
    <row r="11" spans="2:3" x14ac:dyDescent="0.2">
      <c r="B11" s="225" t="s">
        <v>616</v>
      </c>
      <c r="C11" s="225">
        <v>94</v>
      </c>
    </row>
    <row r="12" spans="2:3" x14ac:dyDescent="0.2">
      <c r="B12" s="225" t="s">
        <v>615</v>
      </c>
      <c r="C12" s="225">
        <v>109</v>
      </c>
    </row>
    <row r="13" spans="2:3" x14ac:dyDescent="0.2">
      <c r="B13" s="225" t="s">
        <v>614</v>
      </c>
      <c r="C13" s="225">
        <v>100</v>
      </c>
    </row>
    <row r="14" spans="2:3" x14ac:dyDescent="0.2">
      <c r="B14" s="225" t="s">
        <v>613</v>
      </c>
      <c r="C14" s="225">
        <v>104</v>
      </c>
    </row>
    <row r="15" spans="2:3" x14ac:dyDescent="0.2">
      <c r="B15" s="225" t="s">
        <v>612</v>
      </c>
      <c r="C15" s="225">
        <v>165</v>
      </c>
    </row>
    <row r="16" spans="2:3" x14ac:dyDescent="0.2">
      <c r="B16" s="225" t="s">
        <v>611</v>
      </c>
      <c r="C16" s="225">
        <v>137</v>
      </c>
    </row>
    <row r="17" spans="2:3" x14ac:dyDescent="0.2">
      <c r="B17" s="225" t="s">
        <v>610</v>
      </c>
      <c r="C17" s="225">
        <v>182</v>
      </c>
    </row>
    <row r="18" spans="2:3" x14ac:dyDescent="0.2">
      <c r="B18" s="225" t="s">
        <v>609</v>
      </c>
      <c r="C18" s="225">
        <v>161</v>
      </c>
    </row>
    <row r="19" spans="2:3" x14ac:dyDescent="0.2">
      <c r="B19" s="225" t="s">
        <v>608</v>
      </c>
      <c r="C19" s="225">
        <v>189</v>
      </c>
    </row>
    <row r="20" spans="2:3" x14ac:dyDescent="0.2">
      <c r="B20" s="225" t="s">
        <v>607</v>
      </c>
      <c r="C20" s="225">
        <v>207</v>
      </c>
    </row>
    <row r="21" spans="2:3" x14ac:dyDescent="0.2">
      <c r="B21" s="225" t="s">
        <v>606</v>
      </c>
      <c r="C21" s="225">
        <v>236</v>
      </c>
    </row>
    <row r="22" spans="2:3" x14ac:dyDescent="0.2">
      <c r="B22" s="225" t="s">
        <v>605</v>
      </c>
      <c r="C22" s="225">
        <v>199</v>
      </c>
    </row>
    <row r="23" spans="2:3" x14ac:dyDescent="0.2">
      <c r="B23" s="225" t="s">
        <v>604</v>
      </c>
      <c r="C23" s="225">
        <v>205</v>
      </c>
    </row>
    <row r="24" spans="2:3" x14ac:dyDescent="0.2">
      <c r="B24" s="225" t="s">
        <v>603</v>
      </c>
      <c r="C24" s="225">
        <v>212</v>
      </c>
    </row>
    <row r="25" spans="2:3" x14ac:dyDescent="0.2">
      <c r="B25" s="225" t="s">
        <v>602</v>
      </c>
      <c r="C25" s="225">
        <v>184</v>
      </c>
    </row>
    <row r="26" spans="2:3" x14ac:dyDescent="0.2">
      <c r="B26" s="225" t="s">
        <v>601</v>
      </c>
      <c r="C26" s="225">
        <v>229</v>
      </c>
    </row>
    <row r="27" spans="2:3" x14ac:dyDescent="0.2">
      <c r="B27" s="225" t="s">
        <v>600</v>
      </c>
      <c r="C27" s="225">
        <v>204</v>
      </c>
    </row>
    <row r="28" spans="2:3" x14ac:dyDescent="0.2">
      <c r="B28" s="225" t="s">
        <v>502</v>
      </c>
      <c r="C28" s="225">
        <v>597</v>
      </c>
    </row>
  </sheetData>
  <phoneticPr fontId="15"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Sheet20"/>
  <dimension ref="A1:G18"/>
  <sheetViews>
    <sheetView workbookViewId="0">
      <selection activeCell="B3" sqref="B3:C4"/>
    </sheetView>
  </sheetViews>
  <sheetFormatPr defaultColWidth="9" defaultRowHeight="13" x14ac:dyDescent="0.2"/>
  <cols>
    <col min="1" max="1" width="0.36328125" style="269" customWidth="1"/>
    <col min="2" max="2" width="9" style="269"/>
    <col min="3" max="3" width="20.6328125" style="269" customWidth="1"/>
    <col min="4" max="4" width="6.6328125" style="269" customWidth="1"/>
    <col min="5" max="6" width="9.81640625" style="269" bestFit="1" customWidth="1"/>
    <col min="7" max="7" width="10.6328125" style="269" bestFit="1" customWidth="1"/>
    <col min="8" max="16384" width="9" style="269"/>
  </cols>
  <sheetData>
    <row r="1" spans="1:7" x14ac:dyDescent="0.2">
      <c r="A1" s="269" t="s">
        <v>39</v>
      </c>
      <c r="B1" s="269" t="s">
        <v>717</v>
      </c>
    </row>
    <row r="2" spans="1:7" ht="2.25" customHeight="1" x14ac:dyDescent="0.2"/>
    <row r="3" spans="1:7" ht="18.75" customHeight="1" x14ac:dyDescent="0.2">
      <c r="B3" s="541"/>
      <c r="C3" s="541"/>
      <c r="D3" s="541" t="s">
        <v>44</v>
      </c>
      <c r="E3" s="541" t="s">
        <v>289</v>
      </c>
      <c r="F3" s="541"/>
      <c r="G3" s="541"/>
    </row>
    <row r="4" spans="1:7" ht="18.75" customHeight="1" thickBot="1" x14ac:dyDescent="0.25">
      <c r="B4" s="542"/>
      <c r="C4" s="542"/>
      <c r="D4" s="542"/>
      <c r="E4" s="270" t="s">
        <v>92</v>
      </c>
      <c r="F4" s="270" t="s">
        <v>91</v>
      </c>
      <c r="G4" s="270" t="s">
        <v>306</v>
      </c>
    </row>
    <row r="5" spans="1:7" ht="18.75" customHeight="1" thickTop="1" x14ac:dyDescent="0.2">
      <c r="B5" s="547" t="s">
        <v>304</v>
      </c>
      <c r="C5" s="547"/>
      <c r="D5" s="549" t="s">
        <v>1</v>
      </c>
      <c r="E5" s="271">
        <v>3414</v>
      </c>
      <c r="F5" s="271">
        <v>3712</v>
      </c>
      <c r="G5" s="272">
        <v>-298</v>
      </c>
    </row>
    <row r="6" spans="1:7" ht="18.75" customHeight="1" x14ac:dyDescent="0.2">
      <c r="B6" s="548" t="s">
        <v>303</v>
      </c>
      <c r="C6" s="548"/>
      <c r="D6" s="541"/>
      <c r="E6" s="273">
        <v>1948</v>
      </c>
      <c r="F6" s="273">
        <v>2025</v>
      </c>
      <c r="G6" s="274">
        <v>-77</v>
      </c>
    </row>
    <row r="7" spans="1:7" ht="18.75" customHeight="1" x14ac:dyDescent="0.2">
      <c r="B7" s="548" t="s">
        <v>302</v>
      </c>
      <c r="C7" s="548"/>
      <c r="D7" s="541"/>
      <c r="E7" s="273">
        <v>62</v>
      </c>
      <c r="F7" s="273">
        <v>58</v>
      </c>
      <c r="G7" s="274">
        <v>4</v>
      </c>
    </row>
    <row r="8" spans="1:7" ht="18.75" customHeight="1" x14ac:dyDescent="0.2">
      <c r="B8" s="548" t="s">
        <v>301</v>
      </c>
      <c r="C8" s="548"/>
      <c r="D8" s="541"/>
      <c r="E8" s="273">
        <v>158</v>
      </c>
      <c r="F8" s="273">
        <v>162</v>
      </c>
      <c r="G8" s="274">
        <v>-4</v>
      </c>
    </row>
    <row r="9" spans="1:7" ht="18.75" customHeight="1" x14ac:dyDescent="0.2">
      <c r="B9" s="548" t="s">
        <v>300</v>
      </c>
      <c r="C9" s="548"/>
      <c r="D9" s="541"/>
      <c r="E9" s="273">
        <v>2</v>
      </c>
      <c r="F9" s="273">
        <v>0</v>
      </c>
      <c r="G9" s="274">
        <v>2</v>
      </c>
    </row>
    <row r="10" spans="1:7" ht="18.75" customHeight="1" x14ac:dyDescent="0.2">
      <c r="B10" s="548" t="s">
        <v>299</v>
      </c>
      <c r="C10" s="548"/>
      <c r="D10" s="541"/>
      <c r="E10" s="273">
        <v>0</v>
      </c>
      <c r="F10" s="273">
        <v>0</v>
      </c>
      <c r="G10" s="274">
        <v>0</v>
      </c>
    </row>
    <row r="11" spans="1:7" ht="18.75" customHeight="1" thickBot="1" x14ac:dyDescent="0.25">
      <c r="B11" s="543" t="s">
        <v>298</v>
      </c>
      <c r="C11" s="543"/>
      <c r="D11" s="542"/>
      <c r="E11" s="275">
        <v>1244</v>
      </c>
      <c r="F11" s="275">
        <v>1467</v>
      </c>
      <c r="G11" s="276">
        <v>-223</v>
      </c>
    </row>
    <row r="12" spans="1:7" ht="18.75" customHeight="1" thickTop="1" x14ac:dyDescent="0.2">
      <c r="B12" s="544" t="s">
        <v>313</v>
      </c>
      <c r="C12" s="277" t="s">
        <v>312</v>
      </c>
      <c r="D12" s="549" t="s">
        <v>1</v>
      </c>
      <c r="E12" s="271">
        <v>2142</v>
      </c>
      <c r="F12" s="271">
        <v>2320</v>
      </c>
      <c r="G12" s="272">
        <v>-178</v>
      </c>
    </row>
    <row r="13" spans="1:7" ht="18.75" customHeight="1" x14ac:dyDescent="0.2">
      <c r="B13" s="545"/>
      <c r="C13" s="278" t="s">
        <v>311</v>
      </c>
      <c r="D13" s="541"/>
      <c r="E13" s="273">
        <v>623</v>
      </c>
      <c r="F13" s="273">
        <v>670</v>
      </c>
      <c r="G13" s="274">
        <v>-47</v>
      </c>
    </row>
    <row r="14" spans="1:7" ht="18.75" customHeight="1" thickBot="1" x14ac:dyDescent="0.25">
      <c r="B14" s="546"/>
      <c r="C14" s="279" t="s">
        <v>310</v>
      </c>
      <c r="D14" s="542"/>
      <c r="E14" s="275">
        <v>136</v>
      </c>
      <c r="F14" s="275">
        <v>116</v>
      </c>
      <c r="G14" s="276">
        <v>20</v>
      </c>
    </row>
    <row r="15" spans="1:7" ht="18.75" customHeight="1" thickTop="1" x14ac:dyDescent="0.2">
      <c r="B15" s="547" t="s">
        <v>293</v>
      </c>
      <c r="C15" s="547"/>
      <c r="D15" s="549" t="s">
        <v>25</v>
      </c>
      <c r="E15" s="271">
        <v>49533</v>
      </c>
      <c r="F15" s="271">
        <v>47645</v>
      </c>
      <c r="G15" s="272">
        <v>1888</v>
      </c>
    </row>
    <row r="16" spans="1:7" ht="18.75" customHeight="1" x14ac:dyDescent="0.2">
      <c r="B16" s="548" t="s">
        <v>292</v>
      </c>
      <c r="C16" s="548"/>
      <c r="D16" s="541"/>
      <c r="E16" s="273">
        <v>6006</v>
      </c>
      <c r="F16" s="273">
        <v>8269</v>
      </c>
      <c r="G16" s="274">
        <v>-2263</v>
      </c>
    </row>
    <row r="17" spans="2:7" ht="18.75" customHeight="1" x14ac:dyDescent="0.2">
      <c r="B17" s="548" t="s">
        <v>291</v>
      </c>
      <c r="C17" s="548"/>
      <c r="D17" s="280" t="s">
        <v>22</v>
      </c>
      <c r="E17" s="273">
        <v>1792</v>
      </c>
      <c r="F17" s="273">
        <v>3697</v>
      </c>
      <c r="G17" s="274">
        <v>-1905</v>
      </c>
    </row>
    <row r="18" spans="2:7" ht="18.75" customHeight="1" x14ac:dyDescent="0.2">
      <c r="B18" s="548" t="s">
        <v>11</v>
      </c>
      <c r="C18" s="548"/>
      <c r="D18" s="280" t="s">
        <v>65</v>
      </c>
      <c r="E18" s="273">
        <v>384928.8</v>
      </c>
      <c r="F18" s="273">
        <v>358625.3</v>
      </c>
      <c r="G18" s="274">
        <v>26303.5</v>
      </c>
    </row>
  </sheetData>
  <mergeCells count="18">
    <mergeCell ref="B17:C17"/>
    <mergeCell ref="B18:C18"/>
    <mergeCell ref="B5:C5"/>
    <mergeCell ref="B6:C6"/>
    <mergeCell ref="B7:C7"/>
    <mergeCell ref="B8:C8"/>
    <mergeCell ref="B9:C9"/>
    <mergeCell ref="B10:C10"/>
    <mergeCell ref="E3:G3"/>
    <mergeCell ref="D3:D4"/>
    <mergeCell ref="D5:D11"/>
    <mergeCell ref="D12:D14"/>
    <mergeCell ref="D15:D16"/>
    <mergeCell ref="B3:C4"/>
    <mergeCell ref="B11:C11"/>
    <mergeCell ref="B12:B14"/>
    <mergeCell ref="B15:C15"/>
    <mergeCell ref="B16:C16"/>
  </mergeCells>
  <phoneticPr fontId="15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Sheet2"/>
  <dimension ref="A1:G21"/>
  <sheetViews>
    <sheetView workbookViewId="0">
      <selection activeCell="B3" sqref="B3:C4"/>
    </sheetView>
  </sheetViews>
  <sheetFormatPr defaultColWidth="9" defaultRowHeight="13" x14ac:dyDescent="0.2"/>
  <cols>
    <col min="1" max="1" width="0.36328125" style="269" customWidth="1"/>
    <col min="2" max="2" width="9.08984375" style="269" customWidth="1"/>
    <col min="3" max="3" width="18" style="269" bestFit="1" customWidth="1"/>
    <col min="4" max="4" width="8.453125" style="269" customWidth="1"/>
    <col min="5" max="6" width="9.81640625" style="269" bestFit="1" customWidth="1"/>
    <col min="7" max="7" width="10" style="269" customWidth="1"/>
    <col min="8" max="16384" width="9" style="269"/>
  </cols>
  <sheetData>
    <row r="1" spans="1:7" x14ac:dyDescent="0.2">
      <c r="A1" s="269" t="s">
        <v>39</v>
      </c>
      <c r="B1" s="269" t="s">
        <v>718</v>
      </c>
    </row>
    <row r="2" spans="1:7" ht="2.25" customHeight="1" x14ac:dyDescent="0.2"/>
    <row r="3" spans="1:7" x14ac:dyDescent="0.2">
      <c r="B3" s="541"/>
      <c r="C3" s="541"/>
      <c r="D3" s="541" t="s">
        <v>44</v>
      </c>
      <c r="E3" s="541" t="s">
        <v>288</v>
      </c>
      <c r="F3" s="541"/>
      <c r="G3" s="541"/>
    </row>
    <row r="4" spans="1:7" ht="13.5" thickBot="1" x14ac:dyDescent="0.25">
      <c r="B4" s="542"/>
      <c r="C4" s="542"/>
      <c r="D4" s="542"/>
      <c r="E4" s="270" t="s">
        <v>92</v>
      </c>
      <c r="F4" s="270" t="s">
        <v>91</v>
      </c>
      <c r="G4" s="270" t="s">
        <v>306</v>
      </c>
    </row>
    <row r="5" spans="1:7" ht="13.5" thickTop="1" x14ac:dyDescent="0.2">
      <c r="B5" s="554" t="s">
        <v>304</v>
      </c>
      <c r="C5" s="554"/>
      <c r="D5" s="550" t="s">
        <v>1</v>
      </c>
      <c r="E5" s="281">
        <v>2852</v>
      </c>
      <c r="F5" s="281">
        <v>3032</v>
      </c>
      <c r="G5" s="282">
        <v>-180</v>
      </c>
    </row>
    <row r="6" spans="1:7" x14ac:dyDescent="0.2">
      <c r="B6" s="548" t="s">
        <v>303</v>
      </c>
      <c r="C6" s="548"/>
      <c r="D6" s="541"/>
      <c r="E6" s="273">
        <v>2794</v>
      </c>
      <c r="F6" s="273">
        <v>2986</v>
      </c>
      <c r="G6" s="274">
        <v>-192</v>
      </c>
    </row>
    <row r="7" spans="1:7" x14ac:dyDescent="0.2">
      <c r="B7" s="548" t="s">
        <v>302</v>
      </c>
      <c r="C7" s="548"/>
      <c r="D7" s="541"/>
      <c r="E7" s="273">
        <v>0</v>
      </c>
      <c r="F7" s="273">
        <v>1</v>
      </c>
      <c r="G7" s="274">
        <v>-1</v>
      </c>
    </row>
    <row r="8" spans="1:7" x14ac:dyDescent="0.2">
      <c r="B8" s="548" t="s">
        <v>301</v>
      </c>
      <c r="C8" s="548"/>
      <c r="D8" s="541"/>
      <c r="E8" s="273">
        <v>23</v>
      </c>
      <c r="F8" s="273">
        <v>11</v>
      </c>
      <c r="G8" s="274">
        <v>12</v>
      </c>
    </row>
    <row r="9" spans="1:7" x14ac:dyDescent="0.2">
      <c r="B9" s="548" t="s">
        <v>300</v>
      </c>
      <c r="C9" s="548"/>
      <c r="D9" s="541"/>
      <c r="E9" s="273">
        <v>0</v>
      </c>
      <c r="F9" s="273">
        <v>1</v>
      </c>
      <c r="G9" s="274">
        <v>-1</v>
      </c>
    </row>
    <row r="10" spans="1:7" x14ac:dyDescent="0.2">
      <c r="B10" s="548" t="s">
        <v>299</v>
      </c>
      <c r="C10" s="548"/>
      <c r="D10" s="541"/>
      <c r="E10" s="273">
        <v>0</v>
      </c>
      <c r="F10" s="273">
        <v>0</v>
      </c>
      <c r="G10" s="274">
        <v>0</v>
      </c>
    </row>
    <row r="11" spans="1:7" ht="13.5" thickBot="1" x14ac:dyDescent="0.25">
      <c r="B11" s="543" t="s">
        <v>298</v>
      </c>
      <c r="C11" s="543"/>
      <c r="D11" s="542"/>
      <c r="E11" s="275">
        <v>35</v>
      </c>
      <c r="F11" s="275">
        <v>33</v>
      </c>
      <c r="G11" s="276">
        <v>2</v>
      </c>
    </row>
    <row r="12" spans="1:7" ht="13.5" thickTop="1" x14ac:dyDescent="0.2">
      <c r="B12" s="551" t="s">
        <v>321</v>
      </c>
      <c r="C12" s="283" t="s">
        <v>320</v>
      </c>
      <c r="D12" s="550" t="s">
        <v>1</v>
      </c>
      <c r="E12" s="281">
        <v>2470</v>
      </c>
      <c r="F12" s="281">
        <v>2609</v>
      </c>
      <c r="G12" s="282">
        <v>-139</v>
      </c>
    </row>
    <row r="13" spans="1:7" x14ac:dyDescent="0.2">
      <c r="B13" s="552"/>
      <c r="C13" s="284" t="s">
        <v>319</v>
      </c>
      <c r="D13" s="541"/>
      <c r="E13" s="273">
        <v>248</v>
      </c>
      <c r="F13" s="273">
        <v>287</v>
      </c>
      <c r="G13" s="274">
        <v>-39</v>
      </c>
    </row>
    <row r="14" spans="1:7" x14ac:dyDescent="0.2">
      <c r="B14" s="552"/>
      <c r="C14" s="284" t="s">
        <v>318</v>
      </c>
      <c r="D14" s="541"/>
      <c r="E14" s="273">
        <v>18</v>
      </c>
      <c r="F14" s="273">
        <v>29</v>
      </c>
      <c r="G14" s="274">
        <v>-11</v>
      </c>
    </row>
    <row r="15" spans="1:7" ht="13.5" thickBot="1" x14ac:dyDescent="0.25">
      <c r="B15" s="553"/>
      <c r="C15" s="285" t="s">
        <v>317</v>
      </c>
      <c r="D15" s="542"/>
      <c r="E15" s="275">
        <v>97</v>
      </c>
      <c r="F15" s="275">
        <v>95</v>
      </c>
      <c r="G15" s="276">
        <v>2</v>
      </c>
    </row>
    <row r="16" spans="1:7" ht="13.5" thickTop="1" x14ac:dyDescent="0.2">
      <c r="B16" s="551" t="s">
        <v>313</v>
      </c>
      <c r="C16" s="283" t="s">
        <v>316</v>
      </c>
      <c r="D16" s="550" t="s">
        <v>1</v>
      </c>
      <c r="E16" s="281">
        <v>1336</v>
      </c>
      <c r="F16" s="281">
        <v>1504</v>
      </c>
      <c r="G16" s="282">
        <v>-168</v>
      </c>
    </row>
    <row r="17" spans="2:7" x14ac:dyDescent="0.2">
      <c r="B17" s="552"/>
      <c r="C17" s="284" t="s">
        <v>315</v>
      </c>
      <c r="D17" s="541"/>
      <c r="E17" s="273">
        <v>258</v>
      </c>
      <c r="F17" s="273">
        <v>285</v>
      </c>
      <c r="G17" s="274">
        <v>-27</v>
      </c>
    </row>
    <row r="18" spans="2:7" ht="13.5" thickBot="1" x14ac:dyDescent="0.25">
      <c r="B18" s="553"/>
      <c r="C18" s="285" t="s">
        <v>314</v>
      </c>
      <c r="D18" s="542"/>
      <c r="E18" s="275">
        <v>254</v>
      </c>
      <c r="F18" s="275">
        <v>260</v>
      </c>
      <c r="G18" s="276">
        <v>-6</v>
      </c>
    </row>
    <row r="19" spans="2:7" ht="13.5" thickTop="1" x14ac:dyDescent="0.2">
      <c r="B19" s="547" t="s">
        <v>293</v>
      </c>
      <c r="C19" s="547"/>
      <c r="D19" s="549" t="s">
        <v>25</v>
      </c>
      <c r="E19" s="271">
        <v>36633</v>
      </c>
      <c r="F19" s="271">
        <v>38171</v>
      </c>
      <c r="G19" s="272">
        <v>-1538</v>
      </c>
    </row>
    <row r="20" spans="2:7" x14ac:dyDescent="0.2">
      <c r="B20" s="548" t="s">
        <v>292</v>
      </c>
      <c r="C20" s="548"/>
      <c r="D20" s="541"/>
      <c r="E20" s="273">
        <v>4414</v>
      </c>
      <c r="F20" s="273">
        <v>6108</v>
      </c>
      <c r="G20" s="274">
        <v>-1694</v>
      </c>
    </row>
    <row r="21" spans="2:7" x14ac:dyDescent="0.2">
      <c r="B21" s="548" t="s">
        <v>11</v>
      </c>
      <c r="C21" s="548"/>
      <c r="D21" s="280" t="s">
        <v>65</v>
      </c>
      <c r="E21" s="273">
        <v>273959.90000000002</v>
      </c>
      <c r="F21" s="273">
        <v>262095.3</v>
      </c>
      <c r="G21" s="274">
        <v>11864.6</v>
      </c>
    </row>
  </sheetData>
  <mergeCells count="19">
    <mergeCell ref="B21:C21"/>
    <mergeCell ref="B3:C4"/>
    <mergeCell ref="B5:C5"/>
    <mergeCell ref="B6:C6"/>
    <mergeCell ref="B7:C7"/>
    <mergeCell ref="B8:C8"/>
    <mergeCell ref="B9:C9"/>
    <mergeCell ref="B10:C10"/>
    <mergeCell ref="B16:B18"/>
    <mergeCell ref="E3:G3"/>
    <mergeCell ref="D16:D18"/>
    <mergeCell ref="B11:C11"/>
    <mergeCell ref="B12:B15"/>
    <mergeCell ref="B19:C19"/>
    <mergeCell ref="D3:D4"/>
    <mergeCell ref="D5:D11"/>
    <mergeCell ref="D12:D15"/>
    <mergeCell ref="D19:D20"/>
    <mergeCell ref="B20:C20"/>
  </mergeCells>
  <phoneticPr fontId="15"/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Sheet3"/>
  <dimension ref="A1:K21"/>
  <sheetViews>
    <sheetView workbookViewId="0">
      <selection activeCell="B3" sqref="B3:B4"/>
    </sheetView>
  </sheetViews>
  <sheetFormatPr defaultColWidth="9" defaultRowHeight="13" x14ac:dyDescent="0.2"/>
  <cols>
    <col min="1" max="1" width="0.36328125" style="269" customWidth="1"/>
    <col min="2" max="2" width="15.36328125" style="269" customWidth="1"/>
    <col min="3" max="3" width="6.1796875" style="269" customWidth="1"/>
    <col min="4" max="4" width="5" style="269" customWidth="1"/>
    <col min="5" max="5" width="6.1796875" style="269" customWidth="1"/>
    <col min="6" max="7" width="10" style="269" customWidth="1"/>
    <col min="8" max="8" width="5" style="269" customWidth="1"/>
    <col min="9" max="9" width="6.08984375" style="269" customWidth="1"/>
    <col min="10" max="11" width="10" style="269" customWidth="1"/>
    <col min="12" max="16384" width="9" style="269"/>
  </cols>
  <sheetData>
    <row r="1" spans="1:11" x14ac:dyDescent="0.2">
      <c r="A1" s="269" t="s">
        <v>39</v>
      </c>
      <c r="B1" s="269" t="s">
        <v>719</v>
      </c>
    </row>
    <row r="2" spans="1:11" ht="1.5" customHeight="1" x14ac:dyDescent="0.2"/>
    <row r="3" spans="1:11" x14ac:dyDescent="0.2">
      <c r="B3" s="541"/>
      <c r="C3" s="541" t="s">
        <v>44</v>
      </c>
      <c r="D3" s="541" t="s">
        <v>337</v>
      </c>
      <c r="E3" s="541"/>
      <c r="F3" s="541"/>
      <c r="G3" s="541"/>
      <c r="H3" s="541" t="s">
        <v>336</v>
      </c>
      <c r="I3" s="541"/>
      <c r="J3" s="541"/>
      <c r="K3" s="541"/>
    </row>
    <row r="4" spans="1:11" ht="13.5" thickBot="1" x14ac:dyDescent="0.25">
      <c r="B4" s="542"/>
      <c r="C4" s="542"/>
      <c r="D4" s="542" t="s">
        <v>334</v>
      </c>
      <c r="E4" s="542"/>
      <c r="F4" s="270" t="s">
        <v>335</v>
      </c>
      <c r="G4" s="270" t="s">
        <v>306</v>
      </c>
      <c r="H4" s="542" t="s">
        <v>334</v>
      </c>
      <c r="I4" s="542"/>
      <c r="J4" s="270" t="s">
        <v>333</v>
      </c>
      <c r="K4" s="270" t="s">
        <v>306</v>
      </c>
    </row>
    <row r="5" spans="1:11" ht="13.5" thickTop="1" x14ac:dyDescent="0.2">
      <c r="B5" s="286" t="s">
        <v>304</v>
      </c>
      <c r="C5" s="550" t="s">
        <v>1</v>
      </c>
      <c r="D5" s="557">
        <v>3095</v>
      </c>
      <c r="E5" s="557"/>
      <c r="F5" s="281">
        <v>2857</v>
      </c>
      <c r="G5" s="282">
        <v>238</v>
      </c>
      <c r="H5" s="557">
        <v>460</v>
      </c>
      <c r="I5" s="557"/>
      <c r="J5" s="281">
        <v>687</v>
      </c>
      <c r="K5" s="282">
        <v>-227</v>
      </c>
    </row>
    <row r="6" spans="1:11" x14ac:dyDescent="0.2">
      <c r="B6" s="278" t="s">
        <v>303</v>
      </c>
      <c r="C6" s="541"/>
      <c r="D6" s="556">
        <v>456</v>
      </c>
      <c r="E6" s="556"/>
      <c r="F6" s="273">
        <v>401</v>
      </c>
      <c r="G6" s="274">
        <v>55</v>
      </c>
      <c r="H6" s="556">
        <v>174</v>
      </c>
      <c r="I6" s="556"/>
      <c r="J6" s="273">
        <v>250</v>
      </c>
      <c r="K6" s="274">
        <v>-76</v>
      </c>
    </row>
    <row r="7" spans="1:11" x14ac:dyDescent="0.2">
      <c r="B7" s="278" t="s">
        <v>302</v>
      </c>
      <c r="C7" s="541"/>
      <c r="D7" s="556">
        <v>428</v>
      </c>
      <c r="E7" s="556"/>
      <c r="F7" s="273">
        <v>402</v>
      </c>
      <c r="G7" s="274">
        <v>26</v>
      </c>
      <c r="H7" s="556">
        <v>22</v>
      </c>
      <c r="I7" s="556"/>
      <c r="J7" s="273">
        <v>33</v>
      </c>
      <c r="K7" s="274">
        <v>-11</v>
      </c>
    </row>
    <row r="8" spans="1:11" x14ac:dyDescent="0.2">
      <c r="B8" s="278" t="s">
        <v>301</v>
      </c>
      <c r="C8" s="541"/>
      <c r="D8" s="556">
        <v>39</v>
      </c>
      <c r="E8" s="556"/>
      <c r="F8" s="273">
        <v>25</v>
      </c>
      <c r="G8" s="274">
        <v>14</v>
      </c>
      <c r="H8" s="556">
        <v>4</v>
      </c>
      <c r="I8" s="556"/>
      <c r="J8" s="273">
        <v>7</v>
      </c>
      <c r="K8" s="274">
        <v>-3</v>
      </c>
    </row>
    <row r="9" spans="1:11" x14ac:dyDescent="0.2">
      <c r="B9" s="278" t="s">
        <v>300</v>
      </c>
      <c r="C9" s="541"/>
      <c r="D9" s="556">
        <v>1</v>
      </c>
      <c r="E9" s="556"/>
      <c r="F9" s="273">
        <v>0</v>
      </c>
      <c r="G9" s="274">
        <v>1</v>
      </c>
      <c r="H9" s="556">
        <v>0</v>
      </c>
      <c r="I9" s="556"/>
      <c r="J9" s="273">
        <v>0</v>
      </c>
      <c r="K9" s="274">
        <v>0</v>
      </c>
    </row>
    <row r="10" spans="1:11" x14ac:dyDescent="0.2">
      <c r="B10" s="278" t="s">
        <v>299</v>
      </c>
      <c r="C10" s="541"/>
      <c r="D10" s="556">
        <v>0</v>
      </c>
      <c r="E10" s="556"/>
      <c r="F10" s="273">
        <v>0</v>
      </c>
      <c r="G10" s="274">
        <v>0</v>
      </c>
      <c r="H10" s="556">
        <v>0</v>
      </c>
      <c r="I10" s="556"/>
      <c r="J10" s="273">
        <v>0</v>
      </c>
      <c r="K10" s="274">
        <v>0</v>
      </c>
    </row>
    <row r="11" spans="1:11" ht="13.5" thickBot="1" x14ac:dyDescent="0.25">
      <c r="B11" s="279" t="s">
        <v>332</v>
      </c>
      <c r="C11" s="542"/>
      <c r="D11" s="558">
        <v>2171</v>
      </c>
      <c r="E11" s="558"/>
      <c r="F11" s="275">
        <v>2029</v>
      </c>
      <c r="G11" s="276">
        <v>142</v>
      </c>
      <c r="H11" s="558">
        <v>260</v>
      </c>
      <c r="I11" s="558"/>
      <c r="J11" s="275">
        <v>397</v>
      </c>
      <c r="K11" s="276">
        <v>-137</v>
      </c>
    </row>
    <row r="12" spans="1:11" ht="13.5" thickTop="1" x14ac:dyDescent="0.2">
      <c r="B12" s="550" t="s">
        <v>331</v>
      </c>
      <c r="C12" s="550" t="s">
        <v>1</v>
      </c>
      <c r="D12" s="562" t="s">
        <v>330</v>
      </c>
      <c r="E12" s="565" t="s">
        <v>329</v>
      </c>
      <c r="F12" s="565"/>
      <c r="G12" s="565"/>
      <c r="H12" s="559" t="s">
        <v>328</v>
      </c>
      <c r="I12" s="565" t="s">
        <v>296</v>
      </c>
      <c r="J12" s="565"/>
      <c r="K12" s="565"/>
    </row>
    <row r="13" spans="1:11" x14ac:dyDescent="0.2">
      <c r="B13" s="541"/>
      <c r="C13" s="541"/>
      <c r="D13" s="563"/>
      <c r="E13" s="287">
        <v>1751</v>
      </c>
      <c r="F13" s="273">
        <v>1500</v>
      </c>
      <c r="G13" s="274">
        <v>251</v>
      </c>
      <c r="H13" s="560"/>
      <c r="I13" s="287">
        <v>237</v>
      </c>
      <c r="J13" s="273">
        <v>337</v>
      </c>
      <c r="K13" s="274">
        <v>-100</v>
      </c>
    </row>
    <row r="14" spans="1:11" x14ac:dyDescent="0.2">
      <c r="B14" s="541"/>
      <c r="C14" s="541"/>
      <c r="D14" s="563"/>
      <c r="E14" s="566" t="s">
        <v>327</v>
      </c>
      <c r="F14" s="566"/>
      <c r="G14" s="566"/>
      <c r="H14" s="560"/>
      <c r="I14" s="566" t="s">
        <v>295</v>
      </c>
      <c r="J14" s="566"/>
      <c r="K14" s="566"/>
    </row>
    <row r="15" spans="1:11" x14ac:dyDescent="0.2">
      <c r="B15" s="541"/>
      <c r="C15" s="541"/>
      <c r="D15" s="563"/>
      <c r="E15" s="287">
        <v>705</v>
      </c>
      <c r="F15" s="273">
        <v>689</v>
      </c>
      <c r="G15" s="274">
        <v>16</v>
      </c>
      <c r="H15" s="560"/>
      <c r="I15" s="287">
        <v>105</v>
      </c>
      <c r="J15" s="273">
        <v>164</v>
      </c>
      <c r="K15" s="274">
        <v>-59</v>
      </c>
    </row>
    <row r="16" spans="1:11" x14ac:dyDescent="0.2">
      <c r="B16" s="541"/>
      <c r="C16" s="541"/>
      <c r="D16" s="563"/>
      <c r="E16" s="566" t="s">
        <v>326</v>
      </c>
      <c r="F16" s="566"/>
      <c r="G16" s="566"/>
      <c r="H16" s="560"/>
      <c r="I16" s="566" t="s">
        <v>325</v>
      </c>
      <c r="J16" s="566"/>
      <c r="K16" s="566"/>
    </row>
    <row r="17" spans="2:11" ht="13.5" thickBot="1" x14ac:dyDescent="0.25">
      <c r="B17" s="542"/>
      <c r="C17" s="542"/>
      <c r="D17" s="564"/>
      <c r="E17" s="288">
        <v>236</v>
      </c>
      <c r="F17" s="275">
        <v>229</v>
      </c>
      <c r="G17" s="276">
        <v>7</v>
      </c>
      <c r="H17" s="561"/>
      <c r="I17" s="288">
        <v>18</v>
      </c>
      <c r="J17" s="275">
        <v>34</v>
      </c>
      <c r="K17" s="276">
        <v>-16</v>
      </c>
    </row>
    <row r="18" spans="2:11" ht="13.5" thickTop="1" x14ac:dyDescent="0.2">
      <c r="B18" s="277" t="s">
        <v>324</v>
      </c>
      <c r="C18" s="549" t="s">
        <v>25</v>
      </c>
      <c r="D18" s="555">
        <v>30412</v>
      </c>
      <c r="E18" s="555"/>
      <c r="F18" s="271">
        <v>27378</v>
      </c>
      <c r="G18" s="272">
        <v>3034</v>
      </c>
      <c r="H18" s="555">
        <v>4145</v>
      </c>
      <c r="I18" s="555"/>
      <c r="J18" s="271">
        <v>5077</v>
      </c>
      <c r="K18" s="272">
        <v>-932</v>
      </c>
    </row>
    <row r="19" spans="2:11" x14ac:dyDescent="0.2">
      <c r="B19" s="278" t="s">
        <v>71</v>
      </c>
      <c r="C19" s="541"/>
      <c r="D19" s="556">
        <v>2760</v>
      </c>
      <c r="E19" s="556"/>
      <c r="F19" s="273">
        <v>2544</v>
      </c>
      <c r="G19" s="274">
        <v>216</v>
      </c>
      <c r="H19" s="556">
        <v>763</v>
      </c>
      <c r="I19" s="556"/>
      <c r="J19" s="273">
        <v>847</v>
      </c>
      <c r="K19" s="274">
        <v>-84</v>
      </c>
    </row>
    <row r="20" spans="2:11" x14ac:dyDescent="0.2">
      <c r="B20" s="278" t="s">
        <v>323</v>
      </c>
      <c r="C20" s="280" t="s">
        <v>322</v>
      </c>
      <c r="D20" s="556">
        <v>7000</v>
      </c>
      <c r="E20" s="556"/>
      <c r="F20" s="273">
        <v>5085</v>
      </c>
      <c r="G20" s="274">
        <v>1915</v>
      </c>
      <c r="H20" s="556">
        <v>55</v>
      </c>
      <c r="I20" s="556"/>
      <c r="J20" s="273">
        <v>158</v>
      </c>
      <c r="K20" s="274">
        <v>-103</v>
      </c>
    </row>
    <row r="21" spans="2:11" ht="27" customHeight="1" x14ac:dyDescent="0.2">
      <c r="B21" s="278" t="s">
        <v>11</v>
      </c>
      <c r="C21" s="280" t="s">
        <v>65</v>
      </c>
      <c r="D21" s="556">
        <v>111257.7</v>
      </c>
      <c r="E21" s="556"/>
      <c r="F21" s="273">
        <v>98353.5</v>
      </c>
      <c r="G21" s="274">
        <v>12904.2</v>
      </c>
      <c r="H21" s="556">
        <v>22650.5</v>
      </c>
      <c r="I21" s="556"/>
      <c r="J21" s="273">
        <v>29256</v>
      </c>
      <c r="K21" s="274">
        <v>-6605.5</v>
      </c>
    </row>
  </sheetData>
  <mergeCells count="40">
    <mergeCell ref="H20:I20"/>
    <mergeCell ref="H21:I21"/>
    <mergeCell ref="D20:E20"/>
    <mergeCell ref="D21:E21"/>
    <mergeCell ref="B12:B17"/>
    <mergeCell ref="H12:H17"/>
    <mergeCell ref="D12:D17"/>
    <mergeCell ref="E12:G12"/>
    <mergeCell ref="E14:G14"/>
    <mergeCell ref="E16:G16"/>
    <mergeCell ref="H18:I18"/>
    <mergeCell ref="I12:K12"/>
    <mergeCell ref="I14:K14"/>
    <mergeCell ref="I16:K16"/>
    <mergeCell ref="H19:I19"/>
    <mergeCell ref="C18:C19"/>
    <mergeCell ref="B3:B4"/>
    <mergeCell ref="C5:C11"/>
    <mergeCell ref="H9:I9"/>
    <mergeCell ref="H10:I10"/>
    <mergeCell ref="H11:I11"/>
    <mergeCell ref="D8:E8"/>
    <mergeCell ref="D9:E9"/>
    <mergeCell ref="H4:I4"/>
    <mergeCell ref="H5:I5"/>
    <mergeCell ref="H6:I6"/>
    <mergeCell ref="H7:I7"/>
    <mergeCell ref="H8:I8"/>
    <mergeCell ref="D4:E4"/>
    <mergeCell ref="C12:C17"/>
    <mergeCell ref="D10:E10"/>
    <mergeCell ref="D11:E11"/>
    <mergeCell ref="D3:G3"/>
    <mergeCell ref="H3:K3"/>
    <mergeCell ref="C3:C4"/>
    <mergeCell ref="D18:E18"/>
    <mergeCell ref="D19:E19"/>
    <mergeCell ref="D5:E5"/>
    <mergeCell ref="D6:E6"/>
    <mergeCell ref="D7:E7"/>
  </mergeCells>
  <phoneticPr fontId="15"/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Sheet4"/>
  <dimension ref="A1:H24"/>
  <sheetViews>
    <sheetView workbookViewId="0">
      <selection activeCell="B3" sqref="B3:C4"/>
    </sheetView>
  </sheetViews>
  <sheetFormatPr defaultColWidth="9" defaultRowHeight="13" x14ac:dyDescent="0.2"/>
  <cols>
    <col min="1" max="1" width="0.36328125" style="269" customWidth="1"/>
    <col min="2" max="2" width="11.90625" style="269" customWidth="1"/>
    <col min="3" max="3" width="21.81640625" style="269" customWidth="1"/>
    <col min="4" max="4" width="9.08984375" style="269" customWidth="1"/>
    <col min="5" max="6" width="9.81640625" style="269" bestFit="1" customWidth="1"/>
    <col min="7" max="7" width="9.6328125" style="269" bestFit="1" customWidth="1"/>
    <col min="8" max="8" width="11.81640625" style="269" hidden="1" customWidth="1"/>
    <col min="9" max="16384" width="9" style="269"/>
  </cols>
  <sheetData>
    <row r="1" spans="1:8" x14ac:dyDescent="0.2">
      <c r="A1" s="269" t="s">
        <v>39</v>
      </c>
      <c r="B1" s="269" t="s">
        <v>720</v>
      </c>
    </row>
    <row r="2" spans="1:8" ht="2.25" customHeight="1" x14ac:dyDescent="0.2"/>
    <row r="3" spans="1:8" ht="15" customHeight="1" x14ac:dyDescent="0.2">
      <c r="B3" s="541"/>
      <c r="C3" s="541"/>
      <c r="D3" s="541" t="s">
        <v>44</v>
      </c>
      <c r="E3" s="541" t="s">
        <v>349</v>
      </c>
      <c r="F3" s="541"/>
      <c r="G3" s="541"/>
      <c r="H3" s="278"/>
    </row>
    <row r="4" spans="1:8" ht="15" customHeight="1" x14ac:dyDescent="0.2">
      <c r="B4" s="541"/>
      <c r="C4" s="541"/>
      <c r="D4" s="541"/>
      <c r="E4" s="280" t="s">
        <v>92</v>
      </c>
      <c r="F4" s="280" t="s">
        <v>91</v>
      </c>
      <c r="G4" s="280" t="s">
        <v>306</v>
      </c>
      <c r="H4" s="278" t="s">
        <v>305</v>
      </c>
    </row>
    <row r="5" spans="1:8" ht="15" customHeight="1" x14ac:dyDescent="0.2">
      <c r="B5" s="548" t="s">
        <v>304</v>
      </c>
      <c r="C5" s="548"/>
      <c r="D5" s="541" t="s">
        <v>1</v>
      </c>
      <c r="E5" s="273">
        <v>1197</v>
      </c>
      <c r="F5" s="273">
        <v>1355</v>
      </c>
      <c r="G5" s="274">
        <v>-158</v>
      </c>
      <c r="H5" s="289">
        <v>-11.660516599999999</v>
      </c>
    </row>
    <row r="6" spans="1:8" ht="15" customHeight="1" x14ac:dyDescent="0.2">
      <c r="B6" s="548" t="s">
        <v>303</v>
      </c>
      <c r="C6" s="548"/>
      <c r="D6" s="541"/>
      <c r="E6" s="273">
        <v>1170</v>
      </c>
      <c r="F6" s="273">
        <v>1330</v>
      </c>
      <c r="G6" s="274">
        <v>-160</v>
      </c>
      <c r="H6" s="289">
        <v>-12.030075099999999</v>
      </c>
    </row>
    <row r="7" spans="1:8" ht="15" customHeight="1" x14ac:dyDescent="0.2">
      <c r="B7" s="548" t="s">
        <v>302</v>
      </c>
      <c r="C7" s="548"/>
      <c r="D7" s="541"/>
      <c r="E7" s="273">
        <v>0</v>
      </c>
      <c r="F7" s="273">
        <v>0</v>
      </c>
      <c r="G7" s="274">
        <v>0</v>
      </c>
      <c r="H7" s="289">
        <v>0</v>
      </c>
    </row>
    <row r="8" spans="1:8" ht="15" customHeight="1" x14ac:dyDescent="0.2">
      <c r="B8" s="548" t="s">
        <v>301</v>
      </c>
      <c r="C8" s="548"/>
      <c r="D8" s="541"/>
      <c r="E8" s="273">
        <v>2</v>
      </c>
      <c r="F8" s="273">
        <v>1</v>
      </c>
      <c r="G8" s="274">
        <v>1</v>
      </c>
      <c r="H8" s="289">
        <v>100</v>
      </c>
    </row>
    <row r="9" spans="1:8" ht="15" customHeight="1" x14ac:dyDescent="0.2">
      <c r="B9" s="548" t="s">
        <v>300</v>
      </c>
      <c r="C9" s="548"/>
      <c r="D9" s="541"/>
      <c r="E9" s="273">
        <v>0</v>
      </c>
      <c r="F9" s="273">
        <v>0</v>
      </c>
      <c r="G9" s="274">
        <v>0</v>
      </c>
      <c r="H9" s="289">
        <v>0</v>
      </c>
    </row>
    <row r="10" spans="1:8" ht="15" customHeight="1" x14ac:dyDescent="0.2">
      <c r="B10" s="548" t="s">
        <v>299</v>
      </c>
      <c r="C10" s="548"/>
      <c r="D10" s="541"/>
      <c r="E10" s="273">
        <v>0</v>
      </c>
      <c r="F10" s="273">
        <v>0</v>
      </c>
      <c r="G10" s="274">
        <v>0</v>
      </c>
      <c r="H10" s="289">
        <v>0</v>
      </c>
    </row>
    <row r="11" spans="1:8" ht="15" customHeight="1" x14ac:dyDescent="0.2">
      <c r="B11" s="548" t="s">
        <v>298</v>
      </c>
      <c r="C11" s="548"/>
      <c r="D11" s="541"/>
      <c r="E11" s="273">
        <v>25</v>
      </c>
      <c r="F11" s="273">
        <v>24</v>
      </c>
      <c r="G11" s="274">
        <v>1</v>
      </c>
      <c r="H11" s="289">
        <v>4.1666660000000002</v>
      </c>
    </row>
    <row r="12" spans="1:8" ht="15" customHeight="1" x14ac:dyDescent="0.2">
      <c r="B12" s="541" t="s">
        <v>297</v>
      </c>
      <c r="C12" s="278" t="s">
        <v>348</v>
      </c>
      <c r="D12" s="541" t="s">
        <v>1</v>
      </c>
      <c r="E12" s="273">
        <v>556</v>
      </c>
      <c r="F12" s="273">
        <v>636</v>
      </c>
      <c r="G12" s="274">
        <v>-80</v>
      </c>
      <c r="H12" s="289">
        <v>-12.578616</v>
      </c>
    </row>
    <row r="13" spans="1:8" ht="15" customHeight="1" x14ac:dyDescent="0.2">
      <c r="B13" s="541"/>
      <c r="C13" s="278" t="s">
        <v>347</v>
      </c>
      <c r="D13" s="541"/>
      <c r="E13" s="273">
        <v>461</v>
      </c>
      <c r="F13" s="273">
        <v>511</v>
      </c>
      <c r="G13" s="274">
        <v>-50</v>
      </c>
      <c r="H13" s="289">
        <v>-9.7847349999999995</v>
      </c>
    </row>
    <row r="14" spans="1:8" ht="15" customHeight="1" x14ac:dyDescent="0.2">
      <c r="B14" s="541"/>
      <c r="C14" s="278" t="s">
        <v>346</v>
      </c>
      <c r="D14" s="541"/>
      <c r="E14" s="273">
        <v>121</v>
      </c>
      <c r="F14" s="273">
        <v>133</v>
      </c>
      <c r="G14" s="274">
        <v>-12</v>
      </c>
      <c r="H14" s="289">
        <v>-9.0225559999999998</v>
      </c>
    </row>
    <row r="15" spans="1:8" ht="15" customHeight="1" x14ac:dyDescent="0.2">
      <c r="B15" s="541"/>
      <c r="C15" s="278" t="s">
        <v>345</v>
      </c>
      <c r="D15" s="541"/>
      <c r="E15" s="273">
        <v>37</v>
      </c>
      <c r="F15" s="273">
        <v>41</v>
      </c>
      <c r="G15" s="274">
        <v>-4</v>
      </c>
      <c r="H15" s="289">
        <v>-9.7560970000000005</v>
      </c>
    </row>
    <row r="16" spans="1:8" ht="15" customHeight="1" x14ac:dyDescent="0.2">
      <c r="B16" s="541"/>
      <c r="C16" s="278" t="s">
        <v>344</v>
      </c>
      <c r="D16" s="541"/>
      <c r="E16" s="273">
        <v>0</v>
      </c>
      <c r="F16" s="273">
        <v>4</v>
      </c>
      <c r="G16" s="274">
        <v>-4</v>
      </c>
      <c r="H16" s="289">
        <v>-100</v>
      </c>
    </row>
    <row r="17" spans="2:8" ht="15" customHeight="1" x14ac:dyDescent="0.2">
      <c r="B17" s="541" t="s">
        <v>313</v>
      </c>
      <c r="C17" s="278" t="s">
        <v>343</v>
      </c>
      <c r="D17" s="567" t="s">
        <v>1</v>
      </c>
      <c r="E17" s="273">
        <v>259</v>
      </c>
      <c r="F17" s="273">
        <v>317</v>
      </c>
      <c r="G17" s="274">
        <v>-58</v>
      </c>
      <c r="H17" s="289">
        <v>-18.296529</v>
      </c>
    </row>
    <row r="18" spans="2:8" ht="15" customHeight="1" x14ac:dyDescent="0.2">
      <c r="B18" s="541"/>
      <c r="C18" s="278" t="s">
        <v>342</v>
      </c>
      <c r="D18" s="545"/>
      <c r="E18" s="273">
        <v>168</v>
      </c>
      <c r="F18" s="273">
        <v>166</v>
      </c>
      <c r="G18" s="274">
        <v>2</v>
      </c>
      <c r="H18" s="289">
        <v>1.2048190000000001</v>
      </c>
    </row>
    <row r="19" spans="2:8" ht="15" customHeight="1" x14ac:dyDescent="0.2">
      <c r="B19" s="541"/>
      <c r="C19" s="278" t="s">
        <v>341</v>
      </c>
      <c r="D19" s="545"/>
      <c r="E19" s="273">
        <v>134</v>
      </c>
      <c r="F19" s="273">
        <v>159</v>
      </c>
      <c r="G19" s="274">
        <v>-25</v>
      </c>
      <c r="H19" s="289">
        <v>-15.723269999999999</v>
      </c>
    </row>
    <row r="20" spans="2:8" ht="15" customHeight="1" x14ac:dyDescent="0.2">
      <c r="B20" s="541"/>
      <c r="C20" s="278" t="s">
        <v>340</v>
      </c>
      <c r="D20" s="545"/>
      <c r="E20" s="273">
        <v>105</v>
      </c>
      <c r="F20" s="273">
        <v>149</v>
      </c>
      <c r="G20" s="274">
        <v>-44</v>
      </c>
      <c r="H20" s="289">
        <v>-29.530201000000002</v>
      </c>
    </row>
    <row r="21" spans="2:8" ht="15" customHeight="1" x14ac:dyDescent="0.2">
      <c r="B21" s="541"/>
      <c r="C21" s="278" t="s">
        <v>339</v>
      </c>
      <c r="D21" s="549"/>
      <c r="E21" s="273">
        <v>79</v>
      </c>
      <c r="F21" s="273">
        <v>85</v>
      </c>
      <c r="G21" s="274">
        <v>-6</v>
      </c>
      <c r="H21" s="289">
        <v>-7.0588230000000003</v>
      </c>
    </row>
    <row r="22" spans="2:8" ht="15" customHeight="1" x14ac:dyDescent="0.2">
      <c r="B22" s="548" t="s">
        <v>72</v>
      </c>
      <c r="C22" s="548"/>
      <c r="D22" s="541" t="s">
        <v>25</v>
      </c>
      <c r="E22" s="273">
        <v>74009</v>
      </c>
      <c r="F22" s="273">
        <v>73010</v>
      </c>
      <c r="G22" s="274">
        <v>999</v>
      </c>
      <c r="H22" s="289">
        <v>1.36830571</v>
      </c>
    </row>
    <row r="23" spans="2:8" ht="15" customHeight="1" x14ac:dyDescent="0.2">
      <c r="B23" s="548" t="s">
        <v>338</v>
      </c>
      <c r="C23" s="548"/>
      <c r="D23" s="541"/>
      <c r="E23" s="273">
        <v>7093</v>
      </c>
      <c r="F23" s="273">
        <v>9234</v>
      </c>
      <c r="G23" s="274">
        <v>-2141</v>
      </c>
      <c r="H23" s="289">
        <v>-23.186051500000001</v>
      </c>
    </row>
    <row r="24" spans="2:8" ht="15" customHeight="1" x14ac:dyDescent="0.2">
      <c r="B24" s="548" t="s">
        <v>11</v>
      </c>
      <c r="C24" s="548"/>
      <c r="D24" s="280" t="s">
        <v>65</v>
      </c>
      <c r="E24" s="273">
        <v>440866.2</v>
      </c>
      <c r="F24" s="273">
        <v>450567.2</v>
      </c>
      <c r="G24" s="274">
        <v>-9701</v>
      </c>
      <c r="H24" s="289">
        <v>-2.1530639601999999</v>
      </c>
    </row>
  </sheetData>
  <mergeCells count="19">
    <mergeCell ref="B24:C24"/>
    <mergeCell ref="D5:D11"/>
    <mergeCell ref="D12:D16"/>
    <mergeCell ref="D22:D23"/>
    <mergeCell ref="B17:B21"/>
    <mergeCell ref="D17:D21"/>
    <mergeCell ref="B8:C8"/>
    <mergeCell ref="B9:C9"/>
    <mergeCell ref="B10:C10"/>
    <mergeCell ref="B11:C11"/>
    <mergeCell ref="B23:C23"/>
    <mergeCell ref="B12:B16"/>
    <mergeCell ref="B22:C22"/>
    <mergeCell ref="B7:C7"/>
    <mergeCell ref="D3:D4"/>
    <mergeCell ref="E3:G3"/>
    <mergeCell ref="B3:C4"/>
    <mergeCell ref="B5:C5"/>
    <mergeCell ref="B6:C6"/>
  </mergeCells>
  <phoneticPr fontId="15"/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B1:C16"/>
  <sheetViews>
    <sheetView workbookViewId="0">
      <selection activeCell="B3" sqref="B3"/>
    </sheetView>
  </sheetViews>
  <sheetFormatPr defaultColWidth="9" defaultRowHeight="13" x14ac:dyDescent="0.2"/>
  <cols>
    <col min="1" max="1" width="0.36328125" style="5" customWidth="1"/>
    <col min="2" max="2" width="17.08984375" style="5" customWidth="1"/>
    <col min="3" max="3" width="12.81640625" style="5" bestFit="1" customWidth="1"/>
    <col min="4" max="14" width="5.453125" style="5" bestFit="1" customWidth="1"/>
    <col min="15" max="15" width="6.453125" style="5" bestFit="1" customWidth="1"/>
    <col min="16" max="16" width="13.453125" style="5" bestFit="1" customWidth="1"/>
    <col min="17" max="17" width="15.1796875" style="5" bestFit="1" customWidth="1"/>
    <col min="18" max="16384" width="9" style="5"/>
  </cols>
  <sheetData>
    <row r="1" spans="2:3" x14ac:dyDescent="0.2">
      <c r="B1" s="5" t="s">
        <v>715</v>
      </c>
    </row>
    <row r="2" spans="2:3" ht="2.25" customHeight="1" x14ac:dyDescent="0.2"/>
    <row r="3" spans="2:3" x14ac:dyDescent="0.2">
      <c r="B3" s="405" t="s">
        <v>749</v>
      </c>
      <c r="C3" s="228" t="s">
        <v>39</v>
      </c>
    </row>
    <row r="4" spans="2:3" x14ac:dyDescent="0.2">
      <c r="B4" s="225" t="s">
        <v>636</v>
      </c>
      <c r="C4" s="290">
        <v>2175</v>
      </c>
    </row>
    <row r="5" spans="2:3" x14ac:dyDescent="0.2">
      <c r="B5" s="225" t="s">
        <v>635</v>
      </c>
      <c r="C5" s="290">
        <v>2074</v>
      </c>
    </row>
    <row r="6" spans="2:3" x14ac:dyDescent="0.2">
      <c r="B6" s="225" t="s">
        <v>634</v>
      </c>
      <c r="C6" s="290">
        <v>1999</v>
      </c>
    </row>
    <row r="7" spans="2:3" x14ac:dyDescent="0.2">
      <c r="B7" s="225" t="s">
        <v>633</v>
      </c>
      <c r="C7" s="290">
        <v>1805</v>
      </c>
    </row>
    <row r="8" spans="2:3" x14ac:dyDescent="0.2">
      <c r="B8" s="225" t="s">
        <v>632</v>
      </c>
      <c r="C8" s="290">
        <v>1620</v>
      </c>
    </row>
    <row r="9" spans="2:3" x14ac:dyDescent="0.2">
      <c r="B9" s="225" t="s">
        <v>631</v>
      </c>
      <c r="C9" s="290">
        <v>1340</v>
      </c>
    </row>
    <row r="10" spans="2:3" x14ac:dyDescent="0.2">
      <c r="B10" s="225" t="s">
        <v>630</v>
      </c>
      <c r="C10" s="290">
        <v>1633</v>
      </c>
    </row>
    <row r="11" spans="2:3" x14ac:dyDescent="0.2">
      <c r="B11" s="225" t="s">
        <v>629</v>
      </c>
      <c r="C11" s="290">
        <v>1656</v>
      </c>
    </row>
    <row r="12" spans="2:3" x14ac:dyDescent="0.2">
      <c r="B12" s="225" t="s">
        <v>628</v>
      </c>
      <c r="C12" s="290">
        <v>1299</v>
      </c>
    </row>
    <row r="13" spans="2:3" x14ac:dyDescent="0.2">
      <c r="B13" s="225" t="s">
        <v>627</v>
      </c>
      <c r="C13" s="290">
        <v>1528</v>
      </c>
    </row>
    <row r="14" spans="2:3" x14ac:dyDescent="0.2">
      <c r="B14" s="225" t="s">
        <v>626</v>
      </c>
      <c r="C14" s="290">
        <v>1620</v>
      </c>
    </row>
    <row r="15" spans="2:3" x14ac:dyDescent="0.2">
      <c r="B15" s="225" t="s">
        <v>625</v>
      </c>
      <c r="C15" s="290">
        <v>2015</v>
      </c>
    </row>
    <row r="16" spans="2:3" x14ac:dyDescent="0.2">
      <c r="B16" s="228" t="s">
        <v>46</v>
      </c>
      <c r="C16" s="290">
        <v>20764</v>
      </c>
    </row>
  </sheetData>
  <phoneticPr fontId="15"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B1:C28"/>
  <sheetViews>
    <sheetView workbookViewId="0">
      <selection activeCell="B3" sqref="B3"/>
    </sheetView>
  </sheetViews>
  <sheetFormatPr defaultColWidth="9" defaultRowHeight="13" x14ac:dyDescent="0.2"/>
  <cols>
    <col min="1" max="1" width="0.36328125" style="6" customWidth="1"/>
    <col min="2" max="2" width="9.453125" style="6" customWidth="1"/>
    <col min="3" max="3" width="9" style="6" bestFit="1" customWidth="1"/>
    <col min="4" max="12" width="4.453125" style="6" bestFit="1" customWidth="1"/>
    <col min="13" max="22" width="5.453125" style="6" bestFit="1" customWidth="1"/>
    <col min="23" max="26" width="5.36328125" style="6" bestFit="1" customWidth="1"/>
    <col min="27" max="27" width="5.1796875" style="6" bestFit="1" customWidth="1"/>
    <col min="28" max="16384" width="9" style="6"/>
  </cols>
  <sheetData>
    <row r="1" spans="2:3" x14ac:dyDescent="0.2">
      <c r="B1" s="6" t="s">
        <v>714</v>
      </c>
    </row>
    <row r="2" spans="2:3" ht="2.25" customHeight="1" x14ac:dyDescent="0.2"/>
    <row r="3" spans="2:3" x14ac:dyDescent="0.2">
      <c r="B3" s="341" t="s">
        <v>750</v>
      </c>
      <c r="C3" s="291" t="s">
        <v>39</v>
      </c>
    </row>
    <row r="4" spans="2:3" x14ac:dyDescent="0.2">
      <c r="B4" s="292" t="s">
        <v>623</v>
      </c>
      <c r="C4" s="293">
        <v>623</v>
      </c>
    </row>
    <row r="5" spans="2:3" x14ac:dyDescent="0.2">
      <c r="B5" s="292" t="s">
        <v>622</v>
      </c>
      <c r="C5" s="293">
        <v>553</v>
      </c>
    </row>
    <row r="6" spans="2:3" x14ac:dyDescent="0.2">
      <c r="B6" s="292" t="s">
        <v>621</v>
      </c>
      <c r="C6" s="293">
        <v>532</v>
      </c>
    </row>
    <row r="7" spans="2:3" x14ac:dyDescent="0.2">
      <c r="B7" s="292" t="s">
        <v>620</v>
      </c>
      <c r="C7" s="293">
        <v>503</v>
      </c>
    </row>
    <row r="8" spans="2:3" x14ac:dyDescent="0.2">
      <c r="B8" s="292" t="s">
        <v>619</v>
      </c>
      <c r="C8" s="293">
        <v>454</v>
      </c>
    </row>
    <row r="9" spans="2:3" x14ac:dyDescent="0.2">
      <c r="B9" s="292" t="s">
        <v>618</v>
      </c>
      <c r="C9" s="293">
        <v>491</v>
      </c>
    </row>
    <row r="10" spans="2:3" x14ac:dyDescent="0.2">
      <c r="B10" s="292" t="s">
        <v>617</v>
      </c>
      <c r="C10" s="293">
        <v>562</v>
      </c>
    </row>
    <row r="11" spans="2:3" x14ac:dyDescent="0.2">
      <c r="B11" s="292" t="s">
        <v>616</v>
      </c>
      <c r="C11" s="293">
        <v>717</v>
      </c>
    </row>
    <row r="12" spans="2:3" x14ac:dyDescent="0.2">
      <c r="B12" s="292" t="s">
        <v>615</v>
      </c>
      <c r="C12" s="293">
        <v>820</v>
      </c>
    </row>
    <row r="13" spans="2:3" x14ac:dyDescent="0.2">
      <c r="B13" s="292" t="s">
        <v>614</v>
      </c>
      <c r="C13" s="293">
        <v>926</v>
      </c>
    </row>
    <row r="14" spans="2:3" x14ac:dyDescent="0.2">
      <c r="B14" s="292" t="s">
        <v>613</v>
      </c>
      <c r="C14" s="293">
        <v>1040</v>
      </c>
    </row>
    <row r="15" spans="2:3" x14ac:dyDescent="0.2">
      <c r="B15" s="292" t="s">
        <v>612</v>
      </c>
      <c r="C15" s="293">
        <v>1060</v>
      </c>
    </row>
    <row r="16" spans="2:3" x14ac:dyDescent="0.2">
      <c r="B16" s="292" t="s">
        <v>611</v>
      </c>
      <c r="C16" s="293">
        <v>1087</v>
      </c>
    </row>
    <row r="17" spans="2:3" x14ac:dyDescent="0.2">
      <c r="B17" s="292" t="s">
        <v>610</v>
      </c>
      <c r="C17" s="293">
        <v>1028</v>
      </c>
    </row>
    <row r="18" spans="2:3" x14ac:dyDescent="0.2">
      <c r="B18" s="292" t="s">
        <v>609</v>
      </c>
      <c r="C18" s="293">
        <v>1110</v>
      </c>
    </row>
    <row r="19" spans="2:3" x14ac:dyDescent="0.2">
      <c r="B19" s="292" t="s">
        <v>608</v>
      </c>
      <c r="C19" s="293">
        <v>1076</v>
      </c>
    </row>
    <row r="20" spans="2:3" x14ac:dyDescent="0.2">
      <c r="B20" s="292" t="s">
        <v>607</v>
      </c>
      <c r="C20" s="293">
        <v>1089</v>
      </c>
    </row>
    <row r="21" spans="2:3" x14ac:dyDescent="0.2">
      <c r="B21" s="292" t="s">
        <v>606</v>
      </c>
      <c r="C21" s="293">
        <v>1144</v>
      </c>
    </row>
    <row r="22" spans="2:3" x14ac:dyDescent="0.2">
      <c r="B22" s="292" t="s">
        <v>605</v>
      </c>
      <c r="C22" s="293">
        <v>1030</v>
      </c>
    </row>
    <row r="23" spans="2:3" x14ac:dyDescent="0.2">
      <c r="B23" s="292" t="s">
        <v>604</v>
      </c>
      <c r="C23" s="293">
        <v>1003</v>
      </c>
    </row>
    <row r="24" spans="2:3" x14ac:dyDescent="0.2">
      <c r="B24" s="292" t="s">
        <v>603</v>
      </c>
      <c r="C24" s="293">
        <v>941</v>
      </c>
    </row>
    <row r="25" spans="2:3" x14ac:dyDescent="0.2">
      <c r="B25" s="292" t="s">
        <v>602</v>
      </c>
      <c r="C25" s="293">
        <v>773</v>
      </c>
    </row>
    <row r="26" spans="2:3" x14ac:dyDescent="0.2">
      <c r="B26" s="292" t="s">
        <v>601</v>
      </c>
      <c r="C26" s="293">
        <v>707</v>
      </c>
    </row>
    <row r="27" spans="2:3" x14ac:dyDescent="0.2">
      <c r="B27" s="292" t="s">
        <v>600</v>
      </c>
      <c r="C27" s="293">
        <v>635</v>
      </c>
    </row>
    <row r="28" spans="2:3" x14ac:dyDescent="0.2">
      <c r="B28" s="292" t="s">
        <v>502</v>
      </c>
      <c r="C28" s="293">
        <v>860</v>
      </c>
    </row>
  </sheetData>
  <phoneticPr fontId="15"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Sheet3"/>
  <dimension ref="B1:J40"/>
  <sheetViews>
    <sheetView workbookViewId="0">
      <selection activeCell="B3" sqref="B3:D3"/>
    </sheetView>
  </sheetViews>
  <sheetFormatPr defaultColWidth="9" defaultRowHeight="13" x14ac:dyDescent="0.2"/>
  <cols>
    <col min="1" max="1" width="0.36328125" style="294" customWidth="1"/>
    <col min="2" max="3" width="5" style="294" customWidth="1"/>
    <col min="4" max="4" width="17.90625" style="294" customWidth="1"/>
    <col min="5" max="10" width="10.1796875" style="294" customWidth="1"/>
    <col min="11" max="16384" width="9" style="294"/>
  </cols>
  <sheetData>
    <row r="1" spans="2:10" x14ac:dyDescent="0.2">
      <c r="B1" s="294" t="s">
        <v>713</v>
      </c>
    </row>
    <row r="2" spans="2:10" ht="2.25" customHeight="1" x14ac:dyDescent="0.2"/>
    <row r="3" spans="2:10" ht="39.5" thickBot="1" x14ac:dyDescent="0.25">
      <c r="B3" s="571" t="s">
        <v>751</v>
      </c>
      <c r="C3" s="571"/>
      <c r="D3" s="571"/>
      <c r="E3" s="295" t="s">
        <v>418</v>
      </c>
      <c r="F3" s="296" t="s">
        <v>417</v>
      </c>
      <c r="G3" s="296" t="s">
        <v>416</v>
      </c>
      <c r="H3" s="296" t="s">
        <v>415</v>
      </c>
      <c r="I3" s="296" t="s">
        <v>414</v>
      </c>
      <c r="J3" s="296" t="s">
        <v>413</v>
      </c>
    </row>
    <row r="4" spans="2:10" x14ac:dyDescent="0.2">
      <c r="B4" s="572" t="s">
        <v>412</v>
      </c>
      <c r="C4" s="572"/>
      <c r="D4" s="572"/>
      <c r="E4" s="297">
        <v>7201</v>
      </c>
      <c r="F4" s="297">
        <v>446502</v>
      </c>
      <c r="G4" s="297">
        <v>38647</v>
      </c>
      <c r="H4" s="297">
        <v>26202072</v>
      </c>
      <c r="I4" s="297">
        <v>2304</v>
      </c>
      <c r="J4" s="297">
        <v>803</v>
      </c>
    </row>
    <row r="5" spans="2:10" x14ac:dyDescent="0.2">
      <c r="B5" s="568" t="s">
        <v>411</v>
      </c>
      <c r="C5" s="568"/>
      <c r="D5" s="568"/>
      <c r="E5" s="298">
        <v>453</v>
      </c>
      <c r="F5" s="298">
        <v>34754</v>
      </c>
      <c r="G5" s="298">
        <v>3517</v>
      </c>
      <c r="H5" s="298">
        <v>1949866</v>
      </c>
      <c r="I5" s="298">
        <v>164</v>
      </c>
      <c r="J5" s="298">
        <v>26</v>
      </c>
    </row>
    <row r="6" spans="2:10" x14ac:dyDescent="0.2">
      <c r="B6" s="299" t="s">
        <v>410</v>
      </c>
      <c r="C6" s="299" t="s">
        <v>357</v>
      </c>
      <c r="D6" s="300" t="s">
        <v>409</v>
      </c>
      <c r="E6" s="298">
        <v>3365</v>
      </c>
      <c r="F6" s="298">
        <v>27918</v>
      </c>
      <c r="G6" s="298">
        <v>7235</v>
      </c>
      <c r="H6" s="298">
        <v>3276236</v>
      </c>
      <c r="I6" s="298">
        <v>1063</v>
      </c>
      <c r="J6" s="298">
        <v>196</v>
      </c>
    </row>
    <row r="7" spans="2:10" ht="13.5" thickBot="1" x14ac:dyDescent="0.25">
      <c r="B7" s="569" t="s">
        <v>408</v>
      </c>
      <c r="C7" s="569"/>
      <c r="D7" s="569"/>
      <c r="E7" s="301">
        <v>11019</v>
      </c>
      <c r="F7" s="301">
        <v>509174</v>
      </c>
      <c r="G7" s="301">
        <v>49399</v>
      </c>
      <c r="H7" s="301">
        <v>31428174</v>
      </c>
      <c r="I7" s="301">
        <v>3531</v>
      </c>
      <c r="J7" s="301">
        <v>1025</v>
      </c>
    </row>
    <row r="8" spans="2:10" ht="13.5" thickTop="1" x14ac:dyDescent="0.2">
      <c r="B8" s="572" t="s">
        <v>407</v>
      </c>
      <c r="C8" s="302" t="s">
        <v>359</v>
      </c>
      <c r="D8" s="303" t="s">
        <v>406</v>
      </c>
      <c r="E8" s="297">
        <v>14</v>
      </c>
      <c r="F8" s="297">
        <v>15</v>
      </c>
      <c r="G8" s="297">
        <v>10</v>
      </c>
      <c r="H8" s="297">
        <v>856</v>
      </c>
      <c r="I8" s="297">
        <v>0</v>
      </c>
      <c r="J8" s="297">
        <v>0</v>
      </c>
    </row>
    <row r="9" spans="2:10" x14ac:dyDescent="0.2">
      <c r="B9" s="568"/>
      <c r="C9" s="299" t="s">
        <v>357</v>
      </c>
      <c r="D9" s="300" t="s">
        <v>405</v>
      </c>
      <c r="E9" s="298">
        <v>40</v>
      </c>
      <c r="F9" s="298">
        <v>854</v>
      </c>
      <c r="G9" s="298">
        <v>38</v>
      </c>
      <c r="H9" s="298">
        <v>54936</v>
      </c>
      <c r="I9" s="298">
        <v>2</v>
      </c>
      <c r="J9" s="298">
        <v>0</v>
      </c>
    </row>
    <row r="10" spans="2:10" x14ac:dyDescent="0.2">
      <c r="B10" s="568" t="s">
        <v>404</v>
      </c>
      <c r="C10" s="299" t="s">
        <v>359</v>
      </c>
      <c r="D10" s="300" t="s">
        <v>403</v>
      </c>
      <c r="E10" s="298">
        <v>7</v>
      </c>
      <c r="F10" s="298">
        <v>12</v>
      </c>
      <c r="G10" s="298">
        <v>6</v>
      </c>
      <c r="H10" s="298">
        <v>237</v>
      </c>
      <c r="I10" s="298">
        <v>0</v>
      </c>
      <c r="J10" s="298">
        <v>0</v>
      </c>
    </row>
    <row r="11" spans="2:10" x14ac:dyDescent="0.2">
      <c r="B11" s="568"/>
      <c r="C11" s="299" t="s">
        <v>357</v>
      </c>
      <c r="D11" s="300" t="s">
        <v>402</v>
      </c>
      <c r="E11" s="298">
        <v>50</v>
      </c>
      <c r="F11" s="298">
        <v>3394</v>
      </c>
      <c r="G11" s="298">
        <v>27</v>
      </c>
      <c r="H11" s="298">
        <v>1347098</v>
      </c>
      <c r="I11" s="298">
        <v>3</v>
      </c>
      <c r="J11" s="298">
        <v>0</v>
      </c>
    </row>
    <row r="12" spans="2:10" x14ac:dyDescent="0.2">
      <c r="B12" s="568"/>
      <c r="C12" s="299" t="s">
        <v>401</v>
      </c>
      <c r="D12" s="300" t="s">
        <v>400</v>
      </c>
      <c r="E12" s="298">
        <v>1</v>
      </c>
      <c r="F12" s="298">
        <v>76</v>
      </c>
      <c r="G12" s="298">
        <v>0</v>
      </c>
      <c r="H12" s="298">
        <v>7671</v>
      </c>
      <c r="I12" s="298">
        <v>0</v>
      </c>
      <c r="J12" s="298">
        <v>0</v>
      </c>
    </row>
    <row r="13" spans="2:10" x14ac:dyDescent="0.2">
      <c r="B13" s="568"/>
      <c r="C13" s="299" t="s">
        <v>399</v>
      </c>
      <c r="D13" s="300" t="s">
        <v>398</v>
      </c>
      <c r="E13" s="298">
        <v>12</v>
      </c>
      <c r="F13" s="298">
        <v>573</v>
      </c>
      <c r="G13" s="298">
        <v>37</v>
      </c>
      <c r="H13" s="298">
        <v>86815</v>
      </c>
      <c r="I13" s="298">
        <v>1</v>
      </c>
      <c r="J13" s="298">
        <v>0</v>
      </c>
    </row>
    <row r="14" spans="2:10" x14ac:dyDescent="0.2">
      <c r="B14" s="568" t="s">
        <v>397</v>
      </c>
      <c r="C14" s="299" t="s">
        <v>359</v>
      </c>
      <c r="D14" s="300" t="s">
        <v>396</v>
      </c>
      <c r="E14" s="298">
        <v>16</v>
      </c>
      <c r="F14" s="298">
        <v>853</v>
      </c>
      <c r="G14" s="298">
        <v>28</v>
      </c>
      <c r="H14" s="298">
        <v>64166</v>
      </c>
      <c r="I14" s="298">
        <v>3</v>
      </c>
      <c r="J14" s="298">
        <v>0</v>
      </c>
    </row>
    <row r="15" spans="2:10" x14ac:dyDescent="0.2">
      <c r="B15" s="568"/>
      <c r="C15" s="299" t="s">
        <v>357</v>
      </c>
      <c r="D15" s="300" t="s">
        <v>395</v>
      </c>
      <c r="E15" s="298">
        <v>542</v>
      </c>
      <c r="F15" s="298">
        <v>13721</v>
      </c>
      <c r="G15" s="298">
        <v>2523</v>
      </c>
      <c r="H15" s="298">
        <v>1450832</v>
      </c>
      <c r="I15" s="298">
        <v>113</v>
      </c>
      <c r="J15" s="298">
        <v>1</v>
      </c>
    </row>
    <row r="16" spans="2:10" x14ac:dyDescent="0.2">
      <c r="B16" s="568" t="s">
        <v>394</v>
      </c>
      <c r="C16" s="568"/>
      <c r="D16" s="300" t="s">
        <v>393</v>
      </c>
      <c r="E16" s="298">
        <v>291</v>
      </c>
      <c r="F16" s="298">
        <v>10012</v>
      </c>
      <c r="G16" s="298">
        <v>998</v>
      </c>
      <c r="H16" s="298">
        <v>971790</v>
      </c>
      <c r="I16" s="298">
        <v>14</v>
      </c>
      <c r="J16" s="298">
        <v>1</v>
      </c>
    </row>
    <row r="17" spans="2:10" x14ac:dyDescent="0.2">
      <c r="B17" s="299" t="s">
        <v>392</v>
      </c>
      <c r="C17" s="299" t="s">
        <v>391</v>
      </c>
      <c r="D17" s="300" t="s">
        <v>390</v>
      </c>
      <c r="E17" s="298">
        <v>144</v>
      </c>
      <c r="F17" s="298">
        <v>9547</v>
      </c>
      <c r="G17" s="298">
        <v>514</v>
      </c>
      <c r="H17" s="298">
        <v>694401</v>
      </c>
      <c r="I17" s="298">
        <v>26</v>
      </c>
      <c r="J17" s="298">
        <v>1</v>
      </c>
    </row>
    <row r="18" spans="2:10" x14ac:dyDescent="0.2">
      <c r="B18" s="568" t="s">
        <v>389</v>
      </c>
      <c r="C18" s="299" t="s">
        <v>359</v>
      </c>
      <c r="D18" s="300" t="s">
        <v>388</v>
      </c>
      <c r="E18" s="298">
        <v>86</v>
      </c>
      <c r="F18" s="298">
        <v>304</v>
      </c>
      <c r="G18" s="298">
        <v>202</v>
      </c>
      <c r="H18" s="298">
        <v>37917</v>
      </c>
      <c r="I18" s="298">
        <v>23</v>
      </c>
      <c r="J18" s="298">
        <v>2</v>
      </c>
    </row>
    <row r="19" spans="2:10" x14ac:dyDescent="0.2">
      <c r="B19" s="568"/>
      <c r="C19" s="299" t="s">
        <v>387</v>
      </c>
      <c r="D19" s="300" t="s">
        <v>386</v>
      </c>
      <c r="E19" s="298">
        <v>45</v>
      </c>
      <c r="F19" s="298">
        <v>14</v>
      </c>
      <c r="G19" s="298">
        <v>38</v>
      </c>
      <c r="H19" s="298">
        <v>3834</v>
      </c>
      <c r="I19" s="298">
        <v>9</v>
      </c>
      <c r="J19" s="298">
        <v>1</v>
      </c>
    </row>
    <row r="20" spans="2:10" x14ac:dyDescent="0.2">
      <c r="B20" s="568"/>
      <c r="C20" s="299" t="s">
        <v>385</v>
      </c>
      <c r="D20" s="300" t="s">
        <v>384</v>
      </c>
      <c r="E20" s="298">
        <v>71</v>
      </c>
      <c r="F20" s="298">
        <v>985</v>
      </c>
      <c r="G20" s="298">
        <v>87</v>
      </c>
      <c r="H20" s="298">
        <v>155183</v>
      </c>
      <c r="I20" s="298">
        <v>13</v>
      </c>
      <c r="J20" s="298">
        <v>0</v>
      </c>
    </row>
    <row r="21" spans="2:10" x14ac:dyDescent="0.2">
      <c r="B21" s="568"/>
      <c r="C21" s="299" t="s">
        <v>383</v>
      </c>
      <c r="D21" s="300" t="s">
        <v>382</v>
      </c>
      <c r="E21" s="298">
        <v>15</v>
      </c>
      <c r="F21" s="298">
        <v>8</v>
      </c>
      <c r="G21" s="298">
        <v>46</v>
      </c>
      <c r="H21" s="298">
        <v>610</v>
      </c>
      <c r="I21" s="298">
        <v>4</v>
      </c>
      <c r="J21" s="298">
        <v>0</v>
      </c>
    </row>
    <row r="22" spans="2:10" x14ac:dyDescent="0.2">
      <c r="B22" s="568" t="s">
        <v>381</v>
      </c>
      <c r="C22" s="568"/>
      <c r="D22" s="300" t="s">
        <v>380</v>
      </c>
      <c r="E22" s="298">
        <v>178</v>
      </c>
      <c r="F22" s="298">
        <v>1364</v>
      </c>
      <c r="G22" s="298">
        <v>463</v>
      </c>
      <c r="H22" s="298">
        <v>262671</v>
      </c>
      <c r="I22" s="298">
        <v>24</v>
      </c>
      <c r="J22" s="298">
        <v>1</v>
      </c>
    </row>
    <row r="23" spans="2:10" x14ac:dyDescent="0.2">
      <c r="B23" s="568" t="s">
        <v>379</v>
      </c>
      <c r="C23" s="568"/>
      <c r="D23" s="300" t="s">
        <v>378</v>
      </c>
      <c r="E23" s="298">
        <v>0</v>
      </c>
      <c r="F23" s="298">
        <v>0</v>
      </c>
      <c r="G23" s="298">
        <v>0</v>
      </c>
      <c r="H23" s="298">
        <v>0</v>
      </c>
      <c r="I23" s="298">
        <v>0</v>
      </c>
      <c r="J23" s="298">
        <v>0</v>
      </c>
    </row>
    <row r="24" spans="2:10" x14ac:dyDescent="0.2">
      <c r="B24" s="568" t="s">
        <v>377</v>
      </c>
      <c r="C24" s="299" t="s">
        <v>359</v>
      </c>
      <c r="D24" s="300" t="s">
        <v>376</v>
      </c>
      <c r="E24" s="298">
        <v>4</v>
      </c>
      <c r="F24" s="298">
        <v>422</v>
      </c>
      <c r="G24" s="298">
        <v>8</v>
      </c>
      <c r="H24" s="298">
        <v>52046</v>
      </c>
      <c r="I24" s="298">
        <v>0</v>
      </c>
      <c r="J24" s="298">
        <v>0</v>
      </c>
    </row>
    <row r="25" spans="2:10" x14ac:dyDescent="0.2">
      <c r="B25" s="568"/>
      <c r="C25" s="299" t="s">
        <v>357</v>
      </c>
      <c r="D25" s="300" t="s">
        <v>375</v>
      </c>
      <c r="E25" s="298">
        <v>6</v>
      </c>
      <c r="F25" s="298">
        <v>583</v>
      </c>
      <c r="G25" s="298">
        <v>129</v>
      </c>
      <c r="H25" s="298">
        <v>106090</v>
      </c>
      <c r="I25" s="298">
        <v>0</v>
      </c>
      <c r="J25" s="298">
        <v>0</v>
      </c>
    </row>
    <row r="26" spans="2:10" x14ac:dyDescent="0.2">
      <c r="B26" s="568" t="s">
        <v>374</v>
      </c>
      <c r="C26" s="568"/>
      <c r="D26" s="300" t="s">
        <v>373</v>
      </c>
      <c r="E26" s="298">
        <v>26</v>
      </c>
      <c r="F26" s="298">
        <v>912</v>
      </c>
      <c r="G26" s="298">
        <v>3</v>
      </c>
      <c r="H26" s="298">
        <v>378251</v>
      </c>
      <c r="I26" s="298">
        <v>3</v>
      </c>
      <c r="J26" s="298">
        <v>0</v>
      </c>
    </row>
    <row r="27" spans="2:10" x14ac:dyDescent="0.2">
      <c r="B27" s="568" t="s">
        <v>372</v>
      </c>
      <c r="C27" s="568"/>
      <c r="D27" s="300" t="s">
        <v>371</v>
      </c>
      <c r="E27" s="298">
        <v>67</v>
      </c>
      <c r="F27" s="298">
        <v>3977</v>
      </c>
      <c r="G27" s="298">
        <v>161</v>
      </c>
      <c r="H27" s="298">
        <v>219622</v>
      </c>
      <c r="I27" s="298">
        <v>15</v>
      </c>
      <c r="J27" s="298">
        <v>1</v>
      </c>
    </row>
    <row r="28" spans="2:10" x14ac:dyDescent="0.2">
      <c r="B28" s="568" t="s">
        <v>370</v>
      </c>
      <c r="C28" s="299" t="s">
        <v>359</v>
      </c>
      <c r="D28" s="300" t="s">
        <v>369</v>
      </c>
      <c r="E28" s="298">
        <v>1751</v>
      </c>
      <c r="F28" s="298">
        <v>157492</v>
      </c>
      <c r="G28" s="298">
        <v>22430</v>
      </c>
      <c r="H28" s="298">
        <v>15945122</v>
      </c>
      <c r="I28" s="298">
        <v>277</v>
      </c>
      <c r="J28" s="298">
        <v>12</v>
      </c>
    </row>
    <row r="29" spans="2:10" x14ac:dyDescent="0.2">
      <c r="B29" s="568"/>
      <c r="C29" s="299" t="s">
        <v>357</v>
      </c>
      <c r="D29" s="300" t="s">
        <v>368</v>
      </c>
      <c r="E29" s="298">
        <v>16</v>
      </c>
      <c r="F29" s="298">
        <v>621</v>
      </c>
      <c r="G29" s="298">
        <v>534</v>
      </c>
      <c r="H29" s="298">
        <v>112972</v>
      </c>
      <c r="I29" s="298">
        <v>3</v>
      </c>
      <c r="J29" s="298">
        <v>0</v>
      </c>
    </row>
    <row r="30" spans="2:10" x14ac:dyDescent="0.2">
      <c r="B30" s="568" t="s">
        <v>367</v>
      </c>
      <c r="C30" s="299" t="s">
        <v>359</v>
      </c>
      <c r="D30" s="300" t="s">
        <v>366</v>
      </c>
      <c r="E30" s="298">
        <v>53</v>
      </c>
      <c r="F30" s="298">
        <v>2142</v>
      </c>
      <c r="G30" s="298">
        <v>208</v>
      </c>
      <c r="H30" s="298">
        <v>338829</v>
      </c>
      <c r="I30" s="298">
        <v>5</v>
      </c>
      <c r="J30" s="298">
        <v>0</v>
      </c>
    </row>
    <row r="31" spans="2:10" x14ac:dyDescent="0.2">
      <c r="B31" s="568"/>
      <c r="C31" s="299" t="s">
        <v>357</v>
      </c>
      <c r="D31" s="300" t="s">
        <v>365</v>
      </c>
      <c r="E31" s="298">
        <v>1</v>
      </c>
      <c r="F31" s="298">
        <v>8</v>
      </c>
      <c r="G31" s="298">
        <v>0</v>
      </c>
      <c r="H31" s="298">
        <v>8</v>
      </c>
      <c r="I31" s="298">
        <v>1</v>
      </c>
      <c r="J31" s="298">
        <v>0</v>
      </c>
    </row>
    <row r="32" spans="2:10" x14ac:dyDescent="0.2">
      <c r="B32" s="568" t="s">
        <v>364</v>
      </c>
      <c r="C32" s="568"/>
      <c r="D32" s="300" t="s">
        <v>363</v>
      </c>
      <c r="E32" s="298">
        <v>447</v>
      </c>
      <c r="F32" s="298">
        <v>86593</v>
      </c>
      <c r="G32" s="298">
        <v>4397</v>
      </c>
      <c r="H32" s="298">
        <v>6934579</v>
      </c>
      <c r="I32" s="298">
        <v>43</v>
      </c>
      <c r="J32" s="298">
        <v>0</v>
      </c>
    </row>
    <row r="33" spans="2:10" x14ac:dyDescent="0.2">
      <c r="B33" s="568" t="s">
        <v>362</v>
      </c>
      <c r="C33" s="568"/>
      <c r="D33" s="300" t="s">
        <v>361</v>
      </c>
      <c r="E33" s="298">
        <v>719</v>
      </c>
      <c r="F33" s="298">
        <v>38612</v>
      </c>
      <c r="G33" s="298">
        <v>2625</v>
      </c>
      <c r="H33" s="298">
        <v>2169439</v>
      </c>
      <c r="I33" s="298">
        <v>53</v>
      </c>
      <c r="J33" s="298">
        <v>5</v>
      </c>
    </row>
    <row r="34" spans="2:10" x14ac:dyDescent="0.2">
      <c r="B34" s="568" t="s">
        <v>360</v>
      </c>
      <c r="C34" s="299" t="s">
        <v>359</v>
      </c>
      <c r="D34" s="300" t="s">
        <v>358</v>
      </c>
      <c r="E34" s="298">
        <v>1841</v>
      </c>
      <c r="F34" s="298">
        <v>22731</v>
      </c>
      <c r="G34" s="298">
        <v>4354</v>
      </c>
      <c r="H34" s="298">
        <v>2303685</v>
      </c>
      <c r="I34" s="298">
        <v>383</v>
      </c>
      <c r="J34" s="298">
        <v>27</v>
      </c>
    </row>
    <row r="35" spans="2:10" x14ac:dyDescent="0.2">
      <c r="B35" s="568"/>
      <c r="C35" s="299" t="s">
        <v>357</v>
      </c>
      <c r="D35" s="300" t="s">
        <v>356</v>
      </c>
      <c r="E35" s="298">
        <v>709</v>
      </c>
      <c r="F35" s="298">
        <v>22583</v>
      </c>
      <c r="G35" s="298">
        <v>4306</v>
      </c>
      <c r="H35" s="298">
        <v>1969426</v>
      </c>
      <c r="I35" s="298">
        <v>200</v>
      </c>
      <c r="J35" s="298">
        <v>32</v>
      </c>
    </row>
    <row r="36" spans="2:10" x14ac:dyDescent="0.2">
      <c r="B36" s="568" t="s">
        <v>355</v>
      </c>
      <c r="C36" s="568"/>
      <c r="D36" s="300" t="s">
        <v>354</v>
      </c>
      <c r="E36" s="298">
        <v>1</v>
      </c>
      <c r="F36" s="298">
        <v>0</v>
      </c>
      <c r="G36" s="298">
        <v>0</v>
      </c>
      <c r="H36" s="298">
        <v>0</v>
      </c>
      <c r="I36" s="298">
        <v>0</v>
      </c>
      <c r="J36" s="298">
        <v>0</v>
      </c>
    </row>
    <row r="37" spans="2:10" x14ac:dyDescent="0.2">
      <c r="B37" s="568" t="s">
        <v>353</v>
      </c>
      <c r="C37" s="568"/>
      <c r="D37" s="300" t="s">
        <v>352</v>
      </c>
      <c r="E37" s="298">
        <v>0</v>
      </c>
      <c r="F37" s="298">
        <v>0</v>
      </c>
      <c r="G37" s="298">
        <v>0</v>
      </c>
      <c r="H37" s="298">
        <v>0</v>
      </c>
      <c r="I37" s="298">
        <v>0</v>
      </c>
      <c r="J37" s="298">
        <v>0</v>
      </c>
    </row>
    <row r="38" spans="2:10" x14ac:dyDescent="0.2">
      <c r="B38" s="568" t="s">
        <v>351</v>
      </c>
      <c r="C38" s="568"/>
      <c r="D38" s="300" t="s">
        <v>350</v>
      </c>
      <c r="E38" s="298">
        <v>1</v>
      </c>
      <c r="F38" s="298">
        <v>0</v>
      </c>
      <c r="G38" s="298">
        <v>0</v>
      </c>
      <c r="H38" s="298">
        <v>0</v>
      </c>
      <c r="I38" s="298">
        <v>1</v>
      </c>
      <c r="J38" s="298">
        <v>0</v>
      </c>
    </row>
    <row r="39" spans="2:10" ht="13.5" thickBot="1" x14ac:dyDescent="0.25">
      <c r="B39" s="569" t="s">
        <v>194</v>
      </c>
      <c r="C39" s="569"/>
      <c r="D39" s="569"/>
      <c r="E39" s="301">
        <v>2591</v>
      </c>
      <c r="F39" s="301">
        <v>173098</v>
      </c>
      <c r="G39" s="301">
        <v>23229</v>
      </c>
      <c r="H39" s="301">
        <v>9196729</v>
      </c>
      <c r="I39" s="301">
        <v>422</v>
      </c>
      <c r="J39" s="301">
        <v>48</v>
      </c>
    </row>
    <row r="40" spans="2:10" ht="13.5" thickTop="1" x14ac:dyDescent="0.2">
      <c r="B40" s="570" t="s">
        <v>93</v>
      </c>
      <c r="C40" s="570"/>
      <c r="D40" s="570"/>
      <c r="E40" s="297">
        <v>20764</v>
      </c>
      <c r="F40" s="297">
        <v>1060680</v>
      </c>
      <c r="G40" s="297">
        <v>116800</v>
      </c>
      <c r="H40" s="297">
        <v>76293989</v>
      </c>
      <c r="I40" s="297">
        <v>5172</v>
      </c>
      <c r="J40" s="297">
        <v>1157</v>
      </c>
    </row>
  </sheetData>
  <mergeCells count="24">
    <mergeCell ref="B40:D40"/>
    <mergeCell ref="B3:D3"/>
    <mergeCell ref="B18:B21"/>
    <mergeCell ref="B27:C27"/>
    <mergeCell ref="B28:B29"/>
    <mergeCell ref="B30:B31"/>
    <mergeCell ref="B4:D4"/>
    <mergeCell ref="B5:D5"/>
    <mergeCell ref="B7:D7"/>
    <mergeCell ref="B8:B9"/>
    <mergeCell ref="B10:B13"/>
    <mergeCell ref="B32:C32"/>
    <mergeCell ref="B33:C33"/>
    <mergeCell ref="B34:B35"/>
    <mergeCell ref="B16:C16"/>
    <mergeCell ref="B22:C22"/>
    <mergeCell ref="B14:B15"/>
    <mergeCell ref="B36:C36"/>
    <mergeCell ref="B37:C37"/>
    <mergeCell ref="B38:C38"/>
    <mergeCell ref="B39:D39"/>
    <mergeCell ref="B23:C23"/>
    <mergeCell ref="B24:B25"/>
    <mergeCell ref="B26:C26"/>
  </mergeCells>
  <phoneticPr fontId="15"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Sheet2"/>
  <dimension ref="B1:M11"/>
  <sheetViews>
    <sheetView workbookViewId="0">
      <selection activeCell="B4" sqref="B4"/>
    </sheetView>
  </sheetViews>
  <sheetFormatPr defaultColWidth="9" defaultRowHeight="13" x14ac:dyDescent="0.2"/>
  <cols>
    <col min="1" max="1" width="0.36328125" style="294" customWidth="1"/>
    <col min="2" max="2" width="12.453125" style="294" customWidth="1"/>
    <col min="3" max="3" width="8.81640625" style="294" customWidth="1"/>
    <col min="4" max="4" width="9.453125" style="294" customWidth="1"/>
    <col min="5" max="5" width="11.1796875" style="294" customWidth="1"/>
    <col min="6" max="7" width="8.90625" style="294" customWidth="1"/>
    <col min="8" max="13" width="9.453125" style="294" customWidth="1"/>
    <col min="14" max="16384" width="9" style="294"/>
  </cols>
  <sheetData>
    <row r="1" spans="2:13" x14ac:dyDescent="0.2">
      <c r="B1" s="294" t="s">
        <v>721</v>
      </c>
    </row>
    <row r="2" spans="2:13" ht="2.25" customHeight="1" x14ac:dyDescent="0.2"/>
    <row r="3" spans="2:13" x14ac:dyDescent="0.2">
      <c r="B3" s="304"/>
      <c r="C3" s="573"/>
      <c r="D3" s="574"/>
      <c r="E3" s="574"/>
      <c r="F3" s="574"/>
      <c r="G3" s="574"/>
      <c r="H3" s="574"/>
      <c r="I3" s="575"/>
      <c r="J3" s="573" t="s">
        <v>108</v>
      </c>
      <c r="K3" s="574"/>
      <c r="L3" s="574"/>
      <c r="M3" s="574"/>
    </row>
    <row r="4" spans="2:13" ht="68.25" customHeight="1" thickBot="1" x14ac:dyDescent="0.25">
      <c r="B4" s="406" t="s">
        <v>752</v>
      </c>
      <c r="C4" s="305" t="s">
        <v>434</v>
      </c>
      <c r="D4" s="296" t="s">
        <v>433</v>
      </c>
      <c r="E4" s="296" t="s">
        <v>432</v>
      </c>
      <c r="F4" s="296" t="s">
        <v>431</v>
      </c>
      <c r="G4" s="296" t="s">
        <v>430</v>
      </c>
      <c r="H4" s="296" t="s">
        <v>429</v>
      </c>
      <c r="I4" s="306" t="s">
        <v>428</v>
      </c>
      <c r="J4" s="305" t="s">
        <v>183</v>
      </c>
      <c r="K4" s="296" t="s">
        <v>427</v>
      </c>
      <c r="L4" s="296" t="s">
        <v>426</v>
      </c>
      <c r="M4" s="296" t="s">
        <v>425</v>
      </c>
    </row>
    <row r="5" spans="2:13" ht="30" customHeight="1" x14ac:dyDescent="0.2">
      <c r="B5" s="307" t="s">
        <v>424</v>
      </c>
      <c r="C5" s="308">
        <v>8196</v>
      </c>
      <c r="D5" s="297">
        <v>608400</v>
      </c>
      <c r="E5" s="297">
        <v>30739645</v>
      </c>
      <c r="F5" s="297">
        <v>2652</v>
      </c>
      <c r="G5" s="309">
        <v>32.357247399999999</v>
      </c>
      <c r="H5" s="310">
        <v>74.231332300000005</v>
      </c>
      <c r="I5" s="311">
        <v>3750.5667398000001</v>
      </c>
      <c r="J5" s="308">
        <v>8289</v>
      </c>
      <c r="K5" s="297">
        <v>8507</v>
      </c>
      <c r="L5" s="297">
        <v>9060</v>
      </c>
      <c r="M5" s="297">
        <v>9765</v>
      </c>
    </row>
    <row r="6" spans="2:13" ht="30" customHeight="1" x14ac:dyDescent="0.2">
      <c r="B6" s="312" t="s">
        <v>423</v>
      </c>
      <c r="C6" s="313">
        <v>1885</v>
      </c>
      <c r="D6" s="298">
        <v>50964</v>
      </c>
      <c r="E6" s="298">
        <v>4525558</v>
      </c>
      <c r="F6" s="298">
        <v>279</v>
      </c>
      <c r="G6" s="314">
        <v>14.801061000000001</v>
      </c>
      <c r="H6" s="315">
        <v>27.036604700000002</v>
      </c>
      <c r="I6" s="316">
        <v>2400.8265250999998</v>
      </c>
      <c r="J6" s="313">
        <v>1953</v>
      </c>
      <c r="K6" s="298">
        <v>1874</v>
      </c>
      <c r="L6" s="298">
        <v>1944</v>
      </c>
      <c r="M6" s="298">
        <v>2121</v>
      </c>
    </row>
    <row r="7" spans="2:13" ht="30" customHeight="1" x14ac:dyDescent="0.2">
      <c r="B7" s="312" t="s">
        <v>422</v>
      </c>
      <c r="C7" s="313">
        <v>287</v>
      </c>
      <c r="D7" s="298">
        <v>14076</v>
      </c>
      <c r="E7" s="298">
        <v>1050626</v>
      </c>
      <c r="F7" s="298">
        <v>36</v>
      </c>
      <c r="G7" s="314">
        <v>12.543554</v>
      </c>
      <c r="H7" s="315">
        <v>49.045296</v>
      </c>
      <c r="I7" s="316">
        <v>3660.7177700000002</v>
      </c>
      <c r="J7" s="313">
        <v>290</v>
      </c>
      <c r="K7" s="298">
        <v>307</v>
      </c>
      <c r="L7" s="298">
        <v>298</v>
      </c>
      <c r="M7" s="298">
        <v>297</v>
      </c>
    </row>
    <row r="8" spans="2:13" ht="30" customHeight="1" x14ac:dyDescent="0.2">
      <c r="B8" s="312" t="s">
        <v>421</v>
      </c>
      <c r="C8" s="313">
        <v>2364</v>
      </c>
      <c r="D8" s="298">
        <v>192736</v>
      </c>
      <c r="E8" s="298">
        <v>20784242</v>
      </c>
      <c r="F8" s="298">
        <v>265</v>
      </c>
      <c r="G8" s="314">
        <v>11.209813799999999</v>
      </c>
      <c r="H8" s="315">
        <v>81.5296108</v>
      </c>
      <c r="I8" s="316">
        <v>8791.9805414000002</v>
      </c>
      <c r="J8" s="313">
        <v>2372</v>
      </c>
      <c r="K8" s="298">
        <v>2382</v>
      </c>
      <c r="L8" s="298">
        <v>2432</v>
      </c>
      <c r="M8" s="298">
        <v>2621</v>
      </c>
    </row>
    <row r="9" spans="2:13" ht="30" customHeight="1" x14ac:dyDescent="0.2">
      <c r="B9" s="304" t="s">
        <v>420</v>
      </c>
      <c r="C9" s="313">
        <v>5695</v>
      </c>
      <c r="D9" s="298">
        <v>42643</v>
      </c>
      <c r="E9" s="298">
        <v>10344932</v>
      </c>
      <c r="F9" s="298">
        <v>171</v>
      </c>
      <c r="G9" s="314">
        <v>3.0026337999999999</v>
      </c>
      <c r="H9" s="315">
        <v>7.4877963000000003</v>
      </c>
      <c r="I9" s="316">
        <v>1816.4937663999999</v>
      </c>
      <c r="J9" s="313">
        <v>6117</v>
      </c>
      <c r="K9" s="298">
        <v>5859</v>
      </c>
      <c r="L9" s="298">
        <v>6205</v>
      </c>
      <c r="M9" s="298">
        <v>6465</v>
      </c>
    </row>
    <row r="10" spans="2:13" ht="30" customHeight="1" thickBot="1" x14ac:dyDescent="0.25">
      <c r="B10" s="317" t="s">
        <v>419</v>
      </c>
      <c r="C10" s="318">
        <v>2337</v>
      </c>
      <c r="D10" s="301">
        <v>151861</v>
      </c>
      <c r="E10" s="301">
        <v>8848986</v>
      </c>
      <c r="F10" s="301">
        <v>790</v>
      </c>
      <c r="G10" s="319">
        <v>33.804022199999999</v>
      </c>
      <c r="H10" s="320">
        <v>64.981172400000005</v>
      </c>
      <c r="I10" s="321">
        <v>3786.4724004999998</v>
      </c>
      <c r="J10" s="318">
        <v>2344</v>
      </c>
      <c r="K10" s="301">
        <v>2062</v>
      </c>
      <c r="L10" s="301">
        <v>2258</v>
      </c>
      <c r="M10" s="301">
        <v>2372</v>
      </c>
    </row>
    <row r="11" spans="2:13" ht="30" customHeight="1" thickTop="1" x14ac:dyDescent="0.2">
      <c r="B11" s="322" t="s">
        <v>46</v>
      </c>
      <c r="C11" s="308">
        <v>20764</v>
      </c>
      <c r="D11" s="297">
        <v>1060680</v>
      </c>
      <c r="E11" s="297">
        <v>76293989</v>
      </c>
      <c r="F11" s="297">
        <v>4193</v>
      </c>
      <c r="G11" s="309">
        <v>20.193604310000001</v>
      </c>
      <c r="H11" s="310">
        <v>51.08264303</v>
      </c>
      <c r="I11" s="311">
        <v>3674.3396744299998</v>
      </c>
      <c r="J11" s="308">
        <v>21365</v>
      </c>
      <c r="K11" s="297">
        <v>20991</v>
      </c>
      <c r="L11" s="297">
        <v>22197</v>
      </c>
      <c r="M11" s="297">
        <v>23641</v>
      </c>
    </row>
  </sheetData>
  <mergeCells count="2">
    <mergeCell ref="C3:I3"/>
    <mergeCell ref="J3:M3"/>
  </mergeCells>
  <phoneticPr fontId="15"/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Sheet4"/>
  <dimension ref="B1:D11"/>
  <sheetViews>
    <sheetView workbookViewId="0">
      <selection activeCell="B3" sqref="B3:C3"/>
    </sheetView>
  </sheetViews>
  <sheetFormatPr defaultColWidth="9" defaultRowHeight="13" x14ac:dyDescent="0.2"/>
  <cols>
    <col min="1" max="1" width="0.36328125" style="294" customWidth="1"/>
    <col min="2" max="2" width="10.90625" style="294" customWidth="1"/>
    <col min="3" max="3" width="34.453125" style="294" customWidth="1"/>
    <col min="4" max="4" width="8.453125" style="294" customWidth="1"/>
    <col min="5" max="16384" width="9" style="294"/>
  </cols>
  <sheetData>
    <row r="1" spans="2:4" x14ac:dyDescent="0.2">
      <c r="B1" s="294" t="s">
        <v>712</v>
      </c>
    </row>
    <row r="2" spans="2:4" ht="2.25" customHeight="1" x14ac:dyDescent="0.2"/>
    <row r="3" spans="2:4" ht="17.25" customHeight="1" thickBot="1" x14ac:dyDescent="0.25">
      <c r="B3" s="578"/>
      <c r="C3" s="578"/>
      <c r="D3" s="323" t="s">
        <v>101</v>
      </c>
    </row>
    <row r="4" spans="2:4" ht="17.25" customHeight="1" thickTop="1" x14ac:dyDescent="0.2">
      <c r="B4" s="576" t="s">
        <v>99</v>
      </c>
      <c r="C4" s="576"/>
      <c r="D4" s="297">
        <v>20764</v>
      </c>
    </row>
    <row r="5" spans="2:4" ht="17.25" customHeight="1" x14ac:dyDescent="0.2">
      <c r="B5" s="577" t="s">
        <v>440</v>
      </c>
      <c r="C5" s="577"/>
      <c r="D5" s="298">
        <v>4193</v>
      </c>
    </row>
    <row r="6" spans="2:4" ht="17.25" customHeight="1" x14ac:dyDescent="0.2">
      <c r="B6" s="579" t="s">
        <v>722</v>
      </c>
      <c r="C6" s="324" t="s">
        <v>439</v>
      </c>
      <c r="D6" s="298">
        <v>78</v>
      </c>
    </row>
    <row r="7" spans="2:4" ht="17.25" customHeight="1" x14ac:dyDescent="0.2">
      <c r="B7" s="574"/>
      <c r="C7" s="324" t="s">
        <v>438</v>
      </c>
      <c r="D7" s="298">
        <v>3</v>
      </c>
    </row>
    <row r="8" spans="2:4" ht="17.25" customHeight="1" x14ac:dyDescent="0.2">
      <c r="B8" s="574"/>
      <c r="C8" s="324" t="s">
        <v>437</v>
      </c>
      <c r="D8" s="298">
        <v>21</v>
      </c>
    </row>
    <row r="9" spans="2:4" ht="17.25" customHeight="1" x14ac:dyDescent="0.2">
      <c r="B9" s="574"/>
      <c r="C9" s="324" t="s">
        <v>436</v>
      </c>
      <c r="D9" s="298">
        <v>1</v>
      </c>
    </row>
    <row r="10" spans="2:4" ht="17.25" customHeight="1" x14ac:dyDescent="0.2">
      <c r="B10" s="574"/>
      <c r="C10" s="324" t="s">
        <v>435</v>
      </c>
      <c r="D10" s="298">
        <v>36</v>
      </c>
    </row>
    <row r="11" spans="2:4" ht="17.25" customHeight="1" x14ac:dyDescent="0.2">
      <c r="B11" s="574"/>
      <c r="C11" s="325" t="s">
        <v>46</v>
      </c>
      <c r="D11" s="298">
        <v>139</v>
      </c>
    </row>
  </sheetData>
  <mergeCells count="4">
    <mergeCell ref="B4:C4"/>
    <mergeCell ref="B5:C5"/>
    <mergeCell ref="B3:C3"/>
    <mergeCell ref="B6:B11"/>
  </mergeCells>
  <phoneticPr fontId="15"/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Sheet5"/>
  <dimension ref="A1:G6"/>
  <sheetViews>
    <sheetView workbookViewId="0">
      <selection activeCell="B3" sqref="B3"/>
    </sheetView>
  </sheetViews>
  <sheetFormatPr defaultColWidth="9" defaultRowHeight="13" x14ac:dyDescent="0.2"/>
  <cols>
    <col min="1" max="1" width="0.36328125" style="294" customWidth="1"/>
    <col min="2" max="2" width="10.453125" style="294" customWidth="1"/>
    <col min="3" max="7" width="7.81640625" style="294" customWidth="1"/>
    <col min="8" max="16384" width="9" style="294"/>
  </cols>
  <sheetData>
    <row r="1" spans="1:7" x14ac:dyDescent="0.2">
      <c r="A1" s="294" t="s">
        <v>442</v>
      </c>
      <c r="B1" s="294" t="s">
        <v>723</v>
      </c>
    </row>
    <row r="2" spans="1:7" ht="2.25" customHeight="1" x14ac:dyDescent="0.2"/>
    <row r="3" spans="1:7" x14ac:dyDescent="0.2">
      <c r="B3" s="325"/>
      <c r="C3" s="325" t="s">
        <v>446</v>
      </c>
      <c r="D3" s="325" t="s">
        <v>445</v>
      </c>
      <c r="E3" s="325" t="s">
        <v>444</v>
      </c>
      <c r="F3" s="325" t="s">
        <v>443</v>
      </c>
      <c r="G3" s="325" t="s">
        <v>46</v>
      </c>
    </row>
    <row r="4" spans="1:7" x14ac:dyDescent="0.2">
      <c r="B4" s="325" t="s">
        <v>442</v>
      </c>
      <c r="C4" s="298">
        <v>4481</v>
      </c>
      <c r="D4" s="298">
        <v>1166</v>
      </c>
      <c r="E4" s="298">
        <v>4404</v>
      </c>
      <c r="F4" s="298">
        <v>10364</v>
      </c>
      <c r="G4" s="298">
        <v>20415</v>
      </c>
    </row>
    <row r="5" spans="1:7" x14ac:dyDescent="0.2">
      <c r="B5" s="325" t="s">
        <v>441</v>
      </c>
      <c r="C5" s="298">
        <v>2657</v>
      </c>
      <c r="D5" s="298">
        <v>492</v>
      </c>
      <c r="E5" s="298">
        <v>3429</v>
      </c>
      <c r="F5" s="298">
        <v>2969</v>
      </c>
      <c r="G5" s="298">
        <v>9547</v>
      </c>
    </row>
    <row r="6" spans="1:7" x14ac:dyDescent="0.2">
      <c r="B6" s="325" t="s">
        <v>46</v>
      </c>
      <c r="C6" s="298">
        <v>7138</v>
      </c>
      <c r="D6" s="298">
        <v>1658</v>
      </c>
      <c r="E6" s="298">
        <v>7833</v>
      </c>
      <c r="F6" s="298">
        <v>13333</v>
      </c>
      <c r="G6" s="298">
        <v>29962</v>
      </c>
    </row>
  </sheetData>
  <phoneticPr fontId="15"/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B1:C32"/>
  <sheetViews>
    <sheetView workbookViewId="0">
      <selection activeCell="B3" sqref="B3"/>
    </sheetView>
  </sheetViews>
  <sheetFormatPr defaultColWidth="9" defaultRowHeight="13" x14ac:dyDescent="0.2"/>
  <cols>
    <col min="1" max="1" width="0.36328125" style="7" customWidth="1"/>
    <col min="2" max="2" width="20.6328125" style="7" customWidth="1"/>
    <col min="3" max="16384" width="9" style="7"/>
  </cols>
  <sheetData>
    <row r="1" spans="2:3" x14ac:dyDescent="0.2">
      <c r="B1" s="7" t="s">
        <v>711</v>
      </c>
    </row>
    <row r="2" spans="2:3" ht="2.25" customHeight="1" x14ac:dyDescent="0.2"/>
    <row r="3" spans="2:3" x14ac:dyDescent="0.2">
      <c r="B3" s="326" t="s">
        <v>694</v>
      </c>
      <c r="C3" s="327" t="s">
        <v>39</v>
      </c>
    </row>
    <row r="4" spans="2:3" x14ac:dyDescent="0.2">
      <c r="B4" s="328" t="s">
        <v>288</v>
      </c>
      <c r="C4" s="329">
        <v>2794</v>
      </c>
    </row>
    <row r="5" spans="2:3" x14ac:dyDescent="0.2">
      <c r="B5" s="328" t="s">
        <v>289</v>
      </c>
      <c r="C5" s="329">
        <v>1948</v>
      </c>
    </row>
    <row r="6" spans="2:3" x14ac:dyDescent="0.2">
      <c r="B6" s="328" t="s">
        <v>265</v>
      </c>
      <c r="C6" s="329">
        <v>1334</v>
      </c>
    </row>
    <row r="7" spans="2:3" x14ac:dyDescent="0.2">
      <c r="B7" s="328" t="s">
        <v>283</v>
      </c>
      <c r="C7" s="329">
        <v>1170</v>
      </c>
    </row>
    <row r="8" spans="2:3" x14ac:dyDescent="0.2">
      <c r="B8" s="328" t="s">
        <v>274</v>
      </c>
      <c r="C8" s="329">
        <v>1133</v>
      </c>
    </row>
    <row r="9" spans="2:3" x14ac:dyDescent="0.2">
      <c r="B9" s="328" t="s">
        <v>278</v>
      </c>
      <c r="C9" s="329">
        <v>1078</v>
      </c>
    </row>
    <row r="10" spans="2:3" x14ac:dyDescent="0.2">
      <c r="B10" s="328" t="s">
        <v>276</v>
      </c>
      <c r="C10" s="329">
        <v>1046</v>
      </c>
    </row>
    <row r="11" spans="2:3" x14ac:dyDescent="0.2">
      <c r="B11" s="328" t="s">
        <v>264</v>
      </c>
      <c r="C11" s="329">
        <v>794</v>
      </c>
    </row>
    <row r="12" spans="2:3" x14ac:dyDescent="0.2">
      <c r="B12" s="328" t="s">
        <v>277</v>
      </c>
      <c r="C12" s="329">
        <v>493</v>
      </c>
    </row>
    <row r="13" spans="2:3" x14ac:dyDescent="0.2">
      <c r="B13" s="328" t="s">
        <v>271</v>
      </c>
      <c r="C13" s="329">
        <v>456</v>
      </c>
    </row>
    <row r="14" spans="2:3" x14ac:dyDescent="0.2">
      <c r="B14" s="328" t="s">
        <v>269</v>
      </c>
      <c r="C14" s="329">
        <v>430</v>
      </c>
    </row>
    <row r="15" spans="2:3" x14ac:dyDescent="0.2">
      <c r="B15" s="328" t="s">
        <v>272</v>
      </c>
      <c r="C15" s="329">
        <v>286</v>
      </c>
    </row>
    <row r="16" spans="2:3" x14ac:dyDescent="0.2">
      <c r="B16" s="328" t="s">
        <v>270</v>
      </c>
      <c r="C16" s="329">
        <v>223</v>
      </c>
    </row>
    <row r="17" spans="2:3" x14ac:dyDescent="0.2">
      <c r="B17" s="328" t="s">
        <v>266</v>
      </c>
      <c r="C17" s="329">
        <v>198</v>
      </c>
    </row>
    <row r="18" spans="2:3" x14ac:dyDescent="0.2">
      <c r="B18" s="328" t="s">
        <v>280</v>
      </c>
      <c r="C18" s="329">
        <v>180</v>
      </c>
    </row>
    <row r="19" spans="2:3" x14ac:dyDescent="0.2">
      <c r="B19" s="328" t="s">
        <v>273</v>
      </c>
      <c r="C19" s="329">
        <v>174</v>
      </c>
    </row>
    <row r="20" spans="2:3" x14ac:dyDescent="0.2">
      <c r="B20" s="328" t="s">
        <v>284</v>
      </c>
      <c r="C20" s="329">
        <v>152</v>
      </c>
    </row>
    <row r="21" spans="2:3" x14ac:dyDescent="0.2">
      <c r="B21" s="328" t="s">
        <v>267</v>
      </c>
      <c r="C21" s="329">
        <v>150</v>
      </c>
    </row>
    <row r="22" spans="2:3" x14ac:dyDescent="0.2">
      <c r="B22" s="328" t="s">
        <v>286</v>
      </c>
      <c r="C22" s="329">
        <v>148</v>
      </c>
    </row>
    <row r="23" spans="2:3" x14ac:dyDescent="0.2">
      <c r="B23" s="328" t="s">
        <v>285</v>
      </c>
      <c r="C23" s="329">
        <v>86</v>
      </c>
    </row>
    <row r="24" spans="2:3" x14ac:dyDescent="0.2">
      <c r="B24" s="328" t="s">
        <v>281</v>
      </c>
      <c r="C24" s="329">
        <v>54</v>
      </c>
    </row>
    <row r="25" spans="2:3" x14ac:dyDescent="0.2">
      <c r="B25" s="328" t="s">
        <v>279</v>
      </c>
      <c r="C25" s="329">
        <v>53</v>
      </c>
    </row>
    <row r="26" spans="2:3" x14ac:dyDescent="0.2">
      <c r="B26" s="328" t="s">
        <v>287</v>
      </c>
      <c r="C26" s="329">
        <v>52</v>
      </c>
    </row>
    <row r="27" spans="2:3" x14ac:dyDescent="0.2">
      <c r="B27" s="328" t="s">
        <v>282</v>
      </c>
      <c r="C27" s="329">
        <v>42</v>
      </c>
    </row>
    <row r="28" spans="2:3" x14ac:dyDescent="0.2">
      <c r="B28" s="328" t="s">
        <v>263</v>
      </c>
      <c r="C28" s="329">
        <v>32</v>
      </c>
    </row>
    <row r="29" spans="2:3" x14ac:dyDescent="0.2">
      <c r="B29" s="328" t="s">
        <v>275</v>
      </c>
      <c r="C29" s="329">
        <v>10</v>
      </c>
    </row>
    <row r="30" spans="2:3" x14ac:dyDescent="0.2">
      <c r="B30" s="328" t="s">
        <v>268</v>
      </c>
      <c r="C30" s="329">
        <v>1</v>
      </c>
    </row>
    <row r="31" spans="2:3" x14ac:dyDescent="0.2">
      <c r="B31" s="328" t="s">
        <v>194</v>
      </c>
      <c r="C31" s="329">
        <v>3602</v>
      </c>
    </row>
    <row r="32" spans="2:3" x14ac:dyDescent="0.2">
      <c r="B32" s="328" t="s">
        <v>262</v>
      </c>
      <c r="C32" s="329">
        <v>2645</v>
      </c>
    </row>
  </sheetData>
  <phoneticPr fontId="15"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Sheet6"/>
  <dimension ref="B1:J27"/>
  <sheetViews>
    <sheetView workbookViewId="0">
      <selection activeCell="B3" sqref="B3"/>
    </sheetView>
  </sheetViews>
  <sheetFormatPr defaultColWidth="9" defaultRowHeight="13" x14ac:dyDescent="0.2"/>
  <cols>
    <col min="1" max="1" width="0.36328125" style="294" customWidth="1"/>
    <col min="2" max="2" width="9.36328125" style="294" customWidth="1"/>
    <col min="3" max="5" width="11.1796875" style="294" customWidth="1"/>
    <col min="6" max="6" width="2" style="294" customWidth="1"/>
    <col min="7" max="7" width="9.453125" style="294" customWidth="1"/>
    <col min="8" max="10" width="11.1796875" style="294" customWidth="1"/>
    <col min="11" max="16384" width="9" style="294"/>
  </cols>
  <sheetData>
    <row r="1" spans="2:10" x14ac:dyDescent="0.2">
      <c r="B1" s="330" t="s">
        <v>710</v>
      </c>
    </row>
    <row r="2" spans="2:10" ht="2.25" customHeight="1" x14ac:dyDescent="0.2"/>
    <row r="3" spans="2:10" ht="53.25" customHeight="1" thickBot="1" x14ac:dyDescent="0.25">
      <c r="B3" s="323" t="s">
        <v>753</v>
      </c>
      <c r="C3" s="331" t="s">
        <v>453</v>
      </c>
      <c r="D3" s="331" t="s">
        <v>452</v>
      </c>
      <c r="E3" s="331" t="s">
        <v>451</v>
      </c>
      <c r="F3" s="332"/>
      <c r="G3" s="323" t="s">
        <v>753</v>
      </c>
      <c r="H3" s="331" t="s">
        <v>450</v>
      </c>
      <c r="I3" s="331" t="s">
        <v>449</v>
      </c>
      <c r="J3" s="331" t="s">
        <v>448</v>
      </c>
    </row>
    <row r="4" spans="2:10" ht="16.5" customHeight="1" thickTop="1" x14ac:dyDescent="0.2">
      <c r="B4" s="333" t="s">
        <v>179</v>
      </c>
      <c r="C4" s="297">
        <v>1062</v>
      </c>
      <c r="D4" s="297">
        <v>58962</v>
      </c>
      <c r="E4" s="334">
        <v>55.519773999999998</v>
      </c>
      <c r="G4" s="333" t="s">
        <v>178</v>
      </c>
      <c r="H4" s="297">
        <v>205</v>
      </c>
      <c r="I4" s="297">
        <v>11627</v>
      </c>
      <c r="J4" s="334">
        <v>56.717072999999999</v>
      </c>
    </row>
    <row r="5" spans="2:10" ht="16.5" customHeight="1" x14ac:dyDescent="0.2">
      <c r="B5" s="324" t="s">
        <v>177</v>
      </c>
      <c r="C5" s="298">
        <v>285</v>
      </c>
      <c r="D5" s="298">
        <v>22873</v>
      </c>
      <c r="E5" s="335">
        <v>80.256140000000002</v>
      </c>
      <c r="G5" s="324" t="s">
        <v>176</v>
      </c>
      <c r="H5" s="298">
        <v>334</v>
      </c>
      <c r="I5" s="298">
        <v>15127</v>
      </c>
      <c r="J5" s="335">
        <v>45.290419</v>
      </c>
    </row>
    <row r="6" spans="2:10" ht="16.5" customHeight="1" x14ac:dyDescent="0.2">
      <c r="B6" s="324" t="s">
        <v>175</v>
      </c>
      <c r="C6" s="298">
        <v>206</v>
      </c>
      <c r="D6" s="298">
        <v>27446</v>
      </c>
      <c r="E6" s="335">
        <v>133.23300900000001</v>
      </c>
      <c r="G6" s="324" t="s">
        <v>174</v>
      </c>
      <c r="H6" s="298">
        <v>1440</v>
      </c>
      <c r="I6" s="298">
        <v>40366</v>
      </c>
      <c r="J6" s="335">
        <v>28.0319444</v>
      </c>
    </row>
    <row r="7" spans="2:10" ht="16.5" customHeight="1" x14ac:dyDescent="0.2">
      <c r="B7" s="324" t="s">
        <v>173</v>
      </c>
      <c r="C7" s="298">
        <v>369</v>
      </c>
      <c r="D7" s="298">
        <v>22486</v>
      </c>
      <c r="E7" s="335">
        <v>60.937669</v>
      </c>
      <c r="G7" s="324" t="s">
        <v>172</v>
      </c>
      <c r="H7" s="298">
        <v>901</v>
      </c>
      <c r="I7" s="298">
        <v>31505</v>
      </c>
      <c r="J7" s="335">
        <v>34.966703000000003</v>
      </c>
    </row>
    <row r="8" spans="2:10" ht="16.5" customHeight="1" x14ac:dyDescent="0.2">
      <c r="B8" s="324" t="s">
        <v>171</v>
      </c>
      <c r="C8" s="298">
        <v>166</v>
      </c>
      <c r="D8" s="298">
        <v>17087</v>
      </c>
      <c r="E8" s="335">
        <v>102.933734</v>
      </c>
      <c r="G8" s="324" t="s">
        <v>170</v>
      </c>
      <c r="H8" s="298">
        <v>210</v>
      </c>
      <c r="I8" s="298">
        <v>17218</v>
      </c>
      <c r="J8" s="335">
        <v>81.990476000000001</v>
      </c>
    </row>
    <row r="9" spans="2:10" ht="16.5" customHeight="1" x14ac:dyDescent="0.2">
      <c r="B9" s="324" t="s">
        <v>169</v>
      </c>
      <c r="C9" s="298">
        <v>154</v>
      </c>
      <c r="D9" s="298">
        <v>11495</v>
      </c>
      <c r="E9" s="335">
        <v>74.642857000000006</v>
      </c>
      <c r="G9" s="324" t="s">
        <v>168</v>
      </c>
      <c r="H9" s="298">
        <v>162</v>
      </c>
      <c r="I9" s="298">
        <v>11809</v>
      </c>
      <c r="J9" s="335">
        <v>72.895060999999998</v>
      </c>
    </row>
    <row r="10" spans="2:10" ht="16.5" customHeight="1" x14ac:dyDescent="0.2">
      <c r="B10" s="324" t="s">
        <v>167</v>
      </c>
      <c r="C10" s="298">
        <v>321</v>
      </c>
      <c r="D10" s="298">
        <v>27864</v>
      </c>
      <c r="E10" s="335">
        <v>86.803737999999996</v>
      </c>
      <c r="G10" s="324" t="s">
        <v>166</v>
      </c>
      <c r="H10" s="298">
        <v>100</v>
      </c>
      <c r="I10" s="298">
        <v>8427</v>
      </c>
      <c r="J10" s="335">
        <v>84.27</v>
      </c>
    </row>
    <row r="11" spans="2:10" ht="16.5" customHeight="1" x14ac:dyDescent="0.2">
      <c r="B11" s="324" t="s">
        <v>165</v>
      </c>
      <c r="C11" s="298">
        <v>557</v>
      </c>
      <c r="D11" s="298">
        <v>39639</v>
      </c>
      <c r="E11" s="335">
        <v>71.165170000000003</v>
      </c>
      <c r="G11" s="324" t="s">
        <v>164</v>
      </c>
      <c r="H11" s="298">
        <v>118</v>
      </c>
      <c r="I11" s="298">
        <v>8039</v>
      </c>
      <c r="J11" s="335">
        <v>68.127117999999996</v>
      </c>
    </row>
    <row r="12" spans="2:10" ht="16.5" customHeight="1" x14ac:dyDescent="0.2">
      <c r="B12" s="324" t="s">
        <v>163</v>
      </c>
      <c r="C12" s="298">
        <v>327</v>
      </c>
      <c r="D12" s="298">
        <v>27245</v>
      </c>
      <c r="E12" s="335">
        <v>83.318042000000005</v>
      </c>
      <c r="G12" s="324" t="s">
        <v>162</v>
      </c>
      <c r="H12" s="298">
        <v>369</v>
      </c>
      <c r="I12" s="298">
        <v>27957</v>
      </c>
      <c r="J12" s="335">
        <v>75.764227000000005</v>
      </c>
    </row>
    <row r="13" spans="2:10" ht="16.5" customHeight="1" x14ac:dyDescent="0.2">
      <c r="B13" s="324" t="s">
        <v>161</v>
      </c>
      <c r="C13" s="298">
        <v>374</v>
      </c>
      <c r="D13" s="298">
        <v>30620</v>
      </c>
      <c r="E13" s="335">
        <v>81.871656999999999</v>
      </c>
      <c r="G13" s="324" t="s">
        <v>160</v>
      </c>
      <c r="H13" s="298">
        <v>426</v>
      </c>
      <c r="I13" s="298">
        <v>22429</v>
      </c>
      <c r="J13" s="335">
        <v>52.650233999999998</v>
      </c>
    </row>
    <row r="14" spans="2:10" ht="16.5" customHeight="1" x14ac:dyDescent="0.2">
      <c r="B14" s="324" t="s">
        <v>159</v>
      </c>
      <c r="C14" s="298">
        <v>1006</v>
      </c>
      <c r="D14" s="298">
        <v>51802</v>
      </c>
      <c r="E14" s="335">
        <v>51.493041699999999</v>
      </c>
      <c r="G14" s="324" t="s">
        <v>158</v>
      </c>
      <c r="H14" s="298">
        <v>214</v>
      </c>
      <c r="I14" s="298">
        <v>18284</v>
      </c>
      <c r="J14" s="335">
        <v>85.439251999999996</v>
      </c>
    </row>
    <row r="15" spans="2:10" ht="16.5" customHeight="1" x14ac:dyDescent="0.2">
      <c r="B15" s="324" t="s">
        <v>157</v>
      </c>
      <c r="C15" s="298">
        <v>960</v>
      </c>
      <c r="D15" s="298">
        <v>38710</v>
      </c>
      <c r="E15" s="335">
        <v>40.322915999999999</v>
      </c>
      <c r="G15" s="324" t="s">
        <v>156</v>
      </c>
      <c r="H15" s="298">
        <v>135</v>
      </c>
      <c r="I15" s="298">
        <v>9701</v>
      </c>
      <c r="J15" s="335">
        <v>71.859258999999994</v>
      </c>
    </row>
    <row r="16" spans="2:10" ht="16.5" customHeight="1" x14ac:dyDescent="0.2">
      <c r="B16" s="324" t="s">
        <v>155</v>
      </c>
      <c r="C16" s="298">
        <v>2725</v>
      </c>
      <c r="D16" s="298">
        <v>20297</v>
      </c>
      <c r="E16" s="335">
        <v>7.4484402999999997</v>
      </c>
      <c r="G16" s="324" t="s">
        <v>154</v>
      </c>
      <c r="H16" s="298">
        <v>163</v>
      </c>
      <c r="I16" s="298">
        <v>7860</v>
      </c>
      <c r="J16" s="335">
        <v>48.220858</v>
      </c>
    </row>
    <row r="17" spans="2:10" ht="16.5" customHeight="1" x14ac:dyDescent="0.2">
      <c r="B17" s="324" t="s">
        <v>153</v>
      </c>
      <c r="C17" s="298">
        <v>1148</v>
      </c>
      <c r="D17" s="298">
        <v>43913</v>
      </c>
      <c r="E17" s="335">
        <v>38.251742100000001</v>
      </c>
      <c r="G17" s="324" t="s">
        <v>152</v>
      </c>
      <c r="H17" s="298">
        <v>256</v>
      </c>
      <c r="I17" s="298">
        <v>18652</v>
      </c>
      <c r="J17" s="335">
        <v>72.859375</v>
      </c>
    </row>
    <row r="18" spans="2:10" ht="16.5" customHeight="1" x14ac:dyDescent="0.2">
      <c r="B18" s="324" t="s">
        <v>151</v>
      </c>
      <c r="C18" s="298">
        <v>377</v>
      </c>
      <c r="D18" s="298">
        <v>31303</v>
      </c>
      <c r="E18" s="335">
        <v>83.031829999999999</v>
      </c>
      <c r="G18" s="324" t="s">
        <v>150</v>
      </c>
      <c r="H18" s="298">
        <v>151</v>
      </c>
      <c r="I18" s="298">
        <v>8157</v>
      </c>
      <c r="J18" s="335">
        <v>54.019866999999998</v>
      </c>
    </row>
    <row r="19" spans="2:10" ht="16.5" customHeight="1" x14ac:dyDescent="0.2">
      <c r="B19" s="324" t="s">
        <v>149</v>
      </c>
      <c r="C19" s="298">
        <v>115</v>
      </c>
      <c r="D19" s="298">
        <v>6770</v>
      </c>
      <c r="E19" s="335">
        <v>58.869565000000001</v>
      </c>
      <c r="G19" s="324" t="s">
        <v>148</v>
      </c>
      <c r="H19" s="298">
        <v>750</v>
      </c>
      <c r="I19" s="298">
        <v>33861</v>
      </c>
      <c r="J19" s="335">
        <v>45.148000000000003</v>
      </c>
    </row>
    <row r="20" spans="2:10" ht="16.5" customHeight="1" x14ac:dyDescent="0.2">
      <c r="B20" s="324" t="s">
        <v>147</v>
      </c>
      <c r="C20" s="298">
        <v>134</v>
      </c>
      <c r="D20" s="298">
        <v>6375</v>
      </c>
      <c r="E20" s="335">
        <v>47.574626000000002</v>
      </c>
      <c r="G20" s="324" t="s">
        <v>146</v>
      </c>
      <c r="H20" s="298">
        <v>133</v>
      </c>
      <c r="I20" s="298">
        <v>10047</v>
      </c>
      <c r="J20" s="335">
        <v>75.541353000000001</v>
      </c>
    </row>
    <row r="21" spans="2:10" ht="16.5" customHeight="1" x14ac:dyDescent="0.2">
      <c r="B21" s="324" t="s">
        <v>145</v>
      </c>
      <c r="C21" s="298">
        <v>108</v>
      </c>
      <c r="D21" s="298">
        <v>26527</v>
      </c>
      <c r="E21" s="335">
        <v>245.62037000000001</v>
      </c>
      <c r="G21" s="324" t="s">
        <v>144</v>
      </c>
      <c r="H21" s="298">
        <v>225</v>
      </c>
      <c r="I21" s="298">
        <v>13742</v>
      </c>
      <c r="J21" s="335">
        <v>61.075555000000001</v>
      </c>
    </row>
    <row r="22" spans="2:10" ht="16.5" customHeight="1" x14ac:dyDescent="0.2">
      <c r="B22" s="324" t="s">
        <v>143</v>
      </c>
      <c r="C22" s="298">
        <v>147</v>
      </c>
      <c r="D22" s="298">
        <v>10560</v>
      </c>
      <c r="E22" s="335">
        <v>71.836734000000007</v>
      </c>
      <c r="G22" s="324" t="s">
        <v>142</v>
      </c>
      <c r="H22" s="298">
        <v>298</v>
      </c>
      <c r="I22" s="298">
        <v>15704</v>
      </c>
      <c r="J22" s="335">
        <v>52.697986</v>
      </c>
    </row>
    <row r="23" spans="2:10" ht="16.5" customHeight="1" x14ac:dyDescent="0.2">
      <c r="B23" s="324" t="s">
        <v>141</v>
      </c>
      <c r="C23" s="298">
        <v>382</v>
      </c>
      <c r="D23" s="298">
        <v>25907</v>
      </c>
      <c r="E23" s="335">
        <v>67.819371000000004</v>
      </c>
      <c r="G23" s="324" t="s">
        <v>140</v>
      </c>
      <c r="H23" s="298">
        <v>170</v>
      </c>
      <c r="I23" s="298">
        <v>10754</v>
      </c>
      <c r="J23" s="335">
        <v>63.258823</v>
      </c>
    </row>
    <row r="24" spans="2:10" ht="16.5" customHeight="1" x14ac:dyDescent="0.2">
      <c r="B24" s="324" t="s">
        <v>139</v>
      </c>
      <c r="C24" s="298">
        <v>336</v>
      </c>
      <c r="D24" s="298">
        <v>21389</v>
      </c>
      <c r="E24" s="335">
        <v>63.657738000000002</v>
      </c>
      <c r="G24" s="324" t="s">
        <v>138</v>
      </c>
      <c r="H24" s="298">
        <v>219</v>
      </c>
      <c r="I24" s="298">
        <v>14811</v>
      </c>
      <c r="J24" s="335">
        <v>67.630135999999993</v>
      </c>
    </row>
    <row r="25" spans="2:10" ht="16.5" customHeight="1" x14ac:dyDescent="0.2">
      <c r="B25" s="324" t="s">
        <v>137</v>
      </c>
      <c r="C25" s="298">
        <v>557</v>
      </c>
      <c r="D25" s="298">
        <v>23526</v>
      </c>
      <c r="E25" s="335">
        <v>42.236983000000002</v>
      </c>
      <c r="G25" s="324" t="s">
        <v>136</v>
      </c>
      <c r="H25" s="298">
        <v>316</v>
      </c>
      <c r="I25" s="298">
        <v>28172</v>
      </c>
      <c r="J25" s="335">
        <v>89.151898000000003</v>
      </c>
    </row>
    <row r="26" spans="2:10" ht="16.5" customHeight="1" thickBot="1" x14ac:dyDescent="0.25">
      <c r="B26" s="324" t="s">
        <v>135</v>
      </c>
      <c r="C26" s="298">
        <v>1118</v>
      </c>
      <c r="D26" s="298">
        <v>52120</v>
      </c>
      <c r="E26" s="335">
        <v>46.618962400000001</v>
      </c>
      <c r="G26" s="336" t="s">
        <v>134</v>
      </c>
      <c r="H26" s="301">
        <v>209</v>
      </c>
      <c r="I26" s="301">
        <v>5831</v>
      </c>
      <c r="J26" s="337">
        <v>27.899521</v>
      </c>
    </row>
    <row r="27" spans="2:10" ht="16.5" customHeight="1" thickTop="1" x14ac:dyDescent="0.2">
      <c r="B27" s="324" t="s">
        <v>133</v>
      </c>
      <c r="C27" s="298">
        <v>326</v>
      </c>
      <c r="D27" s="298">
        <v>28587</v>
      </c>
      <c r="E27" s="335">
        <v>87.690184000000002</v>
      </c>
      <c r="G27" s="338" t="s">
        <v>447</v>
      </c>
      <c r="H27" s="297">
        <v>20764</v>
      </c>
      <c r="I27" s="297">
        <v>1063583</v>
      </c>
      <c r="J27" s="334">
        <v>51.222452320000002</v>
      </c>
    </row>
  </sheetData>
  <phoneticPr fontId="15"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dimension ref="B1:G24"/>
  <sheetViews>
    <sheetView workbookViewId="0">
      <selection activeCell="B3" sqref="B3"/>
    </sheetView>
  </sheetViews>
  <sheetFormatPr defaultColWidth="9" defaultRowHeight="13" x14ac:dyDescent="0.2"/>
  <cols>
    <col min="1" max="1" width="0.36328125" style="6" customWidth="1"/>
    <col min="2" max="7" width="12.453125" style="6" customWidth="1"/>
    <col min="8" max="16384" width="9" style="6"/>
  </cols>
  <sheetData>
    <row r="1" spans="2:7" x14ac:dyDescent="0.2">
      <c r="B1" s="6" t="s">
        <v>709</v>
      </c>
    </row>
    <row r="2" spans="2:7" ht="2.25" customHeight="1" x14ac:dyDescent="0.2"/>
    <row r="3" spans="2:7" ht="26" x14ac:dyDescent="0.2">
      <c r="B3" s="341" t="s">
        <v>724</v>
      </c>
      <c r="C3" s="291" t="s">
        <v>469</v>
      </c>
      <c r="D3" s="342" t="s">
        <v>725</v>
      </c>
      <c r="E3" s="291" t="s">
        <v>101</v>
      </c>
      <c r="F3" s="291" t="s">
        <v>440</v>
      </c>
      <c r="G3" s="291" t="s">
        <v>657</v>
      </c>
    </row>
    <row r="4" spans="2:7" x14ac:dyDescent="0.2">
      <c r="B4" s="292" t="s">
        <v>656</v>
      </c>
      <c r="C4" s="339">
        <v>33.333333000000003</v>
      </c>
      <c r="D4" s="339">
        <v>84.555554999999998</v>
      </c>
      <c r="E4" s="340">
        <v>9</v>
      </c>
      <c r="F4" s="340">
        <v>3</v>
      </c>
      <c r="G4" s="340">
        <v>761</v>
      </c>
    </row>
    <row r="5" spans="2:7" x14ac:dyDescent="0.2">
      <c r="B5" s="292" t="s">
        <v>655</v>
      </c>
      <c r="C5" s="339">
        <v>6.25</v>
      </c>
      <c r="D5" s="339">
        <v>26.8125</v>
      </c>
      <c r="E5" s="340">
        <v>16</v>
      </c>
      <c r="F5" s="340">
        <v>1</v>
      </c>
      <c r="G5" s="340">
        <v>429</v>
      </c>
    </row>
    <row r="6" spans="2:7" x14ac:dyDescent="0.2">
      <c r="B6" s="292" t="s">
        <v>654</v>
      </c>
      <c r="C6" s="339">
        <v>36</v>
      </c>
      <c r="D6" s="339">
        <v>82.88</v>
      </c>
      <c r="E6" s="340">
        <v>25</v>
      </c>
      <c r="F6" s="340">
        <v>9</v>
      </c>
      <c r="G6" s="340">
        <v>2072</v>
      </c>
    </row>
    <row r="7" spans="2:7" x14ac:dyDescent="0.2">
      <c r="B7" s="292" t="s">
        <v>653</v>
      </c>
      <c r="C7" s="339">
        <v>28.865978999999999</v>
      </c>
      <c r="D7" s="339">
        <v>78.659792999999993</v>
      </c>
      <c r="E7" s="340">
        <v>97</v>
      </c>
      <c r="F7" s="340">
        <v>28</v>
      </c>
      <c r="G7" s="340">
        <v>7630</v>
      </c>
    </row>
    <row r="8" spans="2:7" x14ac:dyDescent="0.2">
      <c r="B8" s="292" t="s">
        <v>652</v>
      </c>
      <c r="C8" s="339">
        <v>33.009708000000003</v>
      </c>
      <c r="D8" s="339">
        <v>62.995145000000001</v>
      </c>
      <c r="E8" s="340">
        <v>206</v>
      </c>
      <c r="F8" s="340">
        <v>68</v>
      </c>
      <c r="G8" s="340">
        <v>12977</v>
      </c>
    </row>
    <row r="9" spans="2:7" x14ac:dyDescent="0.2">
      <c r="B9" s="292" t="s">
        <v>651</v>
      </c>
      <c r="C9" s="339">
        <v>26.688102000000001</v>
      </c>
      <c r="D9" s="339">
        <v>43.768487999999998</v>
      </c>
      <c r="E9" s="340">
        <v>311</v>
      </c>
      <c r="F9" s="340">
        <v>83</v>
      </c>
      <c r="G9" s="340">
        <v>13612</v>
      </c>
    </row>
    <row r="10" spans="2:7" x14ac:dyDescent="0.2">
      <c r="B10" s="292" t="s">
        <v>650</v>
      </c>
      <c r="C10" s="339">
        <v>21.348313999999998</v>
      </c>
      <c r="D10" s="339">
        <v>55.020598999999997</v>
      </c>
      <c r="E10" s="340">
        <v>534</v>
      </c>
      <c r="F10" s="340">
        <v>114</v>
      </c>
      <c r="G10" s="340">
        <v>29381</v>
      </c>
    </row>
    <row r="11" spans="2:7" x14ac:dyDescent="0.2">
      <c r="B11" s="292" t="s">
        <v>649</v>
      </c>
      <c r="C11" s="339">
        <v>20.526315</v>
      </c>
      <c r="D11" s="339">
        <v>42.903947000000002</v>
      </c>
      <c r="E11" s="340">
        <v>760</v>
      </c>
      <c r="F11" s="340">
        <v>156</v>
      </c>
      <c r="G11" s="340">
        <v>32607</v>
      </c>
    </row>
    <row r="12" spans="2:7" x14ac:dyDescent="0.2">
      <c r="B12" s="292" t="s">
        <v>648</v>
      </c>
      <c r="C12" s="339">
        <v>20.059880199999998</v>
      </c>
      <c r="D12" s="339">
        <v>39.681636699999999</v>
      </c>
      <c r="E12" s="340">
        <v>1002</v>
      </c>
      <c r="F12" s="340">
        <v>201</v>
      </c>
      <c r="G12" s="340">
        <v>39761</v>
      </c>
    </row>
    <row r="13" spans="2:7" x14ac:dyDescent="0.2">
      <c r="B13" s="292" t="s">
        <v>647</v>
      </c>
      <c r="C13" s="339">
        <v>19.417475700000001</v>
      </c>
      <c r="D13" s="339">
        <v>49.762135899999997</v>
      </c>
      <c r="E13" s="340">
        <v>1236</v>
      </c>
      <c r="F13" s="340">
        <v>240</v>
      </c>
      <c r="G13" s="340">
        <v>61506</v>
      </c>
    </row>
    <row r="14" spans="2:7" x14ac:dyDescent="0.2">
      <c r="B14" s="292" t="s">
        <v>646</v>
      </c>
      <c r="C14" s="339">
        <v>19.9873096</v>
      </c>
      <c r="D14" s="339">
        <v>43.946700499999999</v>
      </c>
      <c r="E14" s="340">
        <v>1576</v>
      </c>
      <c r="F14" s="340">
        <v>315</v>
      </c>
      <c r="G14" s="340">
        <v>69260</v>
      </c>
    </row>
    <row r="15" spans="2:7" x14ac:dyDescent="0.2">
      <c r="B15" s="292" t="s">
        <v>645</v>
      </c>
      <c r="C15" s="339">
        <v>18.742585999999999</v>
      </c>
      <c r="D15" s="339">
        <v>49.058125699999998</v>
      </c>
      <c r="E15" s="340">
        <v>1686</v>
      </c>
      <c r="F15" s="340">
        <v>316</v>
      </c>
      <c r="G15" s="340">
        <v>82712</v>
      </c>
    </row>
    <row r="16" spans="2:7" x14ac:dyDescent="0.2">
      <c r="B16" s="292" t="s">
        <v>644</v>
      </c>
      <c r="C16" s="339">
        <v>18.8720173</v>
      </c>
      <c r="D16" s="339">
        <v>53.619848099999999</v>
      </c>
      <c r="E16" s="340">
        <v>1844</v>
      </c>
      <c r="F16" s="340">
        <v>348</v>
      </c>
      <c r="G16" s="340">
        <v>98875</v>
      </c>
    </row>
    <row r="17" spans="2:7" x14ac:dyDescent="0.2">
      <c r="B17" s="292" t="s">
        <v>643</v>
      </c>
      <c r="C17" s="339">
        <v>18.568352999999998</v>
      </c>
      <c r="D17" s="339">
        <v>38.3191603</v>
      </c>
      <c r="E17" s="340">
        <v>1858</v>
      </c>
      <c r="F17" s="340">
        <v>345</v>
      </c>
      <c r="G17" s="340">
        <v>71197</v>
      </c>
    </row>
    <row r="18" spans="2:7" x14ac:dyDescent="0.2">
      <c r="B18" s="292" t="s">
        <v>642</v>
      </c>
      <c r="C18" s="339">
        <v>19.6220122</v>
      </c>
      <c r="D18" s="339">
        <v>46.996664799999998</v>
      </c>
      <c r="E18" s="340">
        <v>1799</v>
      </c>
      <c r="F18" s="340">
        <v>353</v>
      </c>
      <c r="G18" s="340">
        <v>84547</v>
      </c>
    </row>
    <row r="19" spans="2:7" x14ac:dyDescent="0.2">
      <c r="B19" s="292" t="s">
        <v>641</v>
      </c>
      <c r="C19" s="339">
        <v>17.680500200000001</v>
      </c>
      <c r="D19" s="339">
        <v>43.490051100000002</v>
      </c>
      <c r="E19" s="340">
        <v>1759</v>
      </c>
      <c r="F19" s="340">
        <v>311</v>
      </c>
      <c r="G19" s="340">
        <v>76499</v>
      </c>
    </row>
    <row r="20" spans="2:7" x14ac:dyDescent="0.2">
      <c r="B20" s="292" t="s">
        <v>640</v>
      </c>
      <c r="C20" s="339">
        <v>21.004566199999999</v>
      </c>
      <c r="D20" s="339">
        <v>54.443574599999998</v>
      </c>
      <c r="E20" s="340">
        <v>1533</v>
      </c>
      <c r="F20" s="340">
        <v>322</v>
      </c>
      <c r="G20" s="340">
        <v>83462</v>
      </c>
    </row>
    <row r="21" spans="2:7" x14ac:dyDescent="0.2">
      <c r="B21" s="292" t="s">
        <v>639</v>
      </c>
      <c r="C21" s="339">
        <v>20.6373292</v>
      </c>
      <c r="D21" s="339">
        <v>56.539453700000003</v>
      </c>
      <c r="E21" s="340">
        <v>1318</v>
      </c>
      <c r="F21" s="340">
        <v>272</v>
      </c>
      <c r="G21" s="340">
        <v>74519</v>
      </c>
    </row>
    <row r="22" spans="2:7" x14ac:dyDescent="0.2">
      <c r="B22" s="292" t="s">
        <v>638</v>
      </c>
      <c r="C22" s="339">
        <v>20.428336000000002</v>
      </c>
      <c r="D22" s="339">
        <v>52.360790700000003</v>
      </c>
      <c r="E22" s="340">
        <v>1214</v>
      </c>
      <c r="F22" s="340">
        <v>248</v>
      </c>
      <c r="G22" s="340">
        <v>63566</v>
      </c>
    </row>
    <row r="23" spans="2:7" x14ac:dyDescent="0.2">
      <c r="B23" s="292" t="s">
        <v>637</v>
      </c>
      <c r="C23" s="339">
        <v>23.913043399999999</v>
      </c>
      <c r="D23" s="339">
        <v>83.166304299999993</v>
      </c>
      <c r="E23" s="340">
        <v>1840</v>
      </c>
      <c r="F23" s="340">
        <v>440</v>
      </c>
      <c r="G23" s="340">
        <v>153026</v>
      </c>
    </row>
    <row r="24" spans="2:7" x14ac:dyDescent="0.2">
      <c r="B24" s="292" t="s">
        <v>502</v>
      </c>
      <c r="C24" s="339">
        <v>14.184397000000001</v>
      </c>
      <c r="D24" s="339">
        <v>36.765957</v>
      </c>
      <c r="E24" s="340">
        <v>141</v>
      </c>
      <c r="F24" s="340">
        <v>20</v>
      </c>
      <c r="G24" s="340">
        <v>5184</v>
      </c>
    </row>
  </sheetData>
  <phoneticPr fontId="15"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Sheet7"/>
  <dimension ref="B1:P17"/>
  <sheetViews>
    <sheetView workbookViewId="0">
      <selection activeCell="B3" sqref="B3:C4"/>
    </sheetView>
  </sheetViews>
  <sheetFormatPr defaultColWidth="9" defaultRowHeight="13" x14ac:dyDescent="0.2"/>
  <cols>
    <col min="1" max="1" width="0.36328125" style="294" customWidth="1"/>
    <col min="2" max="2" width="9" style="294"/>
    <col min="3" max="3" width="20.6328125" style="294" customWidth="1"/>
    <col min="4" max="16" width="7" style="294" customWidth="1"/>
    <col min="17" max="16384" width="9" style="294"/>
  </cols>
  <sheetData>
    <row r="1" spans="2:16" x14ac:dyDescent="0.2">
      <c r="B1" s="294" t="s">
        <v>726</v>
      </c>
    </row>
    <row r="2" spans="2:16" ht="2.25" customHeight="1" x14ac:dyDescent="0.2"/>
    <row r="3" spans="2:16" ht="30" customHeight="1" x14ac:dyDescent="0.2">
      <c r="B3" s="574"/>
      <c r="C3" s="575"/>
      <c r="D3" s="573" t="s">
        <v>473</v>
      </c>
      <c r="E3" s="574"/>
      <c r="F3" s="574"/>
      <c r="G3" s="587" t="s">
        <v>472</v>
      </c>
      <c r="H3" s="574"/>
      <c r="I3" s="575"/>
      <c r="J3" s="586" t="s">
        <v>471</v>
      </c>
      <c r="K3" s="574"/>
      <c r="L3" s="575"/>
      <c r="M3" s="586" t="s">
        <v>470</v>
      </c>
      <c r="N3" s="574"/>
      <c r="O3" s="575"/>
      <c r="P3" s="573" t="s">
        <v>469</v>
      </c>
    </row>
    <row r="4" spans="2:16" ht="14.25" customHeight="1" thickBot="1" x14ac:dyDescent="0.25">
      <c r="B4" s="578"/>
      <c r="C4" s="582"/>
      <c r="D4" s="343" t="s">
        <v>225</v>
      </c>
      <c r="E4" s="323" t="s">
        <v>467</v>
      </c>
      <c r="F4" s="323" t="s">
        <v>466</v>
      </c>
      <c r="G4" s="344" t="s">
        <v>225</v>
      </c>
      <c r="H4" s="323" t="s">
        <v>467</v>
      </c>
      <c r="I4" s="345" t="s">
        <v>466</v>
      </c>
      <c r="J4" s="343" t="s">
        <v>225</v>
      </c>
      <c r="K4" s="323" t="s">
        <v>467</v>
      </c>
      <c r="L4" s="345" t="s">
        <v>466</v>
      </c>
      <c r="M4" s="343" t="s">
        <v>225</v>
      </c>
      <c r="N4" s="323" t="s">
        <v>467</v>
      </c>
      <c r="O4" s="345" t="s">
        <v>466</v>
      </c>
      <c r="P4" s="580"/>
    </row>
    <row r="5" spans="2:16" ht="21" customHeight="1" thickTop="1" x14ac:dyDescent="0.2">
      <c r="B5" s="583" t="s">
        <v>727</v>
      </c>
      <c r="C5" s="307" t="s">
        <v>465</v>
      </c>
      <c r="D5" s="308">
        <v>23</v>
      </c>
      <c r="E5" s="297">
        <v>15</v>
      </c>
      <c r="F5" s="297">
        <v>8</v>
      </c>
      <c r="G5" s="346">
        <v>108.30434700000001</v>
      </c>
      <c r="H5" s="310">
        <v>152.73333299999999</v>
      </c>
      <c r="I5" s="347">
        <v>25</v>
      </c>
      <c r="J5" s="348">
        <v>0.56521699999999997</v>
      </c>
      <c r="K5" s="310">
        <v>0.73333300000000001</v>
      </c>
      <c r="L5" s="347">
        <v>0.25</v>
      </c>
      <c r="M5" s="348">
        <v>3.8260860000000001</v>
      </c>
      <c r="N5" s="310">
        <v>4.8666660000000004</v>
      </c>
      <c r="O5" s="347">
        <v>1.875</v>
      </c>
      <c r="P5" s="349">
        <v>8.6956520000000008</v>
      </c>
    </row>
    <row r="6" spans="2:16" ht="21" customHeight="1" x14ac:dyDescent="0.2">
      <c r="B6" s="574"/>
      <c r="C6" s="304" t="s">
        <v>464</v>
      </c>
      <c r="D6" s="313">
        <v>34</v>
      </c>
      <c r="E6" s="298">
        <v>17</v>
      </c>
      <c r="F6" s="298">
        <v>17</v>
      </c>
      <c r="G6" s="350">
        <v>116.705882</v>
      </c>
      <c r="H6" s="315">
        <v>96.588234999999997</v>
      </c>
      <c r="I6" s="351">
        <v>136.82352900000001</v>
      </c>
      <c r="J6" s="352">
        <v>10.911764</v>
      </c>
      <c r="K6" s="315">
        <v>4.3529410000000004</v>
      </c>
      <c r="L6" s="351">
        <v>17.470587999999999</v>
      </c>
      <c r="M6" s="352">
        <v>4.2058819999999999</v>
      </c>
      <c r="N6" s="315">
        <v>4.0588230000000003</v>
      </c>
      <c r="O6" s="351">
        <v>4.3529410000000004</v>
      </c>
      <c r="P6" s="353">
        <v>29.411764000000002</v>
      </c>
    </row>
    <row r="7" spans="2:16" ht="21" customHeight="1" x14ac:dyDescent="0.2">
      <c r="B7" s="574"/>
      <c r="C7" s="304" t="s">
        <v>463</v>
      </c>
      <c r="D7" s="313">
        <v>86</v>
      </c>
      <c r="E7" s="298">
        <v>46</v>
      </c>
      <c r="F7" s="298">
        <v>40</v>
      </c>
      <c r="G7" s="350">
        <v>66.325581</v>
      </c>
      <c r="H7" s="315">
        <v>87.717391000000006</v>
      </c>
      <c r="I7" s="351">
        <v>41.725000000000001</v>
      </c>
      <c r="J7" s="352">
        <v>6.2906969999999998</v>
      </c>
      <c r="K7" s="315">
        <v>8.8913039999999999</v>
      </c>
      <c r="L7" s="351">
        <v>3.3</v>
      </c>
      <c r="M7" s="352">
        <v>3.1279059999999999</v>
      </c>
      <c r="N7" s="315">
        <v>3.6739130000000002</v>
      </c>
      <c r="O7" s="351">
        <v>2.5</v>
      </c>
      <c r="P7" s="353">
        <v>24.418603999999998</v>
      </c>
    </row>
    <row r="8" spans="2:16" ht="21" customHeight="1" x14ac:dyDescent="0.2">
      <c r="B8" s="574"/>
      <c r="C8" s="304" t="s">
        <v>462</v>
      </c>
      <c r="D8" s="313">
        <v>225</v>
      </c>
      <c r="E8" s="298">
        <v>129</v>
      </c>
      <c r="F8" s="298">
        <v>96</v>
      </c>
      <c r="G8" s="350">
        <v>39.186666000000002</v>
      </c>
      <c r="H8" s="315">
        <v>35.899223999999997</v>
      </c>
      <c r="I8" s="351">
        <v>43.604165999999999</v>
      </c>
      <c r="J8" s="352">
        <v>10.72</v>
      </c>
      <c r="K8" s="315">
        <v>11.596899000000001</v>
      </c>
      <c r="L8" s="351">
        <v>9.5416659999999993</v>
      </c>
      <c r="M8" s="352">
        <v>2.9822220000000002</v>
      </c>
      <c r="N8" s="315">
        <v>2.9069759999999998</v>
      </c>
      <c r="O8" s="351">
        <v>3.0833330000000001</v>
      </c>
      <c r="P8" s="353">
        <v>22.666665999999999</v>
      </c>
    </row>
    <row r="9" spans="2:16" ht="21" customHeight="1" x14ac:dyDescent="0.2">
      <c r="B9" s="574"/>
      <c r="C9" s="304" t="s">
        <v>461</v>
      </c>
      <c r="D9" s="313">
        <v>423</v>
      </c>
      <c r="E9" s="298">
        <v>250</v>
      </c>
      <c r="F9" s="298">
        <v>173</v>
      </c>
      <c r="G9" s="350">
        <v>42.874704000000001</v>
      </c>
      <c r="H9" s="315">
        <v>30.164000000000001</v>
      </c>
      <c r="I9" s="351">
        <v>61.242773999999997</v>
      </c>
      <c r="J9" s="352">
        <v>8.0472809999999999</v>
      </c>
      <c r="K9" s="315">
        <v>7.5759999999999996</v>
      </c>
      <c r="L9" s="351">
        <v>8.7283229999999996</v>
      </c>
      <c r="M9" s="352">
        <v>2.8888880000000001</v>
      </c>
      <c r="N9" s="315">
        <v>2.6840000000000002</v>
      </c>
      <c r="O9" s="351">
        <v>3.184971</v>
      </c>
      <c r="P9" s="353">
        <v>26.241133999999999</v>
      </c>
    </row>
    <row r="10" spans="2:16" ht="21" customHeight="1" x14ac:dyDescent="0.2">
      <c r="B10" s="574"/>
      <c r="C10" s="304" t="s">
        <v>460</v>
      </c>
      <c r="D10" s="313">
        <v>4431</v>
      </c>
      <c r="E10" s="298">
        <v>2711</v>
      </c>
      <c r="F10" s="298">
        <v>1720</v>
      </c>
      <c r="G10" s="350">
        <v>83.6849469</v>
      </c>
      <c r="H10" s="315">
        <v>85.528587200000004</v>
      </c>
      <c r="I10" s="351">
        <v>80.779069699999994</v>
      </c>
      <c r="J10" s="352">
        <v>11.178289299999999</v>
      </c>
      <c r="K10" s="315">
        <v>11.725562500000001</v>
      </c>
      <c r="L10" s="351">
        <v>10.3156976</v>
      </c>
      <c r="M10" s="352">
        <v>3.7181223000000001</v>
      </c>
      <c r="N10" s="315">
        <v>3.6864625000000002</v>
      </c>
      <c r="O10" s="351">
        <v>3.7680232</v>
      </c>
      <c r="P10" s="353">
        <v>34.980816900000001</v>
      </c>
    </row>
    <row r="11" spans="2:16" ht="21" customHeight="1" x14ac:dyDescent="0.2">
      <c r="B11" s="574"/>
      <c r="C11" s="304" t="s">
        <v>459</v>
      </c>
      <c r="D11" s="313">
        <v>3531</v>
      </c>
      <c r="E11" s="298">
        <v>2087</v>
      </c>
      <c r="F11" s="298">
        <v>1444</v>
      </c>
      <c r="G11" s="350">
        <v>117.6360804</v>
      </c>
      <c r="H11" s="315">
        <v>95.081456599999996</v>
      </c>
      <c r="I11" s="351">
        <v>150.234072</v>
      </c>
      <c r="J11" s="352">
        <v>10.0535259</v>
      </c>
      <c r="K11" s="315">
        <v>8.1341637999999996</v>
      </c>
      <c r="L11" s="351">
        <v>12.8275623</v>
      </c>
      <c r="M11" s="352">
        <v>4.1410365000000002</v>
      </c>
      <c r="N11" s="315">
        <v>3.9132726</v>
      </c>
      <c r="O11" s="351">
        <v>4.4702216000000004</v>
      </c>
      <c r="P11" s="353">
        <v>40.158595200000001</v>
      </c>
    </row>
    <row r="12" spans="2:16" ht="21" customHeight="1" x14ac:dyDescent="0.2">
      <c r="B12" s="574"/>
      <c r="C12" s="304" t="s">
        <v>458</v>
      </c>
      <c r="D12" s="313">
        <v>1167</v>
      </c>
      <c r="E12" s="298">
        <v>668</v>
      </c>
      <c r="F12" s="298">
        <v>499</v>
      </c>
      <c r="G12" s="350">
        <v>105.8406169</v>
      </c>
      <c r="H12" s="315">
        <v>93.634730000000005</v>
      </c>
      <c r="I12" s="351">
        <v>122.18035999999999</v>
      </c>
      <c r="J12" s="352">
        <v>11.0111396</v>
      </c>
      <c r="K12" s="315">
        <v>12.326347</v>
      </c>
      <c r="L12" s="351">
        <v>9.2505009999999999</v>
      </c>
      <c r="M12" s="352">
        <v>3.9443016000000002</v>
      </c>
      <c r="N12" s="315">
        <v>3.8952089999999999</v>
      </c>
      <c r="O12" s="351">
        <v>4.0100199999999999</v>
      </c>
      <c r="P12" s="353">
        <v>40.2742073</v>
      </c>
    </row>
    <row r="13" spans="2:16" ht="21" customHeight="1" x14ac:dyDescent="0.2">
      <c r="B13" s="574"/>
      <c r="C13" s="304" t="s">
        <v>457</v>
      </c>
      <c r="D13" s="313">
        <v>764</v>
      </c>
      <c r="E13" s="298">
        <v>412</v>
      </c>
      <c r="F13" s="298">
        <v>352</v>
      </c>
      <c r="G13" s="350">
        <v>132.390052</v>
      </c>
      <c r="H13" s="315">
        <v>128.09708699999999</v>
      </c>
      <c r="I13" s="351">
        <v>137.414772</v>
      </c>
      <c r="J13" s="352">
        <v>9.1544500000000006</v>
      </c>
      <c r="K13" s="315">
        <v>6</v>
      </c>
      <c r="L13" s="351">
        <v>12.846590000000001</v>
      </c>
      <c r="M13" s="352">
        <v>3.1636120000000001</v>
      </c>
      <c r="N13" s="315">
        <v>3.1480579999999998</v>
      </c>
      <c r="O13" s="351">
        <v>3.1818179999999998</v>
      </c>
      <c r="P13" s="353">
        <v>30.759162</v>
      </c>
    </row>
    <row r="14" spans="2:16" ht="21" customHeight="1" x14ac:dyDescent="0.2">
      <c r="B14" s="574"/>
      <c r="C14" s="354" t="s">
        <v>456</v>
      </c>
      <c r="D14" s="313">
        <v>10684</v>
      </c>
      <c r="E14" s="298">
        <v>6335</v>
      </c>
      <c r="F14" s="298">
        <v>4349</v>
      </c>
      <c r="G14" s="350">
        <v>98.273961060000005</v>
      </c>
      <c r="H14" s="315">
        <v>89.308129399999999</v>
      </c>
      <c r="I14" s="351">
        <v>111.3340997</v>
      </c>
      <c r="J14" s="352">
        <v>10.44692998</v>
      </c>
      <c r="K14" s="315">
        <v>10.0006314</v>
      </c>
      <c r="L14" s="351">
        <v>11.0970338</v>
      </c>
      <c r="M14" s="352">
        <v>3.79165106</v>
      </c>
      <c r="N14" s="315">
        <v>3.6964483000000001</v>
      </c>
      <c r="O14" s="351">
        <v>3.9303287999999998</v>
      </c>
      <c r="P14" s="353">
        <v>36.20366903</v>
      </c>
    </row>
    <row r="15" spans="2:16" ht="21" customHeight="1" x14ac:dyDescent="0.2">
      <c r="B15" s="584" t="s">
        <v>455</v>
      </c>
      <c r="C15" s="585"/>
      <c r="D15" s="355">
        <v>4605</v>
      </c>
      <c r="E15" s="356">
        <v>2520</v>
      </c>
      <c r="F15" s="356">
        <v>2085</v>
      </c>
      <c r="G15" s="357">
        <v>0.60694890000000001</v>
      </c>
      <c r="H15" s="358">
        <v>0.31269839999999999</v>
      </c>
      <c r="I15" s="359">
        <v>0.9625899</v>
      </c>
      <c r="J15" s="360">
        <v>0.30857760000000001</v>
      </c>
      <c r="K15" s="358">
        <v>0.33134920000000001</v>
      </c>
      <c r="L15" s="359">
        <v>0.2810551</v>
      </c>
      <c r="M15" s="361" t="s">
        <v>0</v>
      </c>
      <c r="N15" s="362" t="s">
        <v>0</v>
      </c>
      <c r="O15" s="363" t="s">
        <v>0</v>
      </c>
      <c r="P15" s="364">
        <v>3.0401737</v>
      </c>
    </row>
    <row r="16" spans="2:16" ht="21" customHeight="1" thickBot="1" x14ac:dyDescent="0.25">
      <c r="B16" s="588" t="s">
        <v>454</v>
      </c>
      <c r="C16" s="589"/>
      <c r="D16" s="318">
        <v>5475</v>
      </c>
      <c r="E16" s="301">
        <v>3272</v>
      </c>
      <c r="F16" s="301">
        <v>2203</v>
      </c>
      <c r="G16" s="365">
        <v>1.4476712</v>
      </c>
      <c r="H16" s="320">
        <v>0.85116130000000001</v>
      </c>
      <c r="I16" s="366">
        <v>2.3336359</v>
      </c>
      <c r="J16" s="367">
        <v>0.68748849999999995</v>
      </c>
      <c r="K16" s="320">
        <v>0.81693150000000003</v>
      </c>
      <c r="L16" s="366">
        <v>0.4952337</v>
      </c>
      <c r="M16" s="368" t="s">
        <v>0</v>
      </c>
      <c r="N16" s="369" t="s">
        <v>0</v>
      </c>
      <c r="O16" s="370" t="s">
        <v>0</v>
      </c>
      <c r="P16" s="371">
        <v>3.3789954</v>
      </c>
    </row>
    <row r="17" spans="2:16" ht="18.75" customHeight="1" thickTop="1" x14ac:dyDescent="0.2">
      <c r="B17" s="570" t="s">
        <v>225</v>
      </c>
      <c r="C17" s="581"/>
      <c r="D17" s="308">
        <v>20764</v>
      </c>
      <c r="E17" s="297">
        <v>12127</v>
      </c>
      <c r="F17" s="297">
        <v>8637</v>
      </c>
      <c r="G17" s="346">
        <v>51.08264303</v>
      </c>
      <c r="H17" s="310">
        <v>46.948132260000001</v>
      </c>
      <c r="I17" s="347">
        <v>56.887808200000002</v>
      </c>
      <c r="J17" s="348">
        <v>5.6251204000000001</v>
      </c>
      <c r="K17" s="310">
        <v>5.5134823099999997</v>
      </c>
      <c r="L17" s="347">
        <v>5.7818687000000004</v>
      </c>
      <c r="M17" s="348">
        <v>1.95097283</v>
      </c>
      <c r="N17" s="310">
        <v>1.9309804500000001</v>
      </c>
      <c r="O17" s="347">
        <v>1.9790436</v>
      </c>
      <c r="P17" s="349">
        <v>20.193604310000001</v>
      </c>
    </row>
  </sheetData>
  <mergeCells count="10">
    <mergeCell ref="P3:P4"/>
    <mergeCell ref="B17:C17"/>
    <mergeCell ref="B3:C4"/>
    <mergeCell ref="B5:B14"/>
    <mergeCell ref="B15:C15"/>
    <mergeCell ref="M3:O3"/>
    <mergeCell ref="J3:L3"/>
    <mergeCell ref="G3:I3"/>
    <mergeCell ref="D3:F3"/>
    <mergeCell ref="B16:C16"/>
  </mergeCells>
  <phoneticPr fontId="15"/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dimension ref="B1:E16"/>
  <sheetViews>
    <sheetView workbookViewId="0">
      <selection activeCell="B3" sqref="B3"/>
    </sheetView>
  </sheetViews>
  <sheetFormatPr defaultColWidth="9" defaultRowHeight="13" x14ac:dyDescent="0.2"/>
  <cols>
    <col min="1" max="1" width="0.36328125" style="8" customWidth="1"/>
    <col min="2" max="2" width="20.6328125" style="8" customWidth="1"/>
    <col min="3" max="4" width="13.08984375" style="8" customWidth="1"/>
    <col min="5" max="5" width="15.1796875" style="8" bestFit="1" customWidth="1"/>
    <col min="6" max="16384" width="9" style="8"/>
  </cols>
  <sheetData>
    <row r="1" spans="2:5" x14ac:dyDescent="0.2">
      <c r="B1" s="8" t="s">
        <v>708</v>
      </c>
    </row>
    <row r="2" spans="2:5" ht="2.25" customHeight="1" x14ac:dyDescent="0.2"/>
    <row r="3" spans="2:5" ht="26" x14ac:dyDescent="0.2">
      <c r="B3" s="373" t="s">
        <v>728</v>
      </c>
      <c r="C3" s="374" t="s">
        <v>667</v>
      </c>
      <c r="D3" s="375" t="s">
        <v>729</v>
      </c>
      <c r="E3" s="374" t="s">
        <v>468</v>
      </c>
    </row>
    <row r="4" spans="2:5" x14ac:dyDescent="0.2">
      <c r="B4" s="376" t="s">
        <v>666</v>
      </c>
      <c r="C4" s="377">
        <v>416</v>
      </c>
      <c r="D4" s="378">
        <v>3.4831729999999999</v>
      </c>
      <c r="E4" s="379">
        <v>1449</v>
      </c>
    </row>
    <row r="5" spans="2:5" x14ac:dyDescent="0.2">
      <c r="B5" s="376" t="s">
        <v>460</v>
      </c>
      <c r="C5" s="377">
        <v>458</v>
      </c>
      <c r="D5" s="378">
        <v>5.6462880000000002</v>
      </c>
      <c r="E5" s="379">
        <v>2586</v>
      </c>
    </row>
    <row r="6" spans="2:5" x14ac:dyDescent="0.2">
      <c r="B6" s="376" t="s">
        <v>665</v>
      </c>
      <c r="C6" s="377">
        <v>996</v>
      </c>
      <c r="D6" s="378">
        <v>9.7369470000000007</v>
      </c>
      <c r="E6" s="379">
        <v>9698</v>
      </c>
    </row>
    <row r="7" spans="2:5" x14ac:dyDescent="0.2">
      <c r="B7" s="376" t="s">
        <v>664</v>
      </c>
      <c r="C7" s="377">
        <v>1013</v>
      </c>
      <c r="D7" s="378">
        <v>22.675222099999999</v>
      </c>
      <c r="E7" s="379">
        <v>22970</v>
      </c>
    </row>
    <row r="8" spans="2:5" x14ac:dyDescent="0.2">
      <c r="B8" s="376" t="s">
        <v>663</v>
      </c>
      <c r="C8" s="377">
        <v>833</v>
      </c>
      <c r="D8" s="378">
        <v>34.926769999999998</v>
      </c>
      <c r="E8" s="379">
        <v>29094</v>
      </c>
    </row>
    <row r="9" spans="2:5" x14ac:dyDescent="0.2">
      <c r="B9" s="376" t="s">
        <v>662</v>
      </c>
      <c r="C9" s="377">
        <v>839</v>
      </c>
      <c r="D9" s="378">
        <v>51.871274999999997</v>
      </c>
      <c r="E9" s="379">
        <v>43520</v>
      </c>
    </row>
    <row r="10" spans="2:5" x14ac:dyDescent="0.2">
      <c r="B10" s="376" t="s">
        <v>661</v>
      </c>
      <c r="C10" s="377">
        <v>689</v>
      </c>
      <c r="D10" s="378">
        <v>62.894049000000003</v>
      </c>
      <c r="E10" s="379">
        <v>43334</v>
      </c>
    </row>
    <row r="11" spans="2:5" x14ac:dyDescent="0.2">
      <c r="B11" s="376" t="s">
        <v>660</v>
      </c>
      <c r="C11" s="377">
        <v>1608</v>
      </c>
      <c r="D11" s="378">
        <v>80.990671599999999</v>
      </c>
      <c r="E11" s="379">
        <v>130233</v>
      </c>
    </row>
    <row r="12" spans="2:5" x14ac:dyDescent="0.2">
      <c r="B12" s="376" t="s">
        <v>659</v>
      </c>
      <c r="C12" s="377">
        <v>3665</v>
      </c>
      <c r="D12" s="378">
        <v>175.69931779999999</v>
      </c>
      <c r="E12" s="379">
        <v>643938</v>
      </c>
    </row>
    <row r="13" spans="2:5" x14ac:dyDescent="0.2">
      <c r="B13" s="376" t="s">
        <v>195</v>
      </c>
      <c r="C13" s="377">
        <v>4605</v>
      </c>
      <c r="D13" s="378">
        <v>0.60716610000000004</v>
      </c>
      <c r="E13" s="379">
        <v>2796</v>
      </c>
    </row>
    <row r="14" spans="2:5" x14ac:dyDescent="0.2">
      <c r="B14" s="376" t="s">
        <v>658</v>
      </c>
      <c r="C14" s="377">
        <v>5475</v>
      </c>
      <c r="D14" s="378">
        <v>1.4493149999999999</v>
      </c>
      <c r="E14" s="379">
        <v>7935</v>
      </c>
    </row>
    <row r="15" spans="2:5" x14ac:dyDescent="0.2">
      <c r="B15" s="376" t="s">
        <v>502</v>
      </c>
      <c r="C15" s="377">
        <v>167</v>
      </c>
      <c r="D15" s="378">
        <v>754.670658</v>
      </c>
      <c r="E15" s="379">
        <v>126030</v>
      </c>
    </row>
    <row r="16" spans="2:5" x14ac:dyDescent="0.2">
      <c r="B16" s="373" t="s">
        <v>730</v>
      </c>
      <c r="C16" s="377">
        <v>20764</v>
      </c>
      <c r="D16" s="378">
        <v>51.222452320000002</v>
      </c>
      <c r="E16" s="379">
        <v>1063583</v>
      </c>
    </row>
  </sheetData>
  <phoneticPr fontId="15"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Sheet8"/>
  <dimension ref="B1:K40"/>
  <sheetViews>
    <sheetView workbookViewId="0">
      <selection activeCell="B3" sqref="B3:D3"/>
    </sheetView>
  </sheetViews>
  <sheetFormatPr defaultColWidth="9" defaultRowHeight="13" x14ac:dyDescent="0.2"/>
  <cols>
    <col min="1" max="1" width="0.36328125" style="294" customWidth="1"/>
    <col min="2" max="3" width="5.90625" style="294" customWidth="1"/>
    <col min="4" max="4" width="20.6328125" style="294" customWidth="1"/>
    <col min="5" max="11" width="9.1796875" style="294" customWidth="1"/>
    <col min="12" max="16384" width="9" style="294"/>
  </cols>
  <sheetData>
    <row r="1" spans="2:11" x14ac:dyDescent="0.2">
      <c r="B1" s="294" t="s">
        <v>707</v>
      </c>
    </row>
    <row r="2" spans="2:11" ht="2.25" customHeight="1" x14ac:dyDescent="0.2"/>
    <row r="3" spans="2:11" ht="26" x14ac:dyDescent="0.2">
      <c r="B3" s="568" t="s">
        <v>751</v>
      </c>
      <c r="C3" s="568"/>
      <c r="D3" s="568"/>
      <c r="E3" s="325" t="s">
        <v>46</v>
      </c>
      <c r="F3" s="325" t="s">
        <v>232</v>
      </c>
      <c r="G3" s="325" t="s">
        <v>231</v>
      </c>
      <c r="H3" s="380" t="s">
        <v>230</v>
      </c>
      <c r="I3" s="380" t="s">
        <v>501</v>
      </c>
      <c r="J3" s="325" t="s">
        <v>500</v>
      </c>
      <c r="K3" s="325" t="s">
        <v>194</v>
      </c>
    </row>
    <row r="4" spans="2:11" x14ac:dyDescent="0.2">
      <c r="B4" s="568" t="s">
        <v>412</v>
      </c>
      <c r="C4" s="568"/>
      <c r="D4" s="568"/>
      <c r="E4" s="298">
        <v>2304</v>
      </c>
      <c r="F4" s="298">
        <v>85</v>
      </c>
      <c r="G4" s="298">
        <v>50</v>
      </c>
      <c r="H4" s="298">
        <v>1765</v>
      </c>
      <c r="I4" s="298">
        <v>82</v>
      </c>
      <c r="J4" s="298">
        <v>47</v>
      </c>
      <c r="K4" s="298">
        <v>275</v>
      </c>
    </row>
    <row r="5" spans="2:11" x14ac:dyDescent="0.2">
      <c r="B5" s="568" t="s">
        <v>411</v>
      </c>
      <c r="C5" s="568"/>
      <c r="D5" s="568"/>
      <c r="E5" s="298">
        <v>164</v>
      </c>
      <c r="F5" s="298">
        <v>6</v>
      </c>
      <c r="G5" s="298">
        <v>6</v>
      </c>
      <c r="H5" s="298">
        <v>119</v>
      </c>
      <c r="I5" s="298">
        <v>5</v>
      </c>
      <c r="J5" s="298">
        <v>3</v>
      </c>
      <c r="K5" s="298">
        <v>25</v>
      </c>
    </row>
    <row r="6" spans="2:11" x14ac:dyDescent="0.2">
      <c r="B6" s="299" t="s">
        <v>499</v>
      </c>
      <c r="C6" s="299" t="s">
        <v>387</v>
      </c>
      <c r="D6" s="300" t="s">
        <v>409</v>
      </c>
      <c r="E6" s="298">
        <v>1063</v>
      </c>
      <c r="F6" s="298">
        <v>17</v>
      </c>
      <c r="G6" s="298">
        <v>1</v>
      </c>
      <c r="H6" s="298">
        <v>844</v>
      </c>
      <c r="I6" s="298">
        <v>26</v>
      </c>
      <c r="J6" s="298">
        <v>23</v>
      </c>
      <c r="K6" s="298">
        <v>152</v>
      </c>
    </row>
    <row r="7" spans="2:11" ht="13.5" thickBot="1" x14ac:dyDescent="0.25">
      <c r="B7" s="569" t="s">
        <v>408</v>
      </c>
      <c r="C7" s="569"/>
      <c r="D7" s="569"/>
      <c r="E7" s="301">
        <f t="shared" ref="E7:K7" si="0">SUM(E4:E6)</f>
        <v>3531</v>
      </c>
      <c r="F7" s="301">
        <f t="shared" si="0"/>
        <v>108</v>
      </c>
      <c r="G7" s="301">
        <f t="shared" si="0"/>
        <v>57</v>
      </c>
      <c r="H7" s="301">
        <f t="shared" si="0"/>
        <v>2728</v>
      </c>
      <c r="I7" s="301">
        <f t="shared" si="0"/>
        <v>113</v>
      </c>
      <c r="J7" s="301">
        <f t="shared" si="0"/>
        <v>73</v>
      </c>
      <c r="K7" s="301">
        <f t="shared" si="0"/>
        <v>452</v>
      </c>
    </row>
    <row r="8" spans="2:11" ht="13.5" thickTop="1" x14ac:dyDescent="0.2">
      <c r="B8" s="572" t="s">
        <v>498</v>
      </c>
      <c r="C8" s="302" t="s">
        <v>391</v>
      </c>
      <c r="D8" s="303" t="s">
        <v>406</v>
      </c>
      <c r="E8" s="297">
        <v>0</v>
      </c>
      <c r="F8" s="297">
        <v>0</v>
      </c>
      <c r="G8" s="297">
        <v>0</v>
      </c>
      <c r="H8" s="297">
        <v>0</v>
      </c>
      <c r="I8" s="297">
        <v>0</v>
      </c>
      <c r="J8" s="297">
        <v>0</v>
      </c>
      <c r="K8" s="297">
        <v>0</v>
      </c>
    </row>
    <row r="9" spans="2:11" x14ac:dyDescent="0.2">
      <c r="B9" s="568"/>
      <c r="C9" s="299" t="s">
        <v>497</v>
      </c>
      <c r="D9" s="300" t="s">
        <v>405</v>
      </c>
      <c r="E9" s="298">
        <v>2</v>
      </c>
      <c r="F9" s="298">
        <v>0</v>
      </c>
      <c r="G9" s="298">
        <v>0</v>
      </c>
      <c r="H9" s="298">
        <v>1</v>
      </c>
      <c r="I9" s="298">
        <v>0</v>
      </c>
      <c r="J9" s="298">
        <v>0</v>
      </c>
      <c r="K9" s="298">
        <v>1</v>
      </c>
    </row>
    <row r="10" spans="2:11" x14ac:dyDescent="0.2">
      <c r="B10" s="568" t="s">
        <v>496</v>
      </c>
      <c r="C10" s="299" t="s">
        <v>391</v>
      </c>
      <c r="D10" s="300" t="s">
        <v>403</v>
      </c>
      <c r="E10" s="298">
        <v>0</v>
      </c>
      <c r="F10" s="298">
        <v>0</v>
      </c>
      <c r="G10" s="298">
        <v>0</v>
      </c>
      <c r="H10" s="298">
        <v>0</v>
      </c>
      <c r="I10" s="298">
        <v>0</v>
      </c>
      <c r="J10" s="298">
        <v>0</v>
      </c>
      <c r="K10" s="298">
        <v>0</v>
      </c>
    </row>
    <row r="11" spans="2:11" x14ac:dyDescent="0.2">
      <c r="B11" s="568"/>
      <c r="C11" s="299" t="s">
        <v>387</v>
      </c>
      <c r="D11" s="300" t="s">
        <v>402</v>
      </c>
      <c r="E11" s="298">
        <v>3</v>
      </c>
      <c r="F11" s="298">
        <v>1</v>
      </c>
      <c r="G11" s="298">
        <v>0</v>
      </c>
      <c r="H11" s="298">
        <v>1</v>
      </c>
      <c r="I11" s="298">
        <v>0</v>
      </c>
      <c r="J11" s="298">
        <v>0</v>
      </c>
      <c r="K11" s="298">
        <v>1</v>
      </c>
    </row>
    <row r="12" spans="2:11" x14ac:dyDescent="0.2">
      <c r="B12" s="568"/>
      <c r="C12" s="299" t="s">
        <v>491</v>
      </c>
      <c r="D12" s="300" t="s">
        <v>400</v>
      </c>
      <c r="E12" s="298">
        <v>0</v>
      </c>
      <c r="F12" s="298">
        <v>0</v>
      </c>
      <c r="G12" s="298">
        <v>0</v>
      </c>
      <c r="H12" s="298">
        <v>0</v>
      </c>
      <c r="I12" s="298">
        <v>0</v>
      </c>
      <c r="J12" s="298">
        <v>0</v>
      </c>
      <c r="K12" s="298">
        <v>0</v>
      </c>
    </row>
    <row r="13" spans="2:11" x14ac:dyDescent="0.2">
      <c r="B13" s="568"/>
      <c r="C13" s="299" t="s">
        <v>383</v>
      </c>
      <c r="D13" s="300" t="s">
        <v>398</v>
      </c>
      <c r="E13" s="298">
        <v>1</v>
      </c>
      <c r="F13" s="298">
        <v>0</v>
      </c>
      <c r="G13" s="298">
        <v>0</v>
      </c>
      <c r="H13" s="298">
        <v>1</v>
      </c>
      <c r="I13" s="298">
        <v>0</v>
      </c>
      <c r="J13" s="298">
        <v>0</v>
      </c>
      <c r="K13" s="298">
        <v>0</v>
      </c>
    </row>
    <row r="14" spans="2:11" x14ac:dyDescent="0.2">
      <c r="B14" s="568" t="s">
        <v>495</v>
      </c>
      <c r="C14" s="299" t="s">
        <v>391</v>
      </c>
      <c r="D14" s="300" t="s">
        <v>396</v>
      </c>
      <c r="E14" s="298">
        <v>3</v>
      </c>
      <c r="F14" s="298">
        <v>0</v>
      </c>
      <c r="G14" s="298">
        <v>0</v>
      </c>
      <c r="H14" s="298">
        <v>3</v>
      </c>
      <c r="I14" s="298">
        <v>0</v>
      </c>
      <c r="J14" s="298">
        <v>0</v>
      </c>
      <c r="K14" s="298">
        <v>0</v>
      </c>
    </row>
    <row r="15" spans="2:11" x14ac:dyDescent="0.2">
      <c r="B15" s="568"/>
      <c r="C15" s="299" t="s">
        <v>480</v>
      </c>
      <c r="D15" s="300" t="s">
        <v>395</v>
      </c>
      <c r="E15" s="298">
        <v>113</v>
      </c>
      <c r="F15" s="298">
        <v>1</v>
      </c>
      <c r="G15" s="298">
        <v>3</v>
      </c>
      <c r="H15" s="298">
        <v>71</v>
      </c>
      <c r="I15" s="298">
        <v>6</v>
      </c>
      <c r="J15" s="298">
        <v>0</v>
      </c>
      <c r="K15" s="298">
        <v>32</v>
      </c>
    </row>
    <row r="16" spans="2:11" x14ac:dyDescent="0.2">
      <c r="B16" s="381" t="s">
        <v>494</v>
      </c>
      <c r="C16" s="382"/>
      <c r="D16" s="300" t="s">
        <v>393</v>
      </c>
      <c r="E16" s="298">
        <v>14</v>
      </c>
      <c r="F16" s="298">
        <v>3</v>
      </c>
      <c r="G16" s="298">
        <v>0</v>
      </c>
      <c r="H16" s="298">
        <v>6</v>
      </c>
      <c r="I16" s="298">
        <v>1</v>
      </c>
      <c r="J16" s="298">
        <v>0</v>
      </c>
      <c r="K16" s="298">
        <v>4</v>
      </c>
    </row>
    <row r="17" spans="2:11" x14ac:dyDescent="0.2">
      <c r="B17" s="299" t="s">
        <v>410</v>
      </c>
      <c r="C17" s="299" t="s">
        <v>493</v>
      </c>
      <c r="D17" s="300" t="s">
        <v>390</v>
      </c>
      <c r="E17" s="298">
        <v>26</v>
      </c>
      <c r="F17" s="298">
        <v>3</v>
      </c>
      <c r="G17" s="298">
        <v>1</v>
      </c>
      <c r="H17" s="298">
        <v>12</v>
      </c>
      <c r="I17" s="298">
        <v>0</v>
      </c>
      <c r="J17" s="298">
        <v>0</v>
      </c>
      <c r="K17" s="298">
        <v>10</v>
      </c>
    </row>
    <row r="18" spans="2:11" x14ac:dyDescent="0.2">
      <c r="B18" s="568" t="s">
        <v>492</v>
      </c>
      <c r="C18" s="299" t="s">
        <v>487</v>
      </c>
      <c r="D18" s="300" t="s">
        <v>388</v>
      </c>
      <c r="E18" s="298">
        <v>23</v>
      </c>
      <c r="F18" s="298">
        <v>0</v>
      </c>
      <c r="G18" s="298">
        <v>1</v>
      </c>
      <c r="H18" s="298">
        <v>14</v>
      </c>
      <c r="I18" s="298">
        <v>0</v>
      </c>
      <c r="J18" s="298">
        <v>4</v>
      </c>
      <c r="K18" s="298">
        <v>4</v>
      </c>
    </row>
    <row r="19" spans="2:11" x14ac:dyDescent="0.2">
      <c r="B19" s="568"/>
      <c r="C19" s="299" t="s">
        <v>480</v>
      </c>
      <c r="D19" s="300" t="s">
        <v>386</v>
      </c>
      <c r="E19" s="298">
        <v>9</v>
      </c>
      <c r="F19" s="298">
        <v>0</v>
      </c>
      <c r="G19" s="298">
        <v>0</v>
      </c>
      <c r="H19" s="298">
        <v>7</v>
      </c>
      <c r="I19" s="298">
        <v>0</v>
      </c>
      <c r="J19" s="298">
        <v>0</v>
      </c>
      <c r="K19" s="298">
        <v>2</v>
      </c>
    </row>
    <row r="20" spans="2:11" x14ac:dyDescent="0.2">
      <c r="B20" s="568"/>
      <c r="C20" s="299" t="s">
        <v>491</v>
      </c>
      <c r="D20" s="300" t="s">
        <v>384</v>
      </c>
      <c r="E20" s="298">
        <v>13</v>
      </c>
      <c r="F20" s="298">
        <v>0</v>
      </c>
      <c r="G20" s="298">
        <v>0</v>
      </c>
      <c r="H20" s="298">
        <v>9</v>
      </c>
      <c r="I20" s="298">
        <v>0</v>
      </c>
      <c r="J20" s="298">
        <v>0</v>
      </c>
      <c r="K20" s="298">
        <v>4</v>
      </c>
    </row>
    <row r="21" spans="2:11" x14ac:dyDescent="0.2">
      <c r="B21" s="568"/>
      <c r="C21" s="299" t="s">
        <v>383</v>
      </c>
      <c r="D21" s="300" t="s">
        <v>382</v>
      </c>
      <c r="E21" s="298">
        <v>4</v>
      </c>
      <c r="F21" s="298">
        <v>0</v>
      </c>
      <c r="G21" s="298">
        <v>0</v>
      </c>
      <c r="H21" s="298">
        <v>3</v>
      </c>
      <c r="I21" s="298">
        <v>0</v>
      </c>
      <c r="J21" s="298">
        <v>0</v>
      </c>
      <c r="K21" s="298">
        <v>1</v>
      </c>
    </row>
    <row r="22" spans="2:11" x14ac:dyDescent="0.2">
      <c r="B22" s="381" t="s">
        <v>490</v>
      </c>
      <c r="C22" s="382"/>
      <c r="D22" s="300" t="s">
        <v>380</v>
      </c>
      <c r="E22" s="298">
        <v>24</v>
      </c>
      <c r="F22" s="298">
        <v>1</v>
      </c>
      <c r="G22" s="298">
        <v>0</v>
      </c>
      <c r="H22" s="298">
        <v>14</v>
      </c>
      <c r="I22" s="298">
        <v>0</v>
      </c>
      <c r="J22" s="298">
        <v>0</v>
      </c>
      <c r="K22" s="298">
        <v>9</v>
      </c>
    </row>
    <row r="23" spans="2:11" x14ac:dyDescent="0.2">
      <c r="B23" s="381" t="s">
        <v>489</v>
      </c>
      <c r="C23" s="382"/>
      <c r="D23" s="300" t="s">
        <v>378</v>
      </c>
      <c r="E23" s="298">
        <v>0</v>
      </c>
      <c r="F23" s="298">
        <v>0</v>
      </c>
      <c r="G23" s="298">
        <v>0</v>
      </c>
      <c r="H23" s="298">
        <v>0</v>
      </c>
      <c r="I23" s="298">
        <v>0</v>
      </c>
      <c r="J23" s="298">
        <v>0</v>
      </c>
      <c r="K23" s="298">
        <v>0</v>
      </c>
    </row>
    <row r="24" spans="2:11" x14ac:dyDescent="0.2">
      <c r="B24" s="568" t="s">
        <v>488</v>
      </c>
      <c r="C24" s="299" t="s">
        <v>487</v>
      </c>
      <c r="D24" s="300" t="s">
        <v>376</v>
      </c>
      <c r="E24" s="298">
        <v>0</v>
      </c>
      <c r="F24" s="298">
        <v>0</v>
      </c>
      <c r="G24" s="298">
        <v>0</v>
      </c>
      <c r="H24" s="298">
        <v>0</v>
      </c>
      <c r="I24" s="298">
        <v>0</v>
      </c>
      <c r="J24" s="298">
        <v>0</v>
      </c>
      <c r="K24" s="298">
        <v>0</v>
      </c>
    </row>
    <row r="25" spans="2:11" x14ac:dyDescent="0.2">
      <c r="B25" s="568"/>
      <c r="C25" s="299" t="s">
        <v>480</v>
      </c>
      <c r="D25" s="300" t="s">
        <v>375</v>
      </c>
      <c r="E25" s="298">
        <v>0</v>
      </c>
      <c r="F25" s="298">
        <v>0</v>
      </c>
      <c r="G25" s="298">
        <v>0</v>
      </c>
      <c r="H25" s="298">
        <v>0</v>
      </c>
      <c r="I25" s="298">
        <v>0</v>
      </c>
      <c r="J25" s="298">
        <v>0</v>
      </c>
      <c r="K25" s="298">
        <v>0</v>
      </c>
    </row>
    <row r="26" spans="2:11" x14ac:dyDescent="0.2">
      <c r="B26" s="381" t="s">
        <v>486</v>
      </c>
      <c r="C26" s="382"/>
      <c r="D26" s="300" t="s">
        <v>373</v>
      </c>
      <c r="E26" s="298">
        <v>3</v>
      </c>
      <c r="F26" s="298">
        <v>0</v>
      </c>
      <c r="G26" s="298">
        <v>0</v>
      </c>
      <c r="H26" s="298">
        <v>1</v>
      </c>
      <c r="I26" s="298">
        <v>0</v>
      </c>
      <c r="J26" s="298">
        <v>0</v>
      </c>
      <c r="K26" s="298">
        <v>2</v>
      </c>
    </row>
    <row r="27" spans="2:11" x14ac:dyDescent="0.2">
      <c r="B27" s="381" t="s">
        <v>485</v>
      </c>
      <c r="C27" s="382"/>
      <c r="D27" s="300" t="s">
        <v>371</v>
      </c>
      <c r="E27" s="298">
        <v>15</v>
      </c>
      <c r="F27" s="298">
        <v>0</v>
      </c>
      <c r="G27" s="298">
        <v>0</v>
      </c>
      <c r="H27" s="298">
        <v>11</v>
      </c>
      <c r="I27" s="298">
        <v>0</v>
      </c>
      <c r="J27" s="298">
        <v>0</v>
      </c>
      <c r="K27" s="298">
        <v>4</v>
      </c>
    </row>
    <row r="28" spans="2:11" x14ac:dyDescent="0.2">
      <c r="B28" s="568" t="s">
        <v>484</v>
      </c>
      <c r="C28" s="299" t="s">
        <v>483</v>
      </c>
      <c r="D28" s="300" t="s">
        <v>369</v>
      </c>
      <c r="E28" s="298">
        <v>277</v>
      </c>
      <c r="F28" s="298">
        <v>23</v>
      </c>
      <c r="G28" s="298">
        <v>3</v>
      </c>
      <c r="H28" s="298">
        <v>191</v>
      </c>
      <c r="I28" s="298">
        <v>8</v>
      </c>
      <c r="J28" s="298">
        <v>0</v>
      </c>
      <c r="K28" s="298">
        <v>52</v>
      </c>
    </row>
    <row r="29" spans="2:11" x14ac:dyDescent="0.2">
      <c r="B29" s="568"/>
      <c r="C29" s="299" t="s">
        <v>482</v>
      </c>
      <c r="D29" s="300" t="s">
        <v>368</v>
      </c>
      <c r="E29" s="298">
        <v>3</v>
      </c>
      <c r="F29" s="298">
        <v>1</v>
      </c>
      <c r="G29" s="298">
        <v>0</v>
      </c>
      <c r="H29" s="298">
        <v>2</v>
      </c>
      <c r="I29" s="298">
        <v>0</v>
      </c>
      <c r="J29" s="298">
        <v>0</v>
      </c>
      <c r="K29" s="298">
        <v>0</v>
      </c>
    </row>
    <row r="30" spans="2:11" x14ac:dyDescent="0.2">
      <c r="B30" s="568" t="s">
        <v>481</v>
      </c>
      <c r="C30" s="299" t="s">
        <v>391</v>
      </c>
      <c r="D30" s="300" t="s">
        <v>366</v>
      </c>
      <c r="E30" s="298">
        <v>5</v>
      </c>
      <c r="F30" s="298">
        <v>0</v>
      </c>
      <c r="G30" s="298">
        <v>0</v>
      </c>
      <c r="H30" s="298">
        <v>4</v>
      </c>
      <c r="I30" s="298">
        <v>0</v>
      </c>
      <c r="J30" s="298">
        <v>1</v>
      </c>
      <c r="K30" s="298">
        <v>0</v>
      </c>
    </row>
    <row r="31" spans="2:11" x14ac:dyDescent="0.2">
      <c r="B31" s="568"/>
      <c r="C31" s="299" t="s">
        <v>480</v>
      </c>
      <c r="D31" s="300" t="s">
        <v>365</v>
      </c>
      <c r="E31" s="298">
        <v>1</v>
      </c>
      <c r="F31" s="298">
        <v>0</v>
      </c>
      <c r="G31" s="298">
        <v>0</v>
      </c>
      <c r="H31" s="298">
        <v>1</v>
      </c>
      <c r="I31" s="298">
        <v>0</v>
      </c>
      <c r="J31" s="298">
        <v>0</v>
      </c>
      <c r="K31" s="298">
        <v>0</v>
      </c>
    </row>
    <row r="32" spans="2:11" x14ac:dyDescent="0.2">
      <c r="B32" s="381" t="s">
        <v>479</v>
      </c>
      <c r="C32" s="382"/>
      <c r="D32" s="300" t="s">
        <v>363</v>
      </c>
      <c r="E32" s="298">
        <v>43</v>
      </c>
      <c r="F32" s="298">
        <v>7</v>
      </c>
      <c r="G32" s="298">
        <v>2</v>
      </c>
      <c r="H32" s="298">
        <v>30</v>
      </c>
      <c r="I32" s="298">
        <v>0</v>
      </c>
      <c r="J32" s="298">
        <v>0</v>
      </c>
      <c r="K32" s="298">
        <v>4</v>
      </c>
    </row>
    <row r="33" spans="2:11" x14ac:dyDescent="0.2">
      <c r="B33" s="381" t="s">
        <v>478</v>
      </c>
      <c r="C33" s="382"/>
      <c r="D33" s="300" t="s">
        <v>361</v>
      </c>
      <c r="E33" s="298">
        <v>53</v>
      </c>
      <c r="F33" s="298">
        <v>5</v>
      </c>
      <c r="G33" s="298">
        <v>2</v>
      </c>
      <c r="H33" s="298">
        <v>35</v>
      </c>
      <c r="I33" s="298">
        <v>1</v>
      </c>
      <c r="J33" s="298">
        <v>2</v>
      </c>
      <c r="K33" s="298">
        <v>8</v>
      </c>
    </row>
    <row r="34" spans="2:11" x14ac:dyDescent="0.2">
      <c r="B34" s="568" t="s">
        <v>477</v>
      </c>
      <c r="C34" s="299" t="s">
        <v>391</v>
      </c>
      <c r="D34" s="300" t="s">
        <v>358</v>
      </c>
      <c r="E34" s="298">
        <v>383</v>
      </c>
      <c r="F34" s="298">
        <v>13</v>
      </c>
      <c r="G34" s="298">
        <v>1</v>
      </c>
      <c r="H34" s="298">
        <v>240</v>
      </c>
      <c r="I34" s="298">
        <v>6</v>
      </c>
      <c r="J34" s="298">
        <v>3</v>
      </c>
      <c r="K34" s="298">
        <v>120</v>
      </c>
    </row>
    <row r="35" spans="2:11" x14ac:dyDescent="0.2">
      <c r="B35" s="568"/>
      <c r="C35" s="299" t="s">
        <v>387</v>
      </c>
      <c r="D35" s="300" t="s">
        <v>356</v>
      </c>
      <c r="E35" s="298">
        <v>200</v>
      </c>
      <c r="F35" s="298">
        <v>4</v>
      </c>
      <c r="G35" s="298">
        <v>2</v>
      </c>
      <c r="H35" s="298">
        <v>163</v>
      </c>
      <c r="I35" s="298">
        <v>3</v>
      </c>
      <c r="J35" s="298">
        <v>0</v>
      </c>
      <c r="K35" s="298">
        <v>28</v>
      </c>
    </row>
    <row r="36" spans="2:11" x14ac:dyDescent="0.2">
      <c r="B36" s="568" t="s">
        <v>476</v>
      </c>
      <c r="C36" s="568"/>
      <c r="D36" s="300" t="s">
        <v>354</v>
      </c>
      <c r="E36" s="298">
        <v>0</v>
      </c>
      <c r="F36" s="298">
        <v>0</v>
      </c>
      <c r="G36" s="298">
        <v>0</v>
      </c>
      <c r="H36" s="298">
        <v>0</v>
      </c>
      <c r="I36" s="298">
        <v>0</v>
      </c>
      <c r="J36" s="298">
        <v>0</v>
      </c>
      <c r="K36" s="298">
        <v>0</v>
      </c>
    </row>
    <row r="37" spans="2:11" x14ac:dyDescent="0.2">
      <c r="B37" s="568" t="s">
        <v>475</v>
      </c>
      <c r="C37" s="568"/>
      <c r="D37" s="300" t="s">
        <v>352</v>
      </c>
      <c r="E37" s="298">
        <v>0</v>
      </c>
      <c r="F37" s="298">
        <v>0</v>
      </c>
      <c r="G37" s="298">
        <v>0</v>
      </c>
      <c r="H37" s="298">
        <v>0</v>
      </c>
      <c r="I37" s="298">
        <v>0</v>
      </c>
      <c r="J37" s="298">
        <v>0</v>
      </c>
      <c r="K37" s="298">
        <v>0</v>
      </c>
    </row>
    <row r="38" spans="2:11" x14ac:dyDescent="0.2">
      <c r="B38" s="381" t="s">
        <v>474</v>
      </c>
      <c r="C38" s="382"/>
      <c r="D38" s="300" t="s">
        <v>350</v>
      </c>
      <c r="E38" s="298">
        <v>1</v>
      </c>
      <c r="F38" s="298">
        <v>0</v>
      </c>
      <c r="G38" s="298">
        <v>0</v>
      </c>
      <c r="H38" s="298">
        <v>1</v>
      </c>
      <c r="I38" s="298">
        <v>0</v>
      </c>
      <c r="J38" s="298">
        <v>0</v>
      </c>
      <c r="K38" s="298">
        <v>0</v>
      </c>
    </row>
    <row r="39" spans="2:11" ht="13.5" thickBot="1" x14ac:dyDescent="0.25">
      <c r="B39" s="569" t="s">
        <v>194</v>
      </c>
      <c r="C39" s="569"/>
      <c r="D39" s="569"/>
      <c r="E39" s="301">
        <v>422</v>
      </c>
      <c r="F39" s="301">
        <v>27</v>
      </c>
      <c r="G39" s="301">
        <v>21</v>
      </c>
      <c r="H39" s="301">
        <v>287</v>
      </c>
      <c r="I39" s="301">
        <v>7</v>
      </c>
      <c r="J39" s="301">
        <v>4</v>
      </c>
      <c r="K39" s="301">
        <v>76</v>
      </c>
    </row>
    <row r="40" spans="2:11" ht="13.5" thickTop="1" x14ac:dyDescent="0.2">
      <c r="B40" s="574" t="s">
        <v>93</v>
      </c>
      <c r="C40" s="574"/>
      <c r="D40" s="574"/>
      <c r="E40" s="298">
        <v>5172</v>
      </c>
      <c r="F40" s="298">
        <v>197</v>
      </c>
      <c r="G40" s="298">
        <v>93</v>
      </c>
      <c r="H40" s="298">
        <v>3836</v>
      </c>
      <c r="I40" s="298">
        <v>145</v>
      </c>
      <c r="J40" s="298">
        <v>87</v>
      </c>
      <c r="K40" s="298">
        <v>814</v>
      </c>
    </row>
  </sheetData>
  <mergeCells count="16">
    <mergeCell ref="B37:C37"/>
    <mergeCell ref="B39:D39"/>
    <mergeCell ref="B3:D3"/>
    <mergeCell ref="B7:D7"/>
    <mergeCell ref="B40:D40"/>
    <mergeCell ref="B28:B29"/>
    <mergeCell ref="B30:B31"/>
    <mergeCell ref="B34:B35"/>
    <mergeCell ref="B36:C36"/>
    <mergeCell ref="B18:B21"/>
    <mergeCell ref="B24:B25"/>
    <mergeCell ref="B4:D4"/>
    <mergeCell ref="B5:D5"/>
    <mergeCell ref="B8:B9"/>
    <mergeCell ref="B10:B13"/>
    <mergeCell ref="B14:B15"/>
  </mergeCells>
  <phoneticPr fontId="15"/>
  <pageMargins left="0.7" right="0.7" top="0.75" bottom="0.75" header="0.3" footer="0.3"/>
  <pageSetup paperSize="9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Sheet9"/>
  <dimension ref="B1:I11"/>
  <sheetViews>
    <sheetView workbookViewId="0">
      <selection activeCell="B3" sqref="B3"/>
    </sheetView>
  </sheetViews>
  <sheetFormatPr defaultColWidth="9" defaultRowHeight="13" x14ac:dyDescent="0.2"/>
  <cols>
    <col min="1" max="1" width="0.36328125" style="294" customWidth="1"/>
    <col min="2" max="2" width="20.6328125" style="294" customWidth="1"/>
    <col min="3" max="9" width="10" style="294" customWidth="1"/>
    <col min="10" max="16384" width="9" style="294"/>
  </cols>
  <sheetData>
    <row r="1" spans="2:9" x14ac:dyDescent="0.2">
      <c r="B1" s="294" t="s">
        <v>706</v>
      </c>
    </row>
    <row r="2" spans="2:9" ht="2.25" customHeight="1" x14ac:dyDescent="0.2"/>
    <row r="3" spans="2:9" ht="26.5" thickBot="1" x14ac:dyDescent="0.25">
      <c r="B3" s="345" t="s">
        <v>752</v>
      </c>
      <c r="C3" s="344" t="s">
        <v>46</v>
      </c>
      <c r="D3" s="323" t="s">
        <v>513</v>
      </c>
      <c r="E3" s="323" t="s">
        <v>512</v>
      </c>
      <c r="F3" s="323" t="s">
        <v>511</v>
      </c>
      <c r="G3" s="331" t="s">
        <v>510</v>
      </c>
      <c r="H3" s="323" t="s">
        <v>509</v>
      </c>
      <c r="I3" s="323" t="s">
        <v>194</v>
      </c>
    </row>
    <row r="4" spans="2:9" ht="16.5" customHeight="1" thickTop="1" x14ac:dyDescent="0.2">
      <c r="B4" s="307" t="s">
        <v>508</v>
      </c>
      <c r="C4" s="384">
        <v>2232</v>
      </c>
      <c r="D4" s="297">
        <v>890</v>
      </c>
      <c r="E4" s="297">
        <v>787</v>
      </c>
      <c r="F4" s="297">
        <v>171</v>
      </c>
      <c r="G4" s="297">
        <v>63</v>
      </c>
      <c r="H4" s="297">
        <v>26</v>
      </c>
      <c r="I4" s="297">
        <v>295</v>
      </c>
    </row>
    <row r="5" spans="2:9" ht="16.5" customHeight="1" x14ac:dyDescent="0.2">
      <c r="B5" s="304" t="s">
        <v>507</v>
      </c>
      <c r="C5" s="385">
        <v>675</v>
      </c>
      <c r="D5" s="298">
        <v>198</v>
      </c>
      <c r="E5" s="298">
        <v>281</v>
      </c>
      <c r="F5" s="298">
        <v>32</v>
      </c>
      <c r="G5" s="298">
        <v>25</v>
      </c>
      <c r="H5" s="298">
        <v>10</v>
      </c>
      <c r="I5" s="298">
        <v>129</v>
      </c>
    </row>
    <row r="6" spans="2:9" ht="16.5" customHeight="1" x14ac:dyDescent="0.2">
      <c r="B6" s="304" t="s">
        <v>506</v>
      </c>
      <c r="C6" s="385">
        <v>65</v>
      </c>
      <c r="D6" s="298">
        <v>22</v>
      </c>
      <c r="E6" s="298">
        <v>17</v>
      </c>
      <c r="F6" s="298">
        <v>2</v>
      </c>
      <c r="G6" s="298">
        <v>3</v>
      </c>
      <c r="H6" s="298">
        <v>3</v>
      </c>
      <c r="I6" s="298">
        <v>18</v>
      </c>
    </row>
    <row r="7" spans="2:9" ht="16.5" customHeight="1" x14ac:dyDescent="0.2">
      <c r="B7" s="304" t="s">
        <v>505</v>
      </c>
      <c r="C7" s="385">
        <v>438</v>
      </c>
      <c r="D7" s="298">
        <v>170</v>
      </c>
      <c r="E7" s="298">
        <v>156</v>
      </c>
      <c r="F7" s="298">
        <v>20</v>
      </c>
      <c r="G7" s="298">
        <v>29</v>
      </c>
      <c r="H7" s="298">
        <v>1</v>
      </c>
      <c r="I7" s="298">
        <v>62</v>
      </c>
    </row>
    <row r="8" spans="2:9" ht="16.5" customHeight="1" x14ac:dyDescent="0.2">
      <c r="B8" s="304" t="s">
        <v>504</v>
      </c>
      <c r="C8" s="385">
        <v>1436</v>
      </c>
      <c r="D8" s="298">
        <v>508</v>
      </c>
      <c r="E8" s="298">
        <v>704</v>
      </c>
      <c r="F8" s="298">
        <v>30</v>
      </c>
      <c r="G8" s="298">
        <v>27</v>
      </c>
      <c r="H8" s="298">
        <v>10</v>
      </c>
      <c r="I8" s="298">
        <v>157</v>
      </c>
    </row>
    <row r="9" spans="2:9" ht="16.5" customHeight="1" x14ac:dyDescent="0.2">
      <c r="B9" s="304" t="s">
        <v>503</v>
      </c>
      <c r="C9" s="385">
        <v>292</v>
      </c>
      <c r="D9" s="298">
        <v>133</v>
      </c>
      <c r="E9" s="298">
        <v>79</v>
      </c>
      <c r="F9" s="298">
        <v>29</v>
      </c>
      <c r="G9" s="298">
        <v>5</v>
      </c>
      <c r="H9" s="298">
        <v>5</v>
      </c>
      <c r="I9" s="298">
        <v>41</v>
      </c>
    </row>
    <row r="10" spans="2:9" ht="16.5" customHeight="1" thickBot="1" x14ac:dyDescent="0.25">
      <c r="B10" s="383" t="s">
        <v>502</v>
      </c>
      <c r="C10" s="386">
        <v>34</v>
      </c>
      <c r="D10" s="301">
        <v>18</v>
      </c>
      <c r="E10" s="301">
        <v>4</v>
      </c>
      <c r="F10" s="301">
        <v>7</v>
      </c>
      <c r="G10" s="301">
        <v>0</v>
      </c>
      <c r="H10" s="301">
        <v>0</v>
      </c>
      <c r="I10" s="301">
        <v>5</v>
      </c>
    </row>
    <row r="11" spans="2:9" ht="16.5" customHeight="1" thickTop="1" x14ac:dyDescent="0.2">
      <c r="B11" s="322" t="s">
        <v>46</v>
      </c>
      <c r="C11" s="384">
        <v>5172</v>
      </c>
      <c r="D11" s="297">
        <v>1939</v>
      </c>
      <c r="E11" s="297">
        <v>2028</v>
      </c>
      <c r="F11" s="297">
        <v>291</v>
      </c>
      <c r="G11" s="297">
        <v>152</v>
      </c>
      <c r="H11" s="297">
        <v>55</v>
      </c>
      <c r="I11" s="297">
        <v>707</v>
      </c>
    </row>
  </sheetData>
  <phoneticPr fontId="15"/>
  <pageMargins left="0.7" right="0.7" top="0.75" bottom="0.75" header="0.3" footer="0.3"/>
  <pageSetup paperSize="9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Sheet10"/>
  <dimension ref="A1:H22"/>
  <sheetViews>
    <sheetView workbookViewId="0">
      <selection activeCell="B3" sqref="B3:B5"/>
    </sheetView>
  </sheetViews>
  <sheetFormatPr defaultColWidth="9" defaultRowHeight="13" x14ac:dyDescent="0.2"/>
  <cols>
    <col min="1" max="1" width="0.36328125" style="294" customWidth="1"/>
    <col min="2" max="2" width="26.08984375" style="294" customWidth="1"/>
    <col min="3" max="8" width="8.1796875" style="294" customWidth="1"/>
    <col min="9" max="16384" width="9" style="294"/>
  </cols>
  <sheetData>
    <row r="1" spans="1:8" x14ac:dyDescent="0.2">
      <c r="A1" s="294" t="s">
        <v>530</v>
      </c>
      <c r="B1" s="294" t="s">
        <v>731</v>
      </c>
    </row>
    <row r="2" spans="1:8" ht="2.25" customHeight="1" x14ac:dyDescent="0.2"/>
    <row r="3" spans="1:8" ht="16.5" customHeight="1" x14ac:dyDescent="0.2">
      <c r="B3" s="575"/>
      <c r="C3" s="573" t="s">
        <v>536</v>
      </c>
      <c r="D3" s="574"/>
      <c r="E3" s="575"/>
      <c r="F3" s="573" t="s">
        <v>535</v>
      </c>
      <c r="G3" s="574"/>
      <c r="H3" s="574"/>
    </row>
    <row r="4" spans="1:8" ht="16.5" customHeight="1" x14ac:dyDescent="0.2">
      <c r="B4" s="575"/>
      <c r="C4" s="573" t="s">
        <v>534</v>
      </c>
      <c r="D4" s="574"/>
      <c r="E4" s="575" t="s">
        <v>533</v>
      </c>
      <c r="F4" s="573" t="s">
        <v>534</v>
      </c>
      <c r="G4" s="574"/>
      <c r="H4" s="574" t="s">
        <v>533</v>
      </c>
    </row>
    <row r="5" spans="1:8" ht="16.5" customHeight="1" thickBot="1" x14ac:dyDescent="0.25">
      <c r="B5" s="582"/>
      <c r="C5" s="343" t="s">
        <v>532</v>
      </c>
      <c r="D5" s="323" t="s">
        <v>531</v>
      </c>
      <c r="E5" s="582"/>
      <c r="F5" s="343" t="s">
        <v>532</v>
      </c>
      <c r="G5" s="323" t="s">
        <v>531</v>
      </c>
      <c r="H5" s="578"/>
    </row>
    <row r="6" spans="1:8" ht="16.5" customHeight="1" thickTop="1" x14ac:dyDescent="0.2">
      <c r="B6" s="307" t="s">
        <v>530</v>
      </c>
      <c r="C6" s="308">
        <v>2333</v>
      </c>
      <c r="D6" s="297">
        <v>3008</v>
      </c>
      <c r="E6" s="311">
        <v>210</v>
      </c>
      <c r="F6" s="308">
        <v>156</v>
      </c>
      <c r="G6" s="297">
        <v>155</v>
      </c>
      <c r="H6" s="297">
        <v>4585</v>
      </c>
    </row>
    <row r="7" spans="1:8" ht="16.5" customHeight="1" x14ac:dyDescent="0.2">
      <c r="B7" s="304" t="s">
        <v>529</v>
      </c>
      <c r="C7" s="313">
        <v>203</v>
      </c>
      <c r="D7" s="298">
        <v>1415</v>
      </c>
      <c r="E7" s="316">
        <v>183</v>
      </c>
      <c r="F7" s="313">
        <v>29</v>
      </c>
      <c r="G7" s="298">
        <v>41</v>
      </c>
      <c r="H7" s="298">
        <v>8780</v>
      </c>
    </row>
    <row r="8" spans="1:8" ht="16.5" customHeight="1" x14ac:dyDescent="0.2">
      <c r="B8" s="304" t="s">
        <v>528</v>
      </c>
      <c r="C8" s="313">
        <v>82</v>
      </c>
      <c r="D8" s="298">
        <v>817</v>
      </c>
      <c r="E8" s="316">
        <v>48</v>
      </c>
      <c r="F8" s="313">
        <v>35</v>
      </c>
      <c r="G8" s="298">
        <v>40</v>
      </c>
      <c r="H8" s="298">
        <v>9623</v>
      </c>
    </row>
    <row r="9" spans="1:8" ht="31.5" customHeight="1" x14ac:dyDescent="0.2">
      <c r="B9" s="312" t="s">
        <v>527</v>
      </c>
      <c r="C9" s="313">
        <v>38</v>
      </c>
      <c r="D9" s="298">
        <v>462</v>
      </c>
      <c r="E9" s="316">
        <v>49</v>
      </c>
      <c r="F9" s="313">
        <v>30</v>
      </c>
      <c r="G9" s="298">
        <v>30</v>
      </c>
      <c r="H9" s="298">
        <v>10036</v>
      </c>
    </row>
    <row r="10" spans="1:8" ht="16.5" customHeight="1" x14ac:dyDescent="0.2">
      <c r="B10" s="304" t="s">
        <v>526</v>
      </c>
      <c r="C10" s="313">
        <v>83</v>
      </c>
      <c r="D10" s="298">
        <v>411</v>
      </c>
      <c r="E10" s="316">
        <v>72</v>
      </c>
      <c r="F10" s="313">
        <v>37</v>
      </c>
      <c r="G10" s="298">
        <v>36</v>
      </c>
      <c r="H10" s="298">
        <v>10009</v>
      </c>
    </row>
    <row r="11" spans="1:8" ht="16.5" customHeight="1" x14ac:dyDescent="0.2">
      <c r="B11" s="304" t="s">
        <v>525</v>
      </c>
      <c r="C11" s="313">
        <v>215</v>
      </c>
      <c r="D11" s="298">
        <v>192</v>
      </c>
      <c r="E11" s="316">
        <v>265</v>
      </c>
      <c r="F11" s="313">
        <v>569</v>
      </c>
      <c r="G11" s="298">
        <v>81</v>
      </c>
      <c r="H11" s="298">
        <v>9340</v>
      </c>
    </row>
    <row r="12" spans="1:8" ht="16.5" customHeight="1" x14ac:dyDescent="0.2">
      <c r="B12" s="304" t="s">
        <v>524</v>
      </c>
      <c r="C12" s="313">
        <v>1878</v>
      </c>
      <c r="D12" s="298">
        <v>1949</v>
      </c>
      <c r="E12" s="316">
        <v>207</v>
      </c>
      <c r="F12" s="313">
        <v>104</v>
      </c>
      <c r="G12" s="298">
        <v>74</v>
      </c>
      <c r="H12" s="298">
        <v>6366</v>
      </c>
    </row>
    <row r="13" spans="1:8" ht="16.5" customHeight="1" x14ac:dyDescent="0.2">
      <c r="B13" s="304" t="s">
        <v>523</v>
      </c>
      <c r="C13" s="313">
        <v>19</v>
      </c>
      <c r="D13" s="298">
        <v>65</v>
      </c>
      <c r="E13" s="316">
        <v>55</v>
      </c>
      <c r="F13" s="313">
        <v>19</v>
      </c>
      <c r="G13" s="298">
        <v>28</v>
      </c>
      <c r="H13" s="298">
        <v>10473</v>
      </c>
    </row>
    <row r="14" spans="1:8" ht="16.5" customHeight="1" x14ac:dyDescent="0.2">
      <c r="B14" s="304" t="s">
        <v>522</v>
      </c>
      <c r="C14" s="313">
        <v>242</v>
      </c>
      <c r="D14" s="298">
        <v>1163</v>
      </c>
      <c r="E14" s="316">
        <v>108</v>
      </c>
      <c r="F14" s="313">
        <v>44</v>
      </c>
      <c r="G14" s="298">
        <v>141</v>
      </c>
      <c r="H14" s="298">
        <v>8959</v>
      </c>
    </row>
    <row r="15" spans="1:8" ht="16.5" customHeight="1" x14ac:dyDescent="0.2">
      <c r="B15" s="304" t="s">
        <v>521</v>
      </c>
      <c r="C15" s="313">
        <v>57</v>
      </c>
      <c r="D15" s="298">
        <v>883</v>
      </c>
      <c r="E15" s="316">
        <v>70</v>
      </c>
      <c r="F15" s="313">
        <v>23</v>
      </c>
      <c r="G15" s="298">
        <v>181</v>
      </c>
      <c r="H15" s="298">
        <v>9436</v>
      </c>
    </row>
    <row r="16" spans="1:8" ht="16.5" customHeight="1" x14ac:dyDescent="0.2">
      <c r="B16" s="304" t="s">
        <v>520</v>
      </c>
      <c r="C16" s="313">
        <v>978</v>
      </c>
      <c r="D16" s="298">
        <v>1653</v>
      </c>
      <c r="E16" s="316">
        <v>176</v>
      </c>
      <c r="F16" s="313">
        <v>95</v>
      </c>
      <c r="G16" s="298">
        <v>111</v>
      </c>
      <c r="H16" s="298">
        <v>7643</v>
      </c>
    </row>
    <row r="17" spans="2:8" ht="16.5" customHeight="1" x14ac:dyDescent="0.2">
      <c r="B17" s="304" t="s">
        <v>519</v>
      </c>
      <c r="C17" s="313">
        <v>73</v>
      </c>
      <c r="D17" s="298">
        <v>496</v>
      </c>
      <c r="E17" s="316">
        <v>42</v>
      </c>
      <c r="F17" s="313">
        <v>29</v>
      </c>
      <c r="G17" s="298">
        <v>44</v>
      </c>
      <c r="H17" s="298">
        <v>9970</v>
      </c>
    </row>
    <row r="18" spans="2:8" ht="16.5" customHeight="1" x14ac:dyDescent="0.2">
      <c r="B18" s="304" t="s">
        <v>518</v>
      </c>
      <c r="C18" s="313">
        <v>149</v>
      </c>
      <c r="D18" s="298">
        <v>958</v>
      </c>
      <c r="E18" s="316">
        <v>48</v>
      </c>
      <c r="F18" s="313">
        <v>20</v>
      </c>
      <c r="G18" s="298">
        <v>29</v>
      </c>
      <c r="H18" s="298">
        <v>9447</v>
      </c>
    </row>
    <row r="19" spans="2:8" ht="16.5" customHeight="1" x14ac:dyDescent="0.2">
      <c r="B19" s="304" t="s">
        <v>517</v>
      </c>
      <c r="C19" s="313">
        <v>64</v>
      </c>
      <c r="D19" s="298">
        <v>396</v>
      </c>
      <c r="E19" s="316">
        <v>45</v>
      </c>
      <c r="F19" s="313">
        <v>25</v>
      </c>
      <c r="G19" s="298">
        <v>30</v>
      </c>
      <c r="H19" s="298">
        <v>10083</v>
      </c>
    </row>
    <row r="20" spans="2:8" ht="16.5" customHeight="1" x14ac:dyDescent="0.2">
      <c r="B20" s="304" t="s">
        <v>516</v>
      </c>
      <c r="C20" s="313">
        <v>27</v>
      </c>
      <c r="D20" s="298">
        <v>232</v>
      </c>
      <c r="E20" s="316">
        <v>66</v>
      </c>
      <c r="F20" s="313">
        <v>28</v>
      </c>
      <c r="G20" s="298">
        <v>14</v>
      </c>
      <c r="H20" s="298">
        <v>10280</v>
      </c>
    </row>
    <row r="21" spans="2:8" ht="16.5" customHeight="1" x14ac:dyDescent="0.2">
      <c r="B21" s="304" t="s">
        <v>515</v>
      </c>
      <c r="C21" s="313">
        <v>40</v>
      </c>
      <c r="D21" s="298">
        <v>396</v>
      </c>
      <c r="E21" s="316">
        <v>48</v>
      </c>
      <c r="F21" s="313">
        <v>25</v>
      </c>
      <c r="G21" s="298">
        <v>27</v>
      </c>
      <c r="H21" s="298">
        <v>10085</v>
      </c>
    </row>
    <row r="22" spans="2:8" ht="16.5" customHeight="1" x14ac:dyDescent="0.2">
      <c r="B22" s="304" t="s">
        <v>514</v>
      </c>
      <c r="C22" s="313">
        <v>28</v>
      </c>
      <c r="D22" s="298">
        <v>163</v>
      </c>
      <c r="E22" s="316">
        <v>49</v>
      </c>
      <c r="F22" s="313">
        <v>29</v>
      </c>
      <c r="G22" s="298">
        <v>25</v>
      </c>
      <c r="H22" s="298">
        <v>10337</v>
      </c>
    </row>
  </sheetData>
  <mergeCells count="7">
    <mergeCell ref="C4:D4"/>
    <mergeCell ref="F4:G4"/>
    <mergeCell ref="C3:E3"/>
    <mergeCell ref="F3:H3"/>
    <mergeCell ref="B3:B5"/>
    <mergeCell ref="E4:E5"/>
    <mergeCell ref="H4:H5"/>
  </mergeCells>
  <phoneticPr fontId="15"/>
  <pageMargins left="0.7" right="0.7" top="0.75" bottom="0.75" header="0.3" footer="0.3"/>
  <pageSetup paperSize="9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Sheet11"/>
  <dimension ref="A1:F16"/>
  <sheetViews>
    <sheetView workbookViewId="0">
      <selection activeCell="B1" sqref="B1"/>
    </sheetView>
  </sheetViews>
  <sheetFormatPr defaultColWidth="9" defaultRowHeight="13" x14ac:dyDescent="0.2"/>
  <cols>
    <col min="1" max="1" width="0.36328125" style="294" customWidth="1"/>
    <col min="2" max="2" width="3.90625" style="294" customWidth="1"/>
    <col min="3" max="3" width="19.1796875" style="294" customWidth="1"/>
    <col min="4" max="5" width="8" style="294" customWidth="1"/>
    <col min="6" max="6" width="8.08984375" style="294" customWidth="1"/>
    <col min="7" max="16384" width="9" style="294"/>
  </cols>
  <sheetData>
    <row r="1" spans="1:6" x14ac:dyDescent="0.2">
      <c r="A1" s="294" t="s">
        <v>547</v>
      </c>
      <c r="B1" s="294" t="s">
        <v>732</v>
      </c>
    </row>
    <row r="2" spans="1:6" ht="2.25" customHeight="1" x14ac:dyDescent="0.2"/>
    <row r="3" spans="1:6" ht="15" customHeight="1" x14ac:dyDescent="0.2">
      <c r="B3" s="574"/>
      <c r="C3" s="574"/>
      <c r="D3" s="574" t="s">
        <v>534</v>
      </c>
      <c r="E3" s="574"/>
      <c r="F3" s="574" t="s">
        <v>533</v>
      </c>
    </row>
    <row r="4" spans="1:6" ht="15" customHeight="1" x14ac:dyDescent="0.2">
      <c r="B4" s="574"/>
      <c r="C4" s="574"/>
      <c r="D4" s="325" t="s">
        <v>532</v>
      </c>
      <c r="E4" s="325" t="s">
        <v>548</v>
      </c>
      <c r="F4" s="574"/>
    </row>
    <row r="5" spans="1:6" ht="15" customHeight="1" x14ac:dyDescent="0.2">
      <c r="B5" s="577" t="s">
        <v>547</v>
      </c>
      <c r="C5" s="577"/>
      <c r="D5" s="298">
        <v>343</v>
      </c>
      <c r="E5" s="298">
        <v>534</v>
      </c>
      <c r="F5" s="298">
        <v>9145</v>
      </c>
    </row>
    <row r="6" spans="1:6" ht="15" customHeight="1" x14ac:dyDescent="0.2">
      <c r="B6" s="577" t="s">
        <v>546</v>
      </c>
      <c r="C6" s="577"/>
      <c r="D6" s="298">
        <v>0</v>
      </c>
      <c r="E6" s="298">
        <v>35</v>
      </c>
      <c r="F6" s="298">
        <v>9987</v>
      </c>
    </row>
    <row r="7" spans="1:6" ht="15" customHeight="1" x14ac:dyDescent="0.2">
      <c r="B7" s="577" t="s">
        <v>545</v>
      </c>
      <c r="C7" s="577"/>
      <c r="D7" s="298">
        <v>24</v>
      </c>
      <c r="E7" s="298">
        <v>50</v>
      </c>
      <c r="F7" s="298">
        <v>9948</v>
      </c>
    </row>
    <row r="8" spans="1:6" ht="15" customHeight="1" x14ac:dyDescent="0.2">
      <c r="B8" s="577" t="s">
        <v>544</v>
      </c>
      <c r="C8" s="577"/>
      <c r="D8" s="298">
        <v>1</v>
      </c>
      <c r="E8" s="298">
        <v>35</v>
      </c>
      <c r="F8" s="298">
        <v>9986</v>
      </c>
    </row>
    <row r="9" spans="1:6" ht="15" customHeight="1" x14ac:dyDescent="0.2">
      <c r="B9" s="577" t="s">
        <v>543</v>
      </c>
      <c r="C9" s="577"/>
      <c r="D9" s="298">
        <v>1331</v>
      </c>
      <c r="E9" s="298">
        <v>1193</v>
      </c>
      <c r="F9" s="298">
        <v>3389</v>
      </c>
    </row>
    <row r="10" spans="1:6" ht="15" customHeight="1" x14ac:dyDescent="0.2">
      <c r="B10" s="577" t="s">
        <v>542</v>
      </c>
      <c r="C10" s="577"/>
      <c r="D10" s="298">
        <v>121</v>
      </c>
      <c r="E10" s="298">
        <v>93</v>
      </c>
      <c r="F10" s="298">
        <v>9808</v>
      </c>
    </row>
    <row r="11" spans="1:6" ht="15" customHeight="1" x14ac:dyDescent="0.2">
      <c r="B11" s="590" t="s">
        <v>541</v>
      </c>
      <c r="C11" s="324" t="s">
        <v>540</v>
      </c>
      <c r="D11" s="298">
        <v>37</v>
      </c>
      <c r="E11" s="298">
        <v>57</v>
      </c>
      <c r="F11" s="298">
        <v>9928</v>
      </c>
    </row>
    <row r="12" spans="1:6" ht="15" customHeight="1" x14ac:dyDescent="0.2">
      <c r="B12" s="590"/>
      <c r="C12" s="324" t="s">
        <v>539</v>
      </c>
      <c r="D12" s="298">
        <v>34</v>
      </c>
      <c r="E12" s="298">
        <v>57</v>
      </c>
      <c r="F12" s="298">
        <v>9931</v>
      </c>
    </row>
    <row r="13" spans="1:6" ht="15" customHeight="1" x14ac:dyDescent="0.2">
      <c r="B13" s="590"/>
      <c r="C13" s="324" t="s">
        <v>538</v>
      </c>
      <c r="D13" s="298">
        <v>53</v>
      </c>
      <c r="E13" s="298">
        <v>66</v>
      </c>
      <c r="F13" s="298">
        <v>9903</v>
      </c>
    </row>
    <row r="14" spans="1:6" ht="15" customHeight="1" x14ac:dyDescent="0.2">
      <c r="B14" s="590"/>
      <c r="C14" s="324" t="s">
        <v>537</v>
      </c>
      <c r="D14" s="298">
        <v>38</v>
      </c>
      <c r="E14" s="298">
        <v>53</v>
      </c>
      <c r="F14" s="298">
        <v>9931</v>
      </c>
    </row>
    <row r="15" spans="1:6" ht="2.25" customHeight="1" x14ac:dyDescent="0.2"/>
    <row r="16" spans="1:6" x14ac:dyDescent="0.2">
      <c r="B16" s="294" t="s">
        <v>756</v>
      </c>
    </row>
  </sheetData>
  <mergeCells count="10">
    <mergeCell ref="F3:F4"/>
    <mergeCell ref="B3:C4"/>
    <mergeCell ref="D3:E3"/>
    <mergeCell ref="B11:B14"/>
    <mergeCell ref="B5:C5"/>
    <mergeCell ref="B6:C6"/>
    <mergeCell ref="B7:C7"/>
    <mergeCell ref="B8:C8"/>
    <mergeCell ref="B9:C9"/>
    <mergeCell ref="B10:C10"/>
  </mergeCells>
  <phoneticPr fontId="15"/>
  <pageMargins left="0.7" right="0.7" top="0.75" bottom="0.75" header="0.3" footer="0.3"/>
  <pageSetup paperSize="9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Sheet12"/>
  <dimension ref="A1:F13"/>
  <sheetViews>
    <sheetView workbookViewId="0">
      <selection activeCell="B3" sqref="B3"/>
    </sheetView>
  </sheetViews>
  <sheetFormatPr defaultColWidth="9" defaultRowHeight="13" x14ac:dyDescent="0.2"/>
  <cols>
    <col min="1" max="1" width="0.36328125" style="294" customWidth="1"/>
    <col min="2" max="2" width="19.90625" style="294" customWidth="1"/>
    <col min="3" max="3" width="12.453125" style="294" customWidth="1"/>
    <col min="4" max="4" width="2.453125" style="294" customWidth="1"/>
    <col min="5" max="5" width="20" style="294" customWidth="1"/>
    <col min="6" max="6" width="12.453125" style="294" customWidth="1"/>
    <col min="7" max="16384" width="9" style="294"/>
  </cols>
  <sheetData>
    <row r="1" spans="1:6" x14ac:dyDescent="0.2">
      <c r="A1" s="294" t="s">
        <v>11</v>
      </c>
      <c r="B1" s="294" t="s">
        <v>733</v>
      </c>
    </row>
    <row r="2" spans="1:6" ht="2.25" customHeight="1" x14ac:dyDescent="0.2"/>
    <row r="3" spans="1:6" ht="30" customHeight="1" thickBot="1" x14ac:dyDescent="0.25">
      <c r="B3" s="331" t="s">
        <v>564</v>
      </c>
      <c r="C3" s="323" t="s">
        <v>473</v>
      </c>
      <c r="E3" s="331" t="s">
        <v>563</v>
      </c>
      <c r="F3" s="323" t="s">
        <v>473</v>
      </c>
    </row>
    <row r="4" spans="1:6" ht="15" customHeight="1" thickTop="1" x14ac:dyDescent="0.2">
      <c r="B4" s="333" t="s">
        <v>562</v>
      </c>
      <c r="C4" s="297">
        <v>11397</v>
      </c>
      <c r="E4" s="333" t="s">
        <v>561</v>
      </c>
      <c r="F4" s="297">
        <v>16267</v>
      </c>
    </row>
    <row r="5" spans="1:6" ht="15" customHeight="1" x14ac:dyDescent="0.2">
      <c r="B5" s="324" t="s">
        <v>560</v>
      </c>
      <c r="C5" s="298">
        <v>2404</v>
      </c>
      <c r="E5" s="324" t="s">
        <v>559</v>
      </c>
      <c r="F5" s="298">
        <v>1446</v>
      </c>
    </row>
    <row r="6" spans="1:6" ht="15" customHeight="1" x14ac:dyDescent="0.2">
      <c r="B6" s="324" t="s">
        <v>559</v>
      </c>
      <c r="C6" s="298">
        <v>1024</v>
      </c>
      <c r="E6" s="324" t="s">
        <v>558</v>
      </c>
      <c r="F6" s="298">
        <v>1673</v>
      </c>
    </row>
    <row r="7" spans="1:6" ht="15" customHeight="1" x14ac:dyDescent="0.2">
      <c r="B7" s="324" t="s">
        <v>557</v>
      </c>
      <c r="C7" s="298">
        <v>3024</v>
      </c>
      <c r="E7" s="324" t="s">
        <v>556</v>
      </c>
      <c r="F7" s="298">
        <v>673</v>
      </c>
    </row>
    <row r="8" spans="1:6" ht="15" customHeight="1" x14ac:dyDescent="0.2">
      <c r="B8" s="324" t="s">
        <v>554</v>
      </c>
      <c r="C8" s="298">
        <v>1277</v>
      </c>
      <c r="E8" s="324" t="s">
        <v>555</v>
      </c>
      <c r="F8" s="298">
        <v>418</v>
      </c>
    </row>
    <row r="9" spans="1:6" ht="15" customHeight="1" x14ac:dyDescent="0.2">
      <c r="B9" s="324" t="s">
        <v>553</v>
      </c>
      <c r="C9" s="298">
        <v>922</v>
      </c>
      <c r="E9" s="324" t="s">
        <v>554</v>
      </c>
      <c r="F9" s="298">
        <v>208</v>
      </c>
    </row>
    <row r="10" spans="1:6" ht="15" customHeight="1" x14ac:dyDescent="0.2">
      <c r="B10" s="324" t="s">
        <v>551</v>
      </c>
      <c r="C10" s="298">
        <v>302</v>
      </c>
      <c r="E10" s="324" t="s">
        <v>553</v>
      </c>
      <c r="F10" s="298">
        <v>57</v>
      </c>
    </row>
    <row r="11" spans="1:6" ht="15" customHeight="1" x14ac:dyDescent="0.2">
      <c r="B11" s="324" t="s">
        <v>552</v>
      </c>
      <c r="C11" s="298">
        <v>224</v>
      </c>
      <c r="E11" s="324" t="s">
        <v>551</v>
      </c>
      <c r="F11" s="298">
        <v>12</v>
      </c>
    </row>
    <row r="12" spans="1:6" ht="15" customHeight="1" thickBot="1" x14ac:dyDescent="0.25">
      <c r="B12" s="336" t="s">
        <v>550</v>
      </c>
      <c r="C12" s="301">
        <v>190</v>
      </c>
      <c r="E12" s="336" t="s">
        <v>549</v>
      </c>
      <c r="F12" s="301">
        <v>10</v>
      </c>
    </row>
    <row r="13" spans="1:6" ht="15" customHeight="1" thickTop="1" x14ac:dyDescent="0.2">
      <c r="B13" s="338" t="s">
        <v>46</v>
      </c>
      <c r="C13" s="297">
        <v>20764</v>
      </c>
      <c r="E13" s="338" t="s">
        <v>46</v>
      </c>
      <c r="F13" s="297">
        <v>20764</v>
      </c>
    </row>
  </sheetData>
  <phoneticPr fontId="15"/>
  <pageMargins left="0.7" right="0.7" top="0.75" bottom="0.75" header="0.3" footer="0.3"/>
  <pageSetup paperSize="9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Sheet2"/>
  <dimension ref="B1:E7"/>
  <sheetViews>
    <sheetView workbookViewId="0">
      <selection activeCell="B3" sqref="B3"/>
    </sheetView>
  </sheetViews>
  <sheetFormatPr defaultColWidth="9" defaultRowHeight="13" x14ac:dyDescent="0.2"/>
  <cols>
    <col min="1" max="1" width="0.36328125" style="387" customWidth="1"/>
    <col min="2" max="3" width="11.81640625" style="387" customWidth="1"/>
    <col min="4" max="5" width="13.81640625" style="387" customWidth="1"/>
    <col min="6" max="16384" width="9" style="387"/>
  </cols>
  <sheetData>
    <row r="1" spans="2:5" x14ac:dyDescent="0.2">
      <c r="B1" s="387" t="s">
        <v>734</v>
      </c>
    </row>
    <row r="2" spans="2:5" ht="2.25" customHeight="1" x14ac:dyDescent="0.2"/>
    <row r="3" spans="2:5" ht="30" customHeight="1" x14ac:dyDescent="0.2">
      <c r="B3" s="388"/>
      <c r="C3" s="389" t="s">
        <v>568</v>
      </c>
      <c r="D3" s="388" t="s">
        <v>567</v>
      </c>
      <c r="E3" s="389" t="s">
        <v>566</v>
      </c>
    </row>
    <row r="4" spans="2:5" ht="15" customHeight="1" x14ac:dyDescent="0.2">
      <c r="B4" s="390" t="s">
        <v>204</v>
      </c>
      <c r="C4" s="391">
        <v>6071</v>
      </c>
      <c r="D4" s="392">
        <v>9967311</v>
      </c>
      <c r="E4" s="392">
        <v>1641.7906439999999</v>
      </c>
    </row>
    <row r="5" spans="2:5" ht="15" customHeight="1" x14ac:dyDescent="0.2">
      <c r="B5" s="390" t="s">
        <v>565</v>
      </c>
      <c r="C5" s="391">
        <v>12387</v>
      </c>
      <c r="D5" s="392">
        <v>55831382</v>
      </c>
      <c r="E5" s="392">
        <v>4507.2561556399996</v>
      </c>
    </row>
    <row r="6" spans="2:5" ht="15" customHeight="1" x14ac:dyDescent="0.2">
      <c r="B6" s="390" t="s">
        <v>203</v>
      </c>
      <c r="C6" s="391">
        <v>2306</v>
      </c>
      <c r="D6" s="392">
        <v>10553846</v>
      </c>
      <c r="E6" s="392">
        <v>4576.6895056000003</v>
      </c>
    </row>
    <row r="7" spans="2:5" ht="15" customHeight="1" x14ac:dyDescent="0.2">
      <c r="B7" s="388" t="s">
        <v>102</v>
      </c>
      <c r="C7" s="391">
        <v>20764</v>
      </c>
      <c r="D7" s="392">
        <v>76352539</v>
      </c>
      <c r="E7" s="392">
        <v>3677.1594586699998</v>
      </c>
    </row>
  </sheetData>
  <phoneticPr fontId="15"/>
  <pageMargins left="0.7" right="0.7" top="0.75" bottom="0.75" header="0.3" footer="0.3"/>
  <pageSetup paperSize="9" orientation="portrait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dimension ref="B1:O13"/>
  <sheetViews>
    <sheetView workbookViewId="0">
      <selection activeCell="B3" sqref="B3"/>
    </sheetView>
  </sheetViews>
  <sheetFormatPr defaultColWidth="9" defaultRowHeight="13" x14ac:dyDescent="0.2"/>
  <cols>
    <col min="1" max="1" width="0.36328125" style="8" customWidth="1"/>
    <col min="2" max="15" width="9" style="8" customWidth="1"/>
    <col min="16" max="16384" width="9" style="8"/>
  </cols>
  <sheetData>
    <row r="1" spans="2:15" x14ac:dyDescent="0.2">
      <c r="B1" s="8" t="s">
        <v>705</v>
      </c>
    </row>
    <row r="2" spans="2:15" ht="2.25" customHeight="1" x14ac:dyDescent="0.2"/>
    <row r="3" spans="2:15" x14ac:dyDescent="0.2">
      <c r="B3" s="374" t="s">
        <v>596</v>
      </c>
      <c r="C3" s="374" t="s">
        <v>636</v>
      </c>
      <c r="D3" s="374" t="s">
        <v>635</v>
      </c>
      <c r="E3" s="374" t="s">
        <v>634</v>
      </c>
      <c r="F3" s="374" t="s">
        <v>633</v>
      </c>
      <c r="G3" s="374" t="s">
        <v>632</v>
      </c>
      <c r="H3" s="374" t="s">
        <v>631</v>
      </c>
      <c r="I3" s="374" t="s">
        <v>630</v>
      </c>
      <c r="J3" s="374" t="s">
        <v>629</v>
      </c>
      <c r="K3" s="374" t="s">
        <v>628</v>
      </c>
      <c r="L3" s="374" t="s">
        <v>627</v>
      </c>
      <c r="M3" s="374" t="s">
        <v>626</v>
      </c>
      <c r="N3" s="374" t="s">
        <v>625</v>
      </c>
      <c r="O3" s="374" t="s">
        <v>46</v>
      </c>
    </row>
    <row r="4" spans="2:15" x14ac:dyDescent="0.2">
      <c r="B4" s="376" t="s">
        <v>594</v>
      </c>
      <c r="C4" s="377">
        <v>1644</v>
      </c>
      <c r="D4" s="377">
        <v>1582</v>
      </c>
      <c r="E4" s="377">
        <v>1691</v>
      </c>
      <c r="F4" s="377">
        <v>1493</v>
      </c>
      <c r="G4" s="377">
        <v>1329</v>
      </c>
      <c r="H4" s="377">
        <v>1128</v>
      </c>
      <c r="I4" s="377">
        <v>1063</v>
      </c>
      <c r="J4" s="377">
        <v>1195</v>
      </c>
      <c r="K4" s="377">
        <v>1146</v>
      </c>
      <c r="L4" s="377">
        <v>1226</v>
      </c>
      <c r="M4" s="377">
        <v>1227</v>
      </c>
      <c r="N4" s="377">
        <v>1589</v>
      </c>
      <c r="O4" s="377">
        <v>16313</v>
      </c>
    </row>
    <row r="5" spans="2:15" x14ac:dyDescent="0.2">
      <c r="B5" s="376" t="s">
        <v>593</v>
      </c>
      <c r="C5" s="377">
        <v>1719</v>
      </c>
      <c r="D5" s="377">
        <v>1539</v>
      </c>
      <c r="E5" s="377">
        <v>1479</v>
      </c>
      <c r="F5" s="377">
        <v>1381</v>
      </c>
      <c r="G5" s="377">
        <v>1227</v>
      </c>
      <c r="H5" s="377">
        <v>1086</v>
      </c>
      <c r="I5" s="377">
        <v>1072</v>
      </c>
      <c r="J5" s="377">
        <v>1130</v>
      </c>
      <c r="K5" s="377">
        <v>1033</v>
      </c>
      <c r="L5" s="377">
        <v>1070</v>
      </c>
      <c r="M5" s="377">
        <v>1215</v>
      </c>
      <c r="N5" s="377">
        <v>1479</v>
      </c>
      <c r="O5" s="377">
        <v>15430</v>
      </c>
    </row>
    <row r="6" spans="2:15" x14ac:dyDescent="0.2">
      <c r="B6" s="376" t="s">
        <v>592</v>
      </c>
      <c r="C6" s="377">
        <v>1854</v>
      </c>
      <c r="D6" s="377">
        <v>1408</v>
      </c>
      <c r="E6" s="377">
        <v>1700</v>
      </c>
      <c r="F6" s="377">
        <v>1428</v>
      </c>
      <c r="G6" s="377">
        <v>1095</v>
      </c>
      <c r="H6" s="377">
        <v>957</v>
      </c>
      <c r="I6" s="377">
        <v>961</v>
      </c>
      <c r="J6" s="377">
        <v>976</v>
      </c>
      <c r="K6" s="377">
        <v>903</v>
      </c>
      <c r="L6" s="377">
        <v>995</v>
      </c>
      <c r="M6" s="377">
        <v>1101</v>
      </c>
      <c r="N6" s="377">
        <v>1595</v>
      </c>
      <c r="O6" s="377">
        <v>14973</v>
      </c>
    </row>
    <row r="7" spans="2:15" x14ac:dyDescent="0.2">
      <c r="B7" s="376" t="s">
        <v>591</v>
      </c>
      <c r="C7" s="377">
        <v>1593</v>
      </c>
      <c r="D7" s="377">
        <v>1482</v>
      </c>
      <c r="E7" s="377">
        <v>1426</v>
      </c>
      <c r="F7" s="377">
        <v>1189</v>
      </c>
      <c r="G7" s="377">
        <v>1096</v>
      </c>
      <c r="H7" s="377">
        <v>899</v>
      </c>
      <c r="I7" s="377">
        <v>913</v>
      </c>
      <c r="J7" s="377">
        <v>1031</v>
      </c>
      <c r="K7" s="377">
        <v>941</v>
      </c>
      <c r="L7" s="377">
        <v>1014</v>
      </c>
      <c r="M7" s="377">
        <v>1118</v>
      </c>
      <c r="N7" s="377">
        <v>1448</v>
      </c>
      <c r="O7" s="377">
        <v>14150</v>
      </c>
    </row>
    <row r="8" spans="2:15" x14ac:dyDescent="0.2">
      <c r="B8" s="376" t="s">
        <v>590</v>
      </c>
      <c r="C8" s="377">
        <v>1591</v>
      </c>
      <c r="D8" s="377">
        <v>1376</v>
      </c>
      <c r="E8" s="377">
        <v>1367</v>
      </c>
      <c r="F8" s="377">
        <v>1173</v>
      </c>
      <c r="G8" s="377">
        <v>1157</v>
      </c>
      <c r="H8" s="377">
        <v>820</v>
      </c>
      <c r="I8" s="377">
        <v>910</v>
      </c>
      <c r="J8" s="377">
        <v>968</v>
      </c>
      <c r="K8" s="377">
        <v>871</v>
      </c>
      <c r="L8" s="377">
        <v>881</v>
      </c>
      <c r="M8" s="377">
        <v>1119</v>
      </c>
      <c r="N8" s="377">
        <v>1388</v>
      </c>
      <c r="O8" s="377">
        <v>13621</v>
      </c>
    </row>
    <row r="9" spans="2:15" x14ac:dyDescent="0.2">
      <c r="B9" s="376" t="s">
        <v>589</v>
      </c>
      <c r="C9" s="377">
        <v>1494</v>
      </c>
      <c r="D9" s="377">
        <v>1212</v>
      </c>
      <c r="E9" s="377">
        <v>1313</v>
      </c>
      <c r="F9" s="377">
        <v>1220</v>
      </c>
      <c r="G9" s="377">
        <v>1054</v>
      </c>
      <c r="H9" s="377">
        <v>820</v>
      </c>
      <c r="I9" s="377">
        <v>867</v>
      </c>
      <c r="J9" s="377">
        <v>833</v>
      </c>
      <c r="K9" s="377">
        <v>833</v>
      </c>
      <c r="L9" s="377">
        <v>874</v>
      </c>
      <c r="M9" s="377">
        <v>1027</v>
      </c>
      <c r="N9" s="377">
        <v>1375</v>
      </c>
      <c r="O9" s="377">
        <v>12922</v>
      </c>
    </row>
    <row r="10" spans="2:15" x14ac:dyDescent="0.2">
      <c r="B10" s="376" t="s">
        <v>588</v>
      </c>
      <c r="C10" s="377">
        <v>1391</v>
      </c>
      <c r="D10" s="377">
        <v>1194</v>
      </c>
      <c r="E10" s="377">
        <v>1346</v>
      </c>
      <c r="F10" s="377">
        <v>1065</v>
      </c>
      <c r="G10" s="377">
        <v>1003</v>
      </c>
      <c r="H10" s="377">
        <v>771</v>
      </c>
      <c r="I10" s="377">
        <v>816</v>
      </c>
      <c r="J10" s="377">
        <v>829</v>
      </c>
      <c r="K10" s="377">
        <v>746</v>
      </c>
      <c r="L10" s="377">
        <v>960</v>
      </c>
      <c r="M10" s="377">
        <v>844</v>
      </c>
      <c r="N10" s="377">
        <v>1132</v>
      </c>
      <c r="O10" s="377">
        <v>12097</v>
      </c>
    </row>
    <row r="11" spans="2:15" x14ac:dyDescent="0.2">
      <c r="B11" s="376" t="s">
        <v>587</v>
      </c>
      <c r="C11" s="377">
        <v>1329</v>
      </c>
      <c r="D11" s="377">
        <v>1132</v>
      </c>
      <c r="E11" s="377">
        <v>1163</v>
      </c>
      <c r="F11" s="377">
        <v>974</v>
      </c>
      <c r="G11" s="377">
        <v>963</v>
      </c>
      <c r="H11" s="377">
        <v>697</v>
      </c>
      <c r="I11" s="377">
        <v>711</v>
      </c>
      <c r="J11" s="377">
        <v>839</v>
      </c>
      <c r="K11" s="377">
        <v>673</v>
      </c>
      <c r="L11" s="377">
        <v>843</v>
      </c>
      <c r="M11" s="377">
        <v>914</v>
      </c>
      <c r="N11" s="377">
        <v>1116</v>
      </c>
      <c r="O11" s="377">
        <v>11354</v>
      </c>
    </row>
    <row r="12" spans="2:15" x14ac:dyDescent="0.2">
      <c r="B12" s="376" t="s">
        <v>586</v>
      </c>
      <c r="C12" s="377">
        <v>1300</v>
      </c>
      <c r="D12" s="377">
        <v>1148</v>
      </c>
      <c r="E12" s="377">
        <v>1180</v>
      </c>
      <c r="F12" s="377">
        <v>1006</v>
      </c>
      <c r="G12" s="377">
        <v>923</v>
      </c>
      <c r="H12" s="377">
        <v>804</v>
      </c>
      <c r="I12" s="377">
        <v>701</v>
      </c>
      <c r="J12" s="377">
        <v>751</v>
      </c>
      <c r="K12" s="377">
        <v>700</v>
      </c>
      <c r="L12" s="377">
        <v>710</v>
      </c>
      <c r="M12" s="377">
        <v>959</v>
      </c>
      <c r="N12" s="377">
        <v>1226</v>
      </c>
      <c r="O12" s="377">
        <v>11408</v>
      </c>
    </row>
    <row r="13" spans="2:15" x14ac:dyDescent="0.2">
      <c r="B13" s="376" t="s">
        <v>585</v>
      </c>
      <c r="C13" s="377">
        <v>1352</v>
      </c>
      <c r="D13" s="377">
        <v>1178</v>
      </c>
      <c r="E13" s="377">
        <v>1076</v>
      </c>
      <c r="F13" s="377">
        <v>966</v>
      </c>
      <c r="G13" s="377">
        <v>828</v>
      </c>
      <c r="H13" s="377">
        <v>621</v>
      </c>
      <c r="I13" s="377">
        <v>780</v>
      </c>
      <c r="J13" s="377">
        <v>790</v>
      </c>
      <c r="K13" s="377">
        <v>652</v>
      </c>
      <c r="L13" s="377">
        <v>770</v>
      </c>
      <c r="M13" s="377">
        <v>839</v>
      </c>
      <c r="N13" s="377">
        <v>1167</v>
      </c>
      <c r="O13" s="377">
        <v>11019</v>
      </c>
    </row>
  </sheetData>
  <phoneticPr fontId="15"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dimension ref="B1:C33"/>
  <sheetViews>
    <sheetView workbookViewId="0">
      <selection activeCell="B3" sqref="B3"/>
    </sheetView>
  </sheetViews>
  <sheetFormatPr defaultColWidth="9" defaultRowHeight="13" x14ac:dyDescent="0.2"/>
  <cols>
    <col min="1" max="1" width="0.36328125" style="8" customWidth="1"/>
    <col min="2" max="2" width="20.6328125" style="8" customWidth="1"/>
    <col min="3" max="3" width="9" style="8" bestFit="1" customWidth="1"/>
    <col min="4" max="4" width="6.36328125" style="8" bestFit="1" customWidth="1"/>
    <col min="5" max="5" width="6.453125" style="8" bestFit="1" customWidth="1"/>
    <col min="6" max="6" width="10.1796875" style="8" bestFit="1" customWidth="1"/>
    <col min="7" max="7" width="3.36328125" style="8" bestFit="1" customWidth="1"/>
    <col min="8" max="8" width="7.08984375" style="8" bestFit="1" customWidth="1"/>
    <col min="9" max="9" width="7.81640625" style="8" bestFit="1" customWidth="1"/>
    <col min="10" max="10" width="6.453125" style="8" bestFit="1" customWidth="1"/>
    <col min="11" max="11" width="7.90625" style="8" bestFit="1" customWidth="1"/>
    <col min="12" max="12" width="10" style="8" bestFit="1" customWidth="1"/>
    <col min="13" max="13" width="7.08984375" style="8" bestFit="1" customWidth="1"/>
    <col min="14" max="15" width="9" style="8"/>
    <col min="16" max="16" width="17.1796875" style="8" bestFit="1" customWidth="1"/>
    <col min="17" max="18" width="9" style="8"/>
    <col min="19" max="19" width="8.6328125" style="8" bestFit="1" customWidth="1"/>
    <col min="20" max="20" width="13.6328125" style="8" bestFit="1" customWidth="1"/>
    <col min="21" max="21" width="6.81640625" style="8" bestFit="1" customWidth="1"/>
    <col min="22" max="22" width="14.08984375" style="8" bestFit="1" customWidth="1"/>
    <col min="23" max="23" width="5.1796875" style="8" bestFit="1" customWidth="1"/>
    <col min="24" max="24" width="11" style="8" bestFit="1" customWidth="1"/>
    <col min="25" max="25" width="5.1796875" style="8" bestFit="1" customWidth="1"/>
    <col min="26" max="26" width="7.08984375" style="8" bestFit="1" customWidth="1"/>
    <col min="27" max="27" width="5.1796875" style="8" bestFit="1" customWidth="1"/>
    <col min="28" max="28" width="10.90625" style="8" bestFit="1" customWidth="1"/>
    <col min="29" max="29" width="15.08984375" style="8" bestFit="1" customWidth="1"/>
    <col min="30" max="30" width="7" style="8" bestFit="1" customWidth="1"/>
    <col min="31" max="31" width="12.08984375" style="8" bestFit="1" customWidth="1"/>
    <col min="32" max="32" width="6.453125" style="8" bestFit="1" customWidth="1"/>
    <col min="33" max="33" width="12.81640625" style="8" bestFit="1" customWidth="1"/>
    <col min="34" max="36" width="11.6328125" style="8" bestFit="1" customWidth="1"/>
    <col min="37" max="37" width="10.453125" style="8" bestFit="1" customWidth="1"/>
    <col min="38" max="40" width="11.6328125" style="8" bestFit="1" customWidth="1"/>
    <col min="41" max="41" width="10.453125" style="8" bestFit="1" customWidth="1"/>
    <col min="42" max="42" width="8.453125" style="8" bestFit="1" customWidth="1"/>
    <col min="43" max="48" width="11.6328125" style="8" bestFit="1" customWidth="1"/>
    <col min="49" max="49" width="10.453125" style="8" bestFit="1" customWidth="1"/>
    <col min="50" max="53" width="11.6328125" style="8" bestFit="1" customWidth="1"/>
    <col min="54" max="54" width="7.81640625" style="8" bestFit="1" customWidth="1"/>
    <col min="55" max="59" width="11.6328125" style="8" bestFit="1" customWidth="1"/>
    <col min="60" max="60" width="12.81640625" style="8" bestFit="1" customWidth="1"/>
    <col min="61" max="61" width="11.6328125" style="8" bestFit="1" customWidth="1"/>
    <col min="62" max="62" width="7.81640625" style="8" bestFit="1" customWidth="1"/>
    <col min="63" max="16384" width="9" style="8"/>
  </cols>
  <sheetData>
    <row r="1" spans="2:3" x14ac:dyDescent="0.2">
      <c r="B1" s="8" t="s">
        <v>704</v>
      </c>
    </row>
    <row r="2" spans="2:3" ht="2.25" customHeight="1" x14ac:dyDescent="0.2"/>
    <row r="3" spans="2:3" x14ac:dyDescent="0.2">
      <c r="B3" s="373" t="s">
        <v>736</v>
      </c>
      <c r="C3" s="373" t="s">
        <v>735</v>
      </c>
    </row>
    <row r="4" spans="2:3" x14ac:dyDescent="0.2">
      <c r="B4" s="376" t="s">
        <v>288</v>
      </c>
      <c r="C4" s="377">
        <v>1814</v>
      </c>
    </row>
    <row r="5" spans="2:3" x14ac:dyDescent="0.2">
      <c r="B5" s="376" t="s">
        <v>289</v>
      </c>
      <c r="C5" s="377">
        <v>1346</v>
      </c>
    </row>
    <row r="6" spans="2:3" x14ac:dyDescent="0.2">
      <c r="B6" s="376" t="s">
        <v>283</v>
      </c>
      <c r="C6" s="377">
        <v>901</v>
      </c>
    </row>
    <row r="7" spans="2:3" x14ac:dyDescent="0.2">
      <c r="B7" s="376" t="s">
        <v>265</v>
      </c>
      <c r="C7" s="377">
        <v>750</v>
      </c>
    </row>
    <row r="8" spans="2:3" x14ac:dyDescent="0.2">
      <c r="B8" s="376" t="s">
        <v>274</v>
      </c>
      <c r="C8" s="377">
        <v>632</v>
      </c>
    </row>
    <row r="9" spans="2:3" x14ac:dyDescent="0.2">
      <c r="B9" s="376" t="s">
        <v>276</v>
      </c>
      <c r="C9" s="377">
        <v>521</v>
      </c>
    </row>
    <row r="10" spans="2:3" x14ac:dyDescent="0.2">
      <c r="B10" s="376" t="s">
        <v>278</v>
      </c>
      <c r="C10" s="377">
        <v>454</v>
      </c>
    </row>
    <row r="11" spans="2:3" x14ac:dyDescent="0.2">
      <c r="B11" s="376" t="s">
        <v>264</v>
      </c>
      <c r="C11" s="377">
        <v>371</v>
      </c>
    </row>
    <row r="12" spans="2:3" x14ac:dyDescent="0.2">
      <c r="B12" s="376" t="s">
        <v>269</v>
      </c>
      <c r="C12" s="377">
        <v>355</v>
      </c>
    </row>
    <row r="13" spans="2:3" x14ac:dyDescent="0.2">
      <c r="B13" s="376" t="s">
        <v>272</v>
      </c>
      <c r="C13" s="377">
        <v>178</v>
      </c>
    </row>
    <row r="14" spans="2:3" x14ac:dyDescent="0.2">
      <c r="B14" s="376" t="s">
        <v>271</v>
      </c>
      <c r="C14" s="377">
        <v>170</v>
      </c>
    </row>
    <row r="15" spans="2:3" x14ac:dyDescent="0.2">
      <c r="B15" s="376" t="s">
        <v>286</v>
      </c>
      <c r="C15" s="377">
        <v>126</v>
      </c>
    </row>
    <row r="16" spans="2:3" x14ac:dyDescent="0.2">
      <c r="B16" s="376" t="s">
        <v>280</v>
      </c>
      <c r="C16" s="377">
        <v>107</v>
      </c>
    </row>
    <row r="17" spans="2:3" x14ac:dyDescent="0.2">
      <c r="B17" s="376" t="s">
        <v>273</v>
      </c>
      <c r="C17" s="377">
        <v>98</v>
      </c>
    </row>
    <row r="18" spans="2:3" x14ac:dyDescent="0.2">
      <c r="B18" s="376" t="s">
        <v>277</v>
      </c>
      <c r="C18" s="377">
        <v>90</v>
      </c>
    </row>
    <row r="19" spans="2:3" x14ac:dyDescent="0.2">
      <c r="B19" s="376" t="s">
        <v>267</v>
      </c>
      <c r="C19" s="377">
        <v>78</v>
      </c>
    </row>
    <row r="20" spans="2:3" x14ac:dyDescent="0.2">
      <c r="B20" s="376" t="s">
        <v>266</v>
      </c>
      <c r="C20" s="377">
        <v>57</v>
      </c>
    </row>
    <row r="21" spans="2:3" x14ac:dyDescent="0.2">
      <c r="B21" s="376" t="s">
        <v>284</v>
      </c>
      <c r="C21" s="377">
        <v>45</v>
      </c>
    </row>
    <row r="22" spans="2:3" x14ac:dyDescent="0.2">
      <c r="B22" s="376" t="s">
        <v>282</v>
      </c>
      <c r="C22" s="377">
        <v>36</v>
      </c>
    </row>
    <row r="23" spans="2:3" x14ac:dyDescent="0.2">
      <c r="B23" s="376" t="s">
        <v>281</v>
      </c>
      <c r="C23" s="377">
        <v>24</v>
      </c>
    </row>
    <row r="24" spans="2:3" x14ac:dyDescent="0.2">
      <c r="B24" s="376" t="s">
        <v>287</v>
      </c>
      <c r="C24" s="377">
        <v>22</v>
      </c>
    </row>
    <row r="25" spans="2:3" x14ac:dyDescent="0.2">
      <c r="B25" s="376" t="s">
        <v>270</v>
      </c>
      <c r="C25" s="377">
        <v>20</v>
      </c>
    </row>
    <row r="26" spans="2:3" x14ac:dyDescent="0.2">
      <c r="B26" s="376" t="s">
        <v>263</v>
      </c>
      <c r="C26" s="377">
        <v>13</v>
      </c>
    </row>
    <row r="27" spans="2:3" x14ac:dyDescent="0.2">
      <c r="B27" s="376" t="s">
        <v>279</v>
      </c>
      <c r="C27" s="377">
        <v>10</v>
      </c>
    </row>
    <row r="28" spans="2:3" x14ac:dyDescent="0.2">
      <c r="B28" s="376" t="s">
        <v>285</v>
      </c>
      <c r="C28" s="377">
        <v>6</v>
      </c>
    </row>
    <row r="29" spans="2:3" x14ac:dyDescent="0.2">
      <c r="B29" s="376" t="s">
        <v>275</v>
      </c>
      <c r="C29" s="377">
        <v>2</v>
      </c>
    </row>
    <row r="30" spans="2:3" x14ac:dyDescent="0.2">
      <c r="B30" s="376" t="s">
        <v>268</v>
      </c>
      <c r="C30" s="377">
        <v>0</v>
      </c>
    </row>
    <row r="31" spans="2:3" x14ac:dyDescent="0.2">
      <c r="B31" s="376" t="s">
        <v>194</v>
      </c>
      <c r="C31" s="377">
        <v>1282</v>
      </c>
    </row>
    <row r="32" spans="2:3" x14ac:dyDescent="0.2">
      <c r="B32" s="376" t="s">
        <v>262</v>
      </c>
      <c r="C32" s="377">
        <v>1511</v>
      </c>
    </row>
    <row r="33" spans="2:3" x14ac:dyDescent="0.2">
      <c r="B33" s="374" t="s">
        <v>46</v>
      </c>
      <c r="C33" s="377">
        <v>11019</v>
      </c>
    </row>
  </sheetData>
  <phoneticPr fontId="15"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dimension ref="B1:O13"/>
  <sheetViews>
    <sheetView workbookViewId="0">
      <selection activeCell="B3" sqref="B3"/>
    </sheetView>
  </sheetViews>
  <sheetFormatPr defaultColWidth="9" defaultRowHeight="13" x14ac:dyDescent="0.2"/>
  <cols>
    <col min="1" max="1" width="0.36328125" style="8" customWidth="1"/>
    <col min="2" max="15" width="9" style="8" customWidth="1"/>
    <col min="16" max="16384" width="9" style="8"/>
  </cols>
  <sheetData>
    <row r="1" spans="2:15" x14ac:dyDescent="0.2">
      <c r="B1" s="372" t="s">
        <v>737</v>
      </c>
    </row>
    <row r="2" spans="2:15" ht="2.25" customHeight="1" x14ac:dyDescent="0.2"/>
    <row r="3" spans="2:15" x14ac:dyDescent="0.2">
      <c r="B3" s="374" t="s">
        <v>596</v>
      </c>
      <c r="C3" s="374" t="s">
        <v>636</v>
      </c>
      <c r="D3" s="374" t="s">
        <v>635</v>
      </c>
      <c r="E3" s="374" t="s">
        <v>634</v>
      </c>
      <c r="F3" s="374" t="s">
        <v>633</v>
      </c>
      <c r="G3" s="374" t="s">
        <v>632</v>
      </c>
      <c r="H3" s="374" t="s">
        <v>631</v>
      </c>
      <c r="I3" s="374" t="s">
        <v>630</v>
      </c>
      <c r="J3" s="374" t="s">
        <v>629</v>
      </c>
      <c r="K3" s="374" t="s">
        <v>628</v>
      </c>
      <c r="L3" s="374" t="s">
        <v>627</v>
      </c>
      <c r="M3" s="374" t="s">
        <v>626</v>
      </c>
      <c r="N3" s="374" t="s">
        <v>625</v>
      </c>
      <c r="O3" s="374" t="s">
        <v>46</v>
      </c>
    </row>
    <row r="4" spans="2:15" x14ac:dyDescent="0.2">
      <c r="B4" s="376" t="s">
        <v>594</v>
      </c>
      <c r="C4" s="377">
        <v>171</v>
      </c>
      <c r="D4" s="377">
        <v>158</v>
      </c>
      <c r="E4" s="377">
        <v>158</v>
      </c>
      <c r="F4" s="377">
        <v>103</v>
      </c>
      <c r="G4" s="377">
        <v>91</v>
      </c>
      <c r="H4" s="377">
        <v>56</v>
      </c>
      <c r="I4" s="377">
        <v>46</v>
      </c>
      <c r="J4" s="377">
        <v>51</v>
      </c>
      <c r="K4" s="377">
        <v>62</v>
      </c>
      <c r="L4" s="377">
        <v>71</v>
      </c>
      <c r="M4" s="377">
        <v>106</v>
      </c>
      <c r="N4" s="377">
        <v>128</v>
      </c>
      <c r="O4" s="377">
        <v>1201</v>
      </c>
    </row>
    <row r="5" spans="2:15" x14ac:dyDescent="0.2">
      <c r="B5" s="376" t="s">
        <v>593</v>
      </c>
      <c r="C5" s="377">
        <v>161</v>
      </c>
      <c r="D5" s="377">
        <v>159</v>
      </c>
      <c r="E5" s="377">
        <v>133</v>
      </c>
      <c r="F5" s="377">
        <v>107</v>
      </c>
      <c r="G5" s="377">
        <v>82</v>
      </c>
      <c r="H5" s="377">
        <v>68</v>
      </c>
      <c r="I5" s="377">
        <v>53</v>
      </c>
      <c r="J5" s="377">
        <v>53</v>
      </c>
      <c r="K5" s="377">
        <v>46</v>
      </c>
      <c r="L5" s="377">
        <v>69</v>
      </c>
      <c r="M5" s="377">
        <v>108</v>
      </c>
      <c r="N5" s="377">
        <v>147</v>
      </c>
      <c r="O5" s="377">
        <v>1186</v>
      </c>
    </row>
    <row r="6" spans="2:15" x14ac:dyDescent="0.2">
      <c r="B6" s="376" t="s">
        <v>592</v>
      </c>
      <c r="C6" s="377">
        <v>217</v>
      </c>
      <c r="D6" s="377">
        <v>146</v>
      </c>
      <c r="E6" s="377">
        <v>177</v>
      </c>
      <c r="F6" s="377">
        <v>115</v>
      </c>
      <c r="G6" s="377">
        <v>73</v>
      </c>
      <c r="H6" s="377">
        <v>63</v>
      </c>
      <c r="I6" s="377">
        <v>46</v>
      </c>
      <c r="J6" s="377">
        <v>51</v>
      </c>
      <c r="K6" s="377">
        <v>44</v>
      </c>
      <c r="L6" s="377">
        <v>58</v>
      </c>
      <c r="M6" s="377">
        <v>67</v>
      </c>
      <c r="N6" s="377">
        <v>153</v>
      </c>
      <c r="O6" s="377">
        <v>1210</v>
      </c>
    </row>
    <row r="7" spans="2:15" x14ac:dyDescent="0.2">
      <c r="B7" s="376" t="s">
        <v>591</v>
      </c>
      <c r="C7" s="377">
        <v>201</v>
      </c>
      <c r="D7" s="377">
        <v>152</v>
      </c>
      <c r="E7" s="377">
        <v>146</v>
      </c>
      <c r="F7" s="377">
        <v>109</v>
      </c>
      <c r="G7" s="377">
        <v>64</v>
      </c>
      <c r="H7" s="377">
        <v>45</v>
      </c>
      <c r="I7" s="377">
        <v>50</v>
      </c>
      <c r="J7" s="377">
        <v>33</v>
      </c>
      <c r="K7" s="377">
        <v>47</v>
      </c>
      <c r="L7" s="377">
        <v>62</v>
      </c>
      <c r="M7" s="377">
        <v>102</v>
      </c>
      <c r="N7" s="377">
        <v>134</v>
      </c>
      <c r="O7" s="377">
        <v>1145</v>
      </c>
    </row>
    <row r="8" spans="2:15" x14ac:dyDescent="0.2">
      <c r="B8" s="376" t="s">
        <v>590</v>
      </c>
      <c r="C8" s="377">
        <v>192</v>
      </c>
      <c r="D8" s="377">
        <v>159</v>
      </c>
      <c r="E8" s="377">
        <v>125</v>
      </c>
      <c r="F8" s="377">
        <v>86</v>
      </c>
      <c r="G8" s="377">
        <v>66</v>
      </c>
      <c r="H8" s="377">
        <v>45</v>
      </c>
      <c r="I8" s="377">
        <v>41</v>
      </c>
      <c r="J8" s="377">
        <v>43</v>
      </c>
      <c r="K8" s="377">
        <v>46</v>
      </c>
      <c r="L8" s="377">
        <v>54</v>
      </c>
      <c r="M8" s="377">
        <v>107</v>
      </c>
      <c r="N8" s="377">
        <v>136</v>
      </c>
      <c r="O8" s="377">
        <v>1100</v>
      </c>
    </row>
    <row r="9" spans="2:15" x14ac:dyDescent="0.2">
      <c r="B9" s="376" t="s">
        <v>589</v>
      </c>
      <c r="C9" s="377">
        <v>182</v>
      </c>
      <c r="D9" s="377">
        <v>141</v>
      </c>
      <c r="E9" s="377">
        <v>124</v>
      </c>
      <c r="F9" s="377">
        <v>90</v>
      </c>
      <c r="G9" s="377">
        <v>56</v>
      </c>
      <c r="H9" s="377">
        <v>33</v>
      </c>
      <c r="I9" s="377">
        <v>53</v>
      </c>
      <c r="J9" s="377">
        <v>50</v>
      </c>
      <c r="K9" s="377">
        <v>60</v>
      </c>
      <c r="L9" s="377">
        <v>60</v>
      </c>
      <c r="M9" s="377">
        <v>84</v>
      </c>
      <c r="N9" s="377">
        <v>189</v>
      </c>
      <c r="O9" s="377">
        <v>1122</v>
      </c>
    </row>
    <row r="10" spans="2:15" x14ac:dyDescent="0.2">
      <c r="B10" s="376" t="s">
        <v>588</v>
      </c>
      <c r="C10" s="377">
        <v>162</v>
      </c>
      <c r="D10" s="377">
        <v>132</v>
      </c>
      <c r="E10" s="377">
        <v>117</v>
      </c>
      <c r="F10" s="377">
        <v>95</v>
      </c>
      <c r="G10" s="377">
        <v>69</v>
      </c>
      <c r="H10" s="377">
        <v>47</v>
      </c>
      <c r="I10" s="377">
        <v>47</v>
      </c>
      <c r="J10" s="377">
        <v>51</v>
      </c>
      <c r="K10" s="377">
        <v>44</v>
      </c>
      <c r="L10" s="377">
        <v>72</v>
      </c>
      <c r="M10" s="377">
        <v>82</v>
      </c>
      <c r="N10" s="377">
        <v>102</v>
      </c>
      <c r="O10" s="377">
        <v>1020</v>
      </c>
    </row>
    <row r="11" spans="2:15" x14ac:dyDescent="0.2">
      <c r="B11" s="376" t="s">
        <v>587</v>
      </c>
      <c r="C11" s="377">
        <v>133</v>
      </c>
      <c r="D11" s="377">
        <v>133</v>
      </c>
      <c r="E11" s="377">
        <v>131</v>
      </c>
      <c r="F11" s="377">
        <v>86</v>
      </c>
      <c r="G11" s="377">
        <v>64</v>
      </c>
      <c r="H11" s="377">
        <v>42</v>
      </c>
      <c r="I11" s="377">
        <v>44</v>
      </c>
      <c r="J11" s="377">
        <v>29</v>
      </c>
      <c r="K11" s="377">
        <v>39</v>
      </c>
      <c r="L11" s="377">
        <v>48</v>
      </c>
      <c r="M11" s="377">
        <v>113</v>
      </c>
      <c r="N11" s="377">
        <v>125</v>
      </c>
      <c r="O11" s="377">
        <v>987</v>
      </c>
    </row>
    <row r="12" spans="2:15" x14ac:dyDescent="0.2">
      <c r="B12" s="376" t="s">
        <v>586</v>
      </c>
      <c r="C12" s="377">
        <v>137</v>
      </c>
      <c r="D12" s="377">
        <v>132</v>
      </c>
      <c r="E12" s="377">
        <v>100</v>
      </c>
      <c r="F12" s="377">
        <v>101</v>
      </c>
      <c r="G12" s="377">
        <v>63</v>
      </c>
      <c r="H12" s="377">
        <v>61</v>
      </c>
      <c r="I12" s="377">
        <v>39</v>
      </c>
      <c r="J12" s="377">
        <v>46</v>
      </c>
      <c r="K12" s="377">
        <v>39</v>
      </c>
      <c r="L12" s="377">
        <v>47</v>
      </c>
      <c r="M12" s="377">
        <v>92</v>
      </c>
      <c r="N12" s="377">
        <v>128</v>
      </c>
      <c r="O12" s="377">
        <v>985</v>
      </c>
    </row>
    <row r="13" spans="2:15" x14ac:dyDescent="0.2">
      <c r="B13" s="376" t="s">
        <v>585</v>
      </c>
      <c r="C13" s="377">
        <v>166</v>
      </c>
      <c r="D13" s="377">
        <v>173</v>
      </c>
      <c r="E13" s="377">
        <v>110</v>
      </c>
      <c r="F13" s="377">
        <v>90</v>
      </c>
      <c r="G13" s="377">
        <v>63</v>
      </c>
      <c r="H13" s="377">
        <v>39</v>
      </c>
      <c r="I13" s="377">
        <v>35</v>
      </c>
      <c r="J13" s="377">
        <v>31</v>
      </c>
      <c r="K13" s="377">
        <v>38</v>
      </c>
      <c r="L13" s="377">
        <v>63</v>
      </c>
      <c r="M13" s="377">
        <v>77</v>
      </c>
      <c r="N13" s="377">
        <v>143</v>
      </c>
      <c r="O13" s="377">
        <v>1028</v>
      </c>
    </row>
  </sheetData>
  <phoneticPr fontId="15"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dimension ref="B1:P13"/>
  <sheetViews>
    <sheetView workbookViewId="0">
      <selection activeCell="B3" sqref="B3"/>
    </sheetView>
  </sheetViews>
  <sheetFormatPr defaultColWidth="9" defaultRowHeight="13" x14ac:dyDescent="0.2"/>
  <cols>
    <col min="1" max="1" width="0.36328125" style="8" customWidth="1"/>
    <col min="2" max="2" width="10.6328125" style="8" customWidth="1"/>
    <col min="3" max="14" width="9" style="8" customWidth="1"/>
    <col min="15" max="16" width="10.6328125" style="8" customWidth="1"/>
    <col min="17" max="16384" width="9" style="8"/>
  </cols>
  <sheetData>
    <row r="1" spans="2:16" x14ac:dyDescent="0.2">
      <c r="B1" s="372" t="s">
        <v>738</v>
      </c>
    </row>
    <row r="2" spans="2:16" ht="2.25" customHeight="1" x14ac:dyDescent="0.2"/>
    <row r="3" spans="2:16" ht="26" x14ac:dyDescent="0.2">
      <c r="B3" s="374" t="s">
        <v>596</v>
      </c>
      <c r="C3" s="374" t="s">
        <v>636</v>
      </c>
      <c r="D3" s="374" t="s">
        <v>635</v>
      </c>
      <c r="E3" s="374" t="s">
        <v>634</v>
      </c>
      <c r="F3" s="374" t="s">
        <v>633</v>
      </c>
      <c r="G3" s="374" t="s">
        <v>632</v>
      </c>
      <c r="H3" s="374" t="s">
        <v>631</v>
      </c>
      <c r="I3" s="374" t="s">
        <v>630</v>
      </c>
      <c r="J3" s="374" t="s">
        <v>629</v>
      </c>
      <c r="K3" s="374" t="s">
        <v>628</v>
      </c>
      <c r="L3" s="374" t="s">
        <v>627</v>
      </c>
      <c r="M3" s="374" t="s">
        <v>626</v>
      </c>
      <c r="N3" s="374" t="s">
        <v>625</v>
      </c>
      <c r="O3" s="375" t="s">
        <v>739</v>
      </c>
      <c r="P3" s="374" t="s">
        <v>46</v>
      </c>
    </row>
    <row r="4" spans="2:16" x14ac:dyDescent="0.2">
      <c r="B4" s="376" t="s">
        <v>594</v>
      </c>
      <c r="C4" s="393">
        <v>157</v>
      </c>
      <c r="D4" s="393">
        <v>143</v>
      </c>
      <c r="E4" s="393">
        <v>135</v>
      </c>
      <c r="F4" s="393">
        <v>87</v>
      </c>
      <c r="G4" s="393">
        <v>74</v>
      </c>
      <c r="H4" s="393">
        <v>44</v>
      </c>
      <c r="I4" s="393">
        <v>26</v>
      </c>
      <c r="J4" s="393">
        <v>41</v>
      </c>
      <c r="K4" s="393">
        <v>48</v>
      </c>
      <c r="L4" s="393">
        <v>65</v>
      </c>
      <c r="M4" s="393">
        <v>96</v>
      </c>
      <c r="N4" s="393">
        <v>107</v>
      </c>
      <c r="O4" s="393">
        <v>14778</v>
      </c>
      <c r="P4" s="393">
        <v>1023</v>
      </c>
    </row>
    <row r="5" spans="2:16" x14ac:dyDescent="0.2">
      <c r="B5" s="376" t="s">
        <v>593</v>
      </c>
      <c r="C5" s="393">
        <v>146</v>
      </c>
      <c r="D5" s="393">
        <v>137</v>
      </c>
      <c r="E5" s="393">
        <v>112</v>
      </c>
      <c r="F5" s="393">
        <v>95</v>
      </c>
      <c r="G5" s="393">
        <v>66</v>
      </c>
      <c r="H5" s="393">
        <v>56</v>
      </c>
      <c r="I5" s="393">
        <v>43</v>
      </c>
      <c r="J5" s="393">
        <v>44</v>
      </c>
      <c r="K5" s="393">
        <v>41</v>
      </c>
      <c r="L5" s="393">
        <v>60</v>
      </c>
      <c r="M5" s="393">
        <v>95</v>
      </c>
      <c r="N5" s="393">
        <v>127</v>
      </c>
      <c r="O5" s="393">
        <v>14044</v>
      </c>
      <c r="P5" s="393">
        <v>1022</v>
      </c>
    </row>
    <row r="6" spans="2:16" x14ac:dyDescent="0.2">
      <c r="B6" s="376" t="s">
        <v>592</v>
      </c>
      <c r="C6" s="393">
        <v>200</v>
      </c>
      <c r="D6" s="393">
        <v>133</v>
      </c>
      <c r="E6" s="393">
        <v>153</v>
      </c>
      <c r="F6" s="393">
        <v>98</v>
      </c>
      <c r="G6" s="393">
        <v>66</v>
      </c>
      <c r="H6" s="393">
        <v>45</v>
      </c>
      <c r="I6" s="393">
        <v>40</v>
      </c>
      <c r="J6" s="393">
        <v>39</v>
      </c>
      <c r="K6" s="393">
        <v>39</v>
      </c>
      <c r="L6" s="393">
        <v>53</v>
      </c>
      <c r="M6" s="393">
        <v>55</v>
      </c>
      <c r="N6" s="393">
        <v>149</v>
      </c>
      <c r="O6" s="393">
        <v>13673</v>
      </c>
      <c r="P6" s="393">
        <v>1070</v>
      </c>
    </row>
    <row r="7" spans="2:16" x14ac:dyDescent="0.2">
      <c r="B7" s="376" t="s">
        <v>591</v>
      </c>
      <c r="C7" s="393">
        <v>185</v>
      </c>
      <c r="D7" s="393">
        <v>137</v>
      </c>
      <c r="E7" s="393">
        <v>129</v>
      </c>
      <c r="F7" s="393">
        <v>94</v>
      </c>
      <c r="G7" s="393">
        <v>56</v>
      </c>
      <c r="H7" s="393">
        <v>37</v>
      </c>
      <c r="I7" s="393">
        <v>39</v>
      </c>
      <c r="J7" s="393">
        <v>28</v>
      </c>
      <c r="K7" s="393">
        <v>44</v>
      </c>
      <c r="L7" s="393">
        <v>52</v>
      </c>
      <c r="M7" s="393">
        <v>93</v>
      </c>
      <c r="N7" s="393">
        <v>122</v>
      </c>
      <c r="O7" s="393">
        <v>12832</v>
      </c>
      <c r="P7" s="393">
        <v>1016</v>
      </c>
    </row>
    <row r="8" spans="2:16" x14ac:dyDescent="0.2">
      <c r="B8" s="376" t="s">
        <v>590</v>
      </c>
      <c r="C8" s="393">
        <v>181</v>
      </c>
      <c r="D8" s="393">
        <v>151</v>
      </c>
      <c r="E8" s="393">
        <v>120</v>
      </c>
      <c r="F8" s="393">
        <v>79</v>
      </c>
      <c r="G8" s="393">
        <v>56</v>
      </c>
      <c r="H8" s="393">
        <v>41</v>
      </c>
      <c r="I8" s="393">
        <v>35</v>
      </c>
      <c r="J8" s="393">
        <v>30</v>
      </c>
      <c r="K8" s="393">
        <v>42</v>
      </c>
      <c r="L8" s="393">
        <v>49</v>
      </c>
      <c r="M8" s="393">
        <v>94</v>
      </c>
      <c r="N8" s="393">
        <v>119</v>
      </c>
      <c r="O8" s="393">
        <v>12502</v>
      </c>
      <c r="P8" s="393">
        <v>997</v>
      </c>
    </row>
    <row r="9" spans="2:16" x14ac:dyDescent="0.2">
      <c r="B9" s="376" t="s">
        <v>589</v>
      </c>
      <c r="C9" s="393">
        <v>164</v>
      </c>
      <c r="D9" s="393">
        <v>134</v>
      </c>
      <c r="E9" s="393">
        <v>111</v>
      </c>
      <c r="F9" s="393">
        <v>76</v>
      </c>
      <c r="G9" s="393">
        <v>46</v>
      </c>
      <c r="H9" s="393">
        <v>29</v>
      </c>
      <c r="I9" s="393">
        <v>43</v>
      </c>
      <c r="J9" s="393">
        <v>42</v>
      </c>
      <c r="K9" s="393">
        <v>52</v>
      </c>
      <c r="L9" s="393">
        <v>52</v>
      </c>
      <c r="M9" s="393">
        <v>78</v>
      </c>
      <c r="N9" s="393">
        <v>179</v>
      </c>
      <c r="O9" s="393">
        <v>11855</v>
      </c>
      <c r="P9" s="393">
        <v>1006</v>
      </c>
    </row>
    <row r="10" spans="2:16" x14ac:dyDescent="0.2">
      <c r="B10" s="376" t="s">
        <v>588</v>
      </c>
      <c r="C10" s="393">
        <v>147</v>
      </c>
      <c r="D10" s="393">
        <v>124</v>
      </c>
      <c r="E10" s="393">
        <v>101</v>
      </c>
      <c r="F10" s="393">
        <v>85</v>
      </c>
      <c r="G10" s="393">
        <v>62</v>
      </c>
      <c r="H10" s="393">
        <v>42</v>
      </c>
      <c r="I10" s="393">
        <v>34</v>
      </c>
      <c r="J10" s="393">
        <v>46</v>
      </c>
      <c r="K10" s="393">
        <v>41</v>
      </c>
      <c r="L10" s="393">
        <v>64</v>
      </c>
      <c r="M10" s="393">
        <v>77</v>
      </c>
      <c r="N10" s="393">
        <v>91</v>
      </c>
      <c r="O10" s="393">
        <v>11102</v>
      </c>
      <c r="P10" s="393">
        <v>914</v>
      </c>
    </row>
    <row r="11" spans="2:16" x14ac:dyDescent="0.2">
      <c r="B11" s="376" t="s">
        <v>587</v>
      </c>
      <c r="C11" s="393">
        <v>123</v>
      </c>
      <c r="D11" s="393">
        <v>121</v>
      </c>
      <c r="E11" s="393">
        <v>120</v>
      </c>
      <c r="F11" s="393">
        <v>76</v>
      </c>
      <c r="G11" s="393">
        <v>55</v>
      </c>
      <c r="H11" s="393">
        <v>37</v>
      </c>
      <c r="I11" s="393">
        <v>39</v>
      </c>
      <c r="J11" s="393">
        <v>25</v>
      </c>
      <c r="K11" s="393">
        <v>34</v>
      </c>
      <c r="L11" s="393">
        <v>45</v>
      </c>
      <c r="M11" s="393">
        <v>97</v>
      </c>
      <c r="N11" s="393">
        <v>113</v>
      </c>
      <c r="O11" s="393">
        <v>10523</v>
      </c>
      <c r="P11" s="393">
        <v>885</v>
      </c>
    </row>
    <row r="12" spans="2:16" x14ac:dyDescent="0.2">
      <c r="B12" s="376" t="s">
        <v>586</v>
      </c>
      <c r="C12" s="393">
        <v>132</v>
      </c>
      <c r="D12" s="393">
        <v>120</v>
      </c>
      <c r="E12" s="393">
        <v>86</v>
      </c>
      <c r="F12" s="393">
        <v>88</v>
      </c>
      <c r="G12" s="393">
        <v>55</v>
      </c>
      <c r="H12" s="393">
        <v>51</v>
      </c>
      <c r="I12" s="393">
        <v>37</v>
      </c>
      <c r="J12" s="393">
        <v>42</v>
      </c>
      <c r="K12" s="393">
        <v>35</v>
      </c>
      <c r="L12" s="393">
        <v>42</v>
      </c>
      <c r="M12" s="393">
        <v>82</v>
      </c>
      <c r="N12" s="393">
        <v>119</v>
      </c>
      <c r="O12" s="393">
        <v>10489</v>
      </c>
      <c r="P12" s="393">
        <v>889</v>
      </c>
    </row>
    <row r="13" spans="2:16" x14ac:dyDescent="0.2">
      <c r="B13" s="376" t="s">
        <v>585</v>
      </c>
      <c r="C13" s="393">
        <v>160</v>
      </c>
      <c r="D13" s="393">
        <v>163</v>
      </c>
      <c r="E13" s="393">
        <v>104</v>
      </c>
      <c r="F13" s="393">
        <v>82</v>
      </c>
      <c r="G13" s="393">
        <v>57</v>
      </c>
      <c r="H13" s="393">
        <v>32</v>
      </c>
      <c r="I13" s="393">
        <v>31</v>
      </c>
      <c r="J13" s="393">
        <v>28</v>
      </c>
      <c r="K13" s="393">
        <v>28</v>
      </c>
      <c r="L13" s="393">
        <v>57</v>
      </c>
      <c r="M13" s="393">
        <v>70</v>
      </c>
      <c r="N13" s="393">
        <v>134</v>
      </c>
      <c r="O13" s="393">
        <v>10269</v>
      </c>
      <c r="P13" s="393">
        <v>946</v>
      </c>
    </row>
  </sheetData>
  <phoneticPr fontId="15"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dimension ref="B1:E13"/>
  <sheetViews>
    <sheetView workbookViewId="0">
      <selection activeCell="B3" sqref="B3"/>
    </sheetView>
  </sheetViews>
  <sheetFormatPr defaultColWidth="9" defaultRowHeight="13" x14ac:dyDescent="0.2"/>
  <cols>
    <col min="1" max="1" width="0.36328125" style="8" customWidth="1"/>
    <col min="2" max="2" width="10" style="8" customWidth="1"/>
    <col min="3" max="5" width="12.453125" style="8" customWidth="1"/>
    <col min="6" max="7" width="7.90625" style="8" bestFit="1" customWidth="1"/>
    <col min="8" max="8" width="9.1796875" style="8" bestFit="1" customWidth="1"/>
    <col min="9" max="12" width="7.90625" style="8" bestFit="1" customWidth="1"/>
    <col min="13" max="13" width="11.453125" style="8" bestFit="1" customWidth="1"/>
    <col min="14" max="14" width="11.81640625" style="8" bestFit="1" customWidth="1"/>
    <col min="15" max="15" width="12.90625" style="8" bestFit="1" customWidth="1"/>
    <col min="16" max="20" width="11.81640625" style="8" bestFit="1" customWidth="1"/>
    <col min="21" max="22" width="10.6328125" style="8" bestFit="1" customWidth="1"/>
    <col min="23" max="16384" width="9" style="8"/>
  </cols>
  <sheetData>
    <row r="1" spans="2:5" x14ac:dyDescent="0.2">
      <c r="B1" s="372" t="s">
        <v>740</v>
      </c>
    </row>
    <row r="2" spans="2:5" ht="2.25" customHeight="1" x14ac:dyDescent="0.2"/>
    <row r="3" spans="2:5" x14ac:dyDescent="0.2">
      <c r="B3" s="374" t="s">
        <v>596</v>
      </c>
      <c r="C3" s="374" t="s">
        <v>670</v>
      </c>
      <c r="D3" s="374" t="s">
        <v>669</v>
      </c>
      <c r="E3" s="374" t="s">
        <v>668</v>
      </c>
    </row>
    <row r="4" spans="2:5" x14ac:dyDescent="0.2">
      <c r="B4" s="376" t="s">
        <v>594</v>
      </c>
      <c r="C4" s="377">
        <v>100</v>
      </c>
      <c r="D4" s="377">
        <v>100</v>
      </c>
      <c r="E4" s="377">
        <v>100</v>
      </c>
    </row>
    <row r="5" spans="2:5" x14ac:dyDescent="0.2">
      <c r="B5" s="376" t="s">
        <v>593</v>
      </c>
      <c r="C5" s="377">
        <v>13.617769965999999</v>
      </c>
      <c r="D5" s="377">
        <v>66.794625699999997</v>
      </c>
      <c r="E5" s="377">
        <v>71.004699247999994</v>
      </c>
    </row>
    <row r="6" spans="2:5" x14ac:dyDescent="0.2">
      <c r="B6" s="376" t="s">
        <v>592</v>
      </c>
      <c r="C6" s="377">
        <v>195.140389183</v>
      </c>
      <c r="D6" s="377">
        <v>100.43186179999999</v>
      </c>
      <c r="E6" s="377">
        <v>194.63627819499999</v>
      </c>
    </row>
    <row r="7" spans="2:5" x14ac:dyDescent="0.2">
      <c r="B7" s="376" t="s">
        <v>591</v>
      </c>
      <c r="C7" s="377">
        <v>36.510013545</v>
      </c>
      <c r="D7" s="377">
        <v>56.525911700000002</v>
      </c>
      <c r="E7" s="377">
        <v>34.950187968999998</v>
      </c>
    </row>
    <row r="8" spans="2:5" x14ac:dyDescent="0.2">
      <c r="B8" s="376" t="s">
        <v>590</v>
      </c>
      <c r="C8" s="377">
        <v>44.631941273000002</v>
      </c>
      <c r="D8" s="377">
        <v>96.928982700000006</v>
      </c>
      <c r="E8" s="377">
        <v>91.239661654000002</v>
      </c>
    </row>
    <row r="9" spans="2:5" x14ac:dyDescent="0.2">
      <c r="B9" s="376" t="s">
        <v>589</v>
      </c>
      <c r="C9" s="377">
        <v>262.66898697900001</v>
      </c>
      <c r="D9" s="377">
        <v>71.689059499999999</v>
      </c>
      <c r="E9" s="377">
        <v>99.795112781</v>
      </c>
    </row>
    <row r="10" spans="2:5" x14ac:dyDescent="0.2">
      <c r="B10" s="376" t="s">
        <v>588</v>
      </c>
      <c r="C10" s="377">
        <v>48.930148850000002</v>
      </c>
      <c r="D10" s="377">
        <v>53.0710172</v>
      </c>
      <c r="E10" s="377">
        <v>50.605263157000003</v>
      </c>
    </row>
    <row r="11" spans="2:5" x14ac:dyDescent="0.2">
      <c r="B11" s="376" t="s">
        <v>587</v>
      </c>
      <c r="C11" s="377">
        <v>30.158252012999998</v>
      </c>
      <c r="D11" s="377">
        <v>49.280230299999999</v>
      </c>
      <c r="E11" s="377">
        <v>36.100563909000002</v>
      </c>
    </row>
    <row r="12" spans="2:5" x14ac:dyDescent="0.2">
      <c r="B12" s="376" t="s">
        <v>586</v>
      </c>
      <c r="C12" s="377">
        <v>172.74968629700001</v>
      </c>
      <c r="D12" s="377">
        <v>61.612284000000002</v>
      </c>
      <c r="E12" s="377">
        <v>88.165413533000006</v>
      </c>
    </row>
    <row r="13" spans="2:5" x14ac:dyDescent="0.2">
      <c r="B13" s="376" t="s">
        <v>585</v>
      </c>
      <c r="C13" s="377">
        <v>38.827576679000003</v>
      </c>
      <c r="D13" s="377">
        <v>65.403070999999997</v>
      </c>
      <c r="E13" s="377">
        <v>56.977443608999998</v>
      </c>
    </row>
  </sheetData>
  <phoneticPr fontId="15"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dimension ref="B1:C33"/>
  <sheetViews>
    <sheetView workbookViewId="0">
      <selection activeCell="B3" sqref="B3"/>
    </sheetView>
  </sheetViews>
  <sheetFormatPr defaultColWidth="9" defaultRowHeight="13" x14ac:dyDescent="0.2"/>
  <cols>
    <col min="1" max="1" width="0.36328125" style="8" customWidth="1"/>
    <col min="2" max="2" width="20.6328125" style="8" customWidth="1"/>
    <col min="3" max="3" width="7.453125" style="8" customWidth="1"/>
    <col min="4" max="16384" width="9" style="8"/>
  </cols>
  <sheetData>
    <row r="1" spans="2:3" x14ac:dyDescent="0.2">
      <c r="B1" s="8" t="s">
        <v>703</v>
      </c>
    </row>
    <row r="2" spans="2:3" ht="2.25" customHeight="1" x14ac:dyDescent="0.2"/>
    <row r="3" spans="2:3" x14ac:dyDescent="0.2">
      <c r="B3" s="374" t="s">
        <v>671</v>
      </c>
      <c r="C3" s="374" t="s">
        <v>101</v>
      </c>
    </row>
    <row r="4" spans="2:3" x14ac:dyDescent="0.2">
      <c r="B4" s="376" t="s">
        <v>271</v>
      </c>
      <c r="C4" s="377">
        <v>428</v>
      </c>
    </row>
    <row r="5" spans="2:3" x14ac:dyDescent="0.2">
      <c r="B5" s="376" t="s">
        <v>266</v>
      </c>
      <c r="C5" s="377">
        <v>258</v>
      </c>
    </row>
    <row r="6" spans="2:3" x14ac:dyDescent="0.2">
      <c r="B6" s="376" t="s">
        <v>264</v>
      </c>
      <c r="C6" s="377">
        <v>90</v>
      </c>
    </row>
    <row r="7" spans="2:3" x14ac:dyDescent="0.2">
      <c r="B7" s="376" t="s">
        <v>289</v>
      </c>
      <c r="C7" s="377">
        <v>62</v>
      </c>
    </row>
    <row r="8" spans="2:3" x14ac:dyDescent="0.2">
      <c r="B8" s="376" t="s">
        <v>272</v>
      </c>
      <c r="C8" s="377">
        <v>26</v>
      </c>
    </row>
    <row r="9" spans="2:3" x14ac:dyDescent="0.2">
      <c r="B9" s="376" t="s">
        <v>273</v>
      </c>
      <c r="C9" s="377">
        <v>22</v>
      </c>
    </row>
    <row r="10" spans="2:3" x14ac:dyDescent="0.2">
      <c r="B10" s="376" t="s">
        <v>265</v>
      </c>
      <c r="C10" s="377">
        <v>19</v>
      </c>
    </row>
    <row r="11" spans="2:3" x14ac:dyDescent="0.2">
      <c r="B11" s="376" t="s">
        <v>267</v>
      </c>
      <c r="C11" s="377">
        <v>11</v>
      </c>
    </row>
    <row r="12" spans="2:3" x14ac:dyDescent="0.2">
      <c r="B12" s="376" t="s">
        <v>284</v>
      </c>
      <c r="C12" s="377">
        <v>10</v>
      </c>
    </row>
    <row r="13" spans="2:3" x14ac:dyDescent="0.2">
      <c r="B13" s="376" t="s">
        <v>279</v>
      </c>
      <c r="C13" s="377">
        <v>7</v>
      </c>
    </row>
    <row r="14" spans="2:3" x14ac:dyDescent="0.2">
      <c r="B14" s="376" t="s">
        <v>270</v>
      </c>
      <c r="C14" s="377">
        <v>7</v>
      </c>
    </row>
    <row r="15" spans="2:3" x14ac:dyDescent="0.2">
      <c r="B15" s="376" t="s">
        <v>276</v>
      </c>
      <c r="C15" s="377">
        <v>6</v>
      </c>
    </row>
    <row r="16" spans="2:3" x14ac:dyDescent="0.2">
      <c r="B16" s="376" t="s">
        <v>280</v>
      </c>
      <c r="C16" s="377">
        <v>3</v>
      </c>
    </row>
    <row r="17" spans="2:3" x14ac:dyDescent="0.2">
      <c r="B17" s="376" t="s">
        <v>286</v>
      </c>
      <c r="C17" s="377">
        <v>1</v>
      </c>
    </row>
    <row r="18" spans="2:3" x14ac:dyDescent="0.2">
      <c r="B18" s="376" t="s">
        <v>278</v>
      </c>
      <c r="C18" s="377">
        <v>1</v>
      </c>
    </row>
    <row r="19" spans="2:3" x14ac:dyDescent="0.2">
      <c r="B19" s="376" t="s">
        <v>277</v>
      </c>
      <c r="C19" s="377">
        <v>1</v>
      </c>
    </row>
    <row r="20" spans="2:3" x14ac:dyDescent="0.2">
      <c r="B20" s="376" t="s">
        <v>269</v>
      </c>
      <c r="C20" s="377">
        <v>1</v>
      </c>
    </row>
    <row r="21" spans="2:3" x14ac:dyDescent="0.2">
      <c r="B21" s="376" t="s">
        <v>288</v>
      </c>
      <c r="C21" s="377">
        <v>0</v>
      </c>
    </row>
    <row r="22" spans="2:3" x14ac:dyDescent="0.2">
      <c r="B22" s="376" t="s">
        <v>287</v>
      </c>
      <c r="C22" s="377">
        <v>0</v>
      </c>
    </row>
    <row r="23" spans="2:3" x14ac:dyDescent="0.2">
      <c r="B23" s="376" t="s">
        <v>285</v>
      </c>
      <c r="C23" s="377">
        <v>0</v>
      </c>
    </row>
    <row r="24" spans="2:3" x14ac:dyDescent="0.2">
      <c r="B24" s="376" t="s">
        <v>283</v>
      </c>
      <c r="C24" s="377">
        <v>0</v>
      </c>
    </row>
    <row r="25" spans="2:3" x14ac:dyDescent="0.2">
      <c r="B25" s="376" t="s">
        <v>282</v>
      </c>
      <c r="C25" s="377">
        <v>0</v>
      </c>
    </row>
    <row r="26" spans="2:3" x14ac:dyDescent="0.2">
      <c r="B26" s="376" t="s">
        <v>281</v>
      </c>
      <c r="C26" s="377">
        <v>0</v>
      </c>
    </row>
    <row r="27" spans="2:3" x14ac:dyDescent="0.2">
      <c r="B27" s="376" t="s">
        <v>275</v>
      </c>
      <c r="C27" s="377">
        <v>0</v>
      </c>
    </row>
    <row r="28" spans="2:3" x14ac:dyDescent="0.2">
      <c r="B28" s="376" t="s">
        <v>274</v>
      </c>
      <c r="C28" s="377">
        <v>0</v>
      </c>
    </row>
    <row r="29" spans="2:3" x14ac:dyDescent="0.2">
      <c r="B29" s="376" t="s">
        <v>268</v>
      </c>
      <c r="C29" s="377">
        <v>0</v>
      </c>
    </row>
    <row r="30" spans="2:3" x14ac:dyDescent="0.2">
      <c r="B30" s="376" t="s">
        <v>263</v>
      </c>
      <c r="C30" s="377">
        <v>0</v>
      </c>
    </row>
    <row r="31" spans="2:3" x14ac:dyDescent="0.2">
      <c r="B31" s="376" t="s">
        <v>194</v>
      </c>
      <c r="C31" s="377">
        <v>243</v>
      </c>
    </row>
    <row r="32" spans="2:3" x14ac:dyDescent="0.2">
      <c r="B32" s="376" t="s">
        <v>262</v>
      </c>
      <c r="C32" s="377">
        <v>167</v>
      </c>
    </row>
    <row r="33" spans="2:3" x14ac:dyDescent="0.2">
      <c r="B33" s="373" t="s">
        <v>741</v>
      </c>
      <c r="C33" s="377">
        <v>1363</v>
      </c>
    </row>
  </sheetData>
  <phoneticPr fontId="15"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dimension ref="B1:Q7"/>
  <sheetViews>
    <sheetView workbookViewId="0">
      <selection activeCell="B3" sqref="B3"/>
    </sheetView>
  </sheetViews>
  <sheetFormatPr defaultColWidth="9" defaultRowHeight="13" x14ac:dyDescent="0.2"/>
  <cols>
    <col min="1" max="1" width="0.36328125" style="387" customWidth="1"/>
    <col min="2" max="2" width="26" style="387" customWidth="1"/>
    <col min="3" max="10" width="9" style="387" customWidth="1"/>
    <col min="11" max="16384" width="9" style="387"/>
  </cols>
  <sheetData>
    <row r="1" spans="2:17" x14ac:dyDescent="0.2">
      <c r="B1" s="387" t="s">
        <v>702</v>
      </c>
    </row>
    <row r="2" spans="2:17" ht="2.25" customHeight="1" x14ac:dyDescent="0.2"/>
    <row r="3" spans="2:17" ht="30" customHeight="1" thickBot="1" x14ac:dyDescent="0.25">
      <c r="B3" s="394"/>
      <c r="C3" s="395" t="s">
        <v>584</v>
      </c>
      <c r="D3" s="395" t="s">
        <v>583</v>
      </c>
      <c r="E3" s="395" t="s">
        <v>582</v>
      </c>
      <c r="F3" s="395" t="s">
        <v>581</v>
      </c>
      <c r="G3" s="395" t="s">
        <v>580</v>
      </c>
      <c r="H3" s="395" t="s">
        <v>579</v>
      </c>
      <c r="I3" s="395" t="s">
        <v>578</v>
      </c>
      <c r="J3" s="395" t="s">
        <v>577</v>
      </c>
      <c r="K3" s="395" t="s">
        <v>576</v>
      </c>
      <c r="L3" s="395" t="s">
        <v>575</v>
      </c>
      <c r="M3" s="395" t="s">
        <v>574</v>
      </c>
      <c r="N3" s="395" t="s">
        <v>573</v>
      </c>
      <c r="O3" s="395" t="s">
        <v>572</v>
      </c>
      <c r="P3" s="395" t="s">
        <v>571</v>
      </c>
      <c r="Q3" s="395" t="s">
        <v>225</v>
      </c>
    </row>
    <row r="4" spans="2:17" ht="13.5" thickTop="1" x14ac:dyDescent="0.2">
      <c r="B4" s="396" t="s">
        <v>570</v>
      </c>
      <c r="C4" s="397">
        <v>267</v>
      </c>
      <c r="D4" s="397">
        <v>549</v>
      </c>
      <c r="E4" s="397">
        <v>168</v>
      </c>
      <c r="F4" s="397">
        <v>260</v>
      </c>
      <c r="G4" s="397">
        <v>46</v>
      </c>
      <c r="H4" s="397">
        <v>31</v>
      </c>
      <c r="I4" s="397">
        <v>13</v>
      </c>
      <c r="J4" s="397">
        <v>17</v>
      </c>
      <c r="K4" s="397">
        <v>6</v>
      </c>
      <c r="L4" s="397">
        <v>4</v>
      </c>
      <c r="M4" s="397">
        <v>1</v>
      </c>
      <c r="N4" s="397">
        <v>0</v>
      </c>
      <c r="O4" s="397">
        <v>0</v>
      </c>
      <c r="P4" s="397">
        <v>1</v>
      </c>
      <c r="Q4" s="397">
        <v>1363</v>
      </c>
    </row>
    <row r="5" spans="2:17" x14ac:dyDescent="0.2">
      <c r="B5" s="390" t="s">
        <v>291</v>
      </c>
      <c r="C5" s="392">
        <v>0</v>
      </c>
      <c r="D5" s="392">
        <v>1336</v>
      </c>
      <c r="E5" s="392">
        <v>1460</v>
      </c>
      <c r="F5" s="392">
        <v>6409</v>
      </c>
      <c r="G5" s="392">
        <v>3718</v>
      </c>
      <c r="H5" s="392">
        <v>4903</v>
      </c>
      <c r="I5" s="392">
        <v>3344</v>
      </c>
      <c r="J5" s="392">
        <v>7336</v>
      </c>
      <c r="K5" s="392">
        <v>5439</v>
      </c>
      <c r="L5" s="392">
        <v>6149</v>
      </c>
      <c r="M5" s="392">
        <v>2530</v>
      </c>
      <c r="N5" s="392">
        <v>0</v>
      </c>
      <c r="O5" s="392">
        <v>0</v>
      </c>
      <c r="P5" s="392">
        <v>18000</v>
      </c>
      <c r="Q5" s="392">
        <v>60624</v>
      </c>
    </row>
    <row r="6" spans="2:17" x14ac:dyDescent="0.2">
      <c r="B6" s="390" t="s">
        <v>569</v>
      </c>
      <c r="C6" s="398">
        <v>1.9400740000000001</v>
      </c>
      <c r="D6" s="398">
        <v>2.28051</v>
      </c>
      <c r="E6" s="398">
        <v>3.1666660000000002</v>
      </c>
      <c r="F6" s="398">
        <v>3.3692299999999999</v>
      </c>
      <c r="G6" s="398">
        <v>5.7826079999999997</v>
      </c>
      <c r="H6" s="398">
        <v>5.4516119999999999</v>
      </c>
      <c r="I6" s="398">
        <v>5.923076</v>
      </c>
      <c r="J6" s="398">
        <v>8.6470579999999995</v>
      </c>
      <c r="K6" s="398">
        <v>3.8333330000000001</v>
      </c>
      <c r="L6" s="398">
        <v>8</v>
      </c>
      <c r="M6" s="398">
        <v>23</v>
      </c>
      <c r="N6" s="398">
        <v>0</v>
      </c>
      <c r="O6" s="398">
        <v>0</v>
      </c>
      <c r="P6" s="398">
        <v>3</v>
      </c>
      <c r="Q6" s="398">
        <v>2.8745414</v>
      </c>
    </row>
    <row r="7" spans="2:17" x14ac:dyDescent="0.2">
      <c r="B7" s="390" t="s">
        <v>567</v>
      </c>
      <c r="C7" s="392">
        <v>1242</v>
      </c>
      <c r="D7" s="392">
        <v>15506</v>
      </c>
      <c r="E7" s="392">
        <v>5054</v>
      </c>
      <c r="F7" s="392">
        <v>25355</v>
      </c>
      <c r="G7" s="392">
        <v>3143</v>
      </c>
      <c r="H7" s="392">
        <v>10659</v>
      </c>
      <c r="I7" s="392">
        <v>5605</v>
      </c>
      <c r="J7" s="392">
        <v>54323</v>
      </c>
      <c r="K7" s="392">
        <v>33915</v>
      </c>
      <c r="L7" s="392">
        <v>9851</v>
      </c>
      <c r="M7" s="392">
        <v>37714</v>
      </c>
      <c r="N7" s="392">
        <v>0</v>
      </c>
      <c r="O7" s="392">
        <v>0</v>
      </c>
      <c r="P7" s="392">
        <v>0</v>
      </c>
      <c r="Q7" s="392">
        <v>202367</v>
      </c>
    </row>
  </sheetData>
  <phoneticPr fontId="15"/>
  <pageMargins left="0.7" right="0.7" top="0.75" bottom="0.75" header="0.3" footer="0.3"/>
  <pageSetup paperSize="9" orientation="portrait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dimension ref="B1:C16"/>
  <sheetViews>
    <sheetView workbookViewId="0">
      <selection activeCell="B3" sqref="B3"/>
    </sheetView>
  </sheetViews>
  <sheetFormatPr defaultColWidth="9" defaultRowHeight="13" x14ac:dyDescent="0.2"/>
  <cols>
    <col min="1" max="1" width="0.36328125" style="9" customWidth="1"/>
    <col min="2" max="2" width="12.90625" style="9" customWidth="1"/>
    <col min="3" max="16384" width="9" style="9"/>
  </cols>
  <sheetData>
    <row r="1" spans="2:3" x14ac:dyDescent="0.2">
      <c r="B1" s="9" t="s">
        <v>701</v>
      </c>
    </row>
    <row r="2" spans="2:3" ht="2.25" customHeight="1" x14ac:dyDescent="0.2"/>
    <row r="3" spans="2:3" x14ac:dyDescent="0.2">
      <c r="B3" s="400" t="s">
        <v>742</v>
      </c>
      <c r="C3" s="401" t="s">
        <v>186</v>
      </c>
    </row>
    <row r="4" spans="2:3" x14ac:dyDescent="0.2">
      <c r="B4" s="402" t="s">
        <v>636</v>
      </c>
      <c r="C4" s="403">
        <v>86</v>
      </c>
    </row>
    <row r="5" spans="2:3" x14ac:dyDescent="0.2">
      <c r="B5" s="402" t="s">
        <v>635</v>
      </c>
      <c r="C5" s="403">
        <v>178</v>
      </c>
    </row>
    <row r="6" spans="2:3" x14ac:dyDescent="0.2">
      <c r="B6" s="402" t="s">
        <v>634</v>
      </c>
      <c r="C6" s="403">
        <v>305</v>
      </c>
    </row>
    <row r="7" spans="2:3" x14ac:dyDescent="0.2">
      <c r="B7" s="402" t="s">
        <v>633</v>
      </c>
      <c r="C7" s="403">
        <v>299</v>
      </c>
    </row>
    <row r="8" spans="2:3" x14ac:dyDescent="0.2">
      <c r="B8" s="402" t="s">
        <v>632</v>
      </c>
      <c r="C8" s="403">
        <v>66</v>
      </c>
    </row>
    <row r="9" spans="2:3" x14ac:dyDescent="0.2">
      <c r="B9" s="402" t="s">
        <v>631</v>
      </c>
      <c r="C9" s="403">
        <v>44</v>
      </c>
    </row>
    <row r="10" spans="2:3" x14ac:dyDescent="0.2">
      <c r="B10" s="402" t="s">
        <v>630</v>
      </c>
      <c r="C10" s="403">
        <v>56</v>
      </c>
    </row>
    <row r="11" spans="2:3" x14ac:dyDescent="0.2">
      <c r="B11" s="402" t="s">
        <v>629</v>
      </c>
      <c r="C11" s="403">
        <v>173</v>
      </c>
    </row>
    <row r="12" spans="2:3" x14ac:dyDescent="0.2">
      <c r="B12" s="402" t="s">
        <v>628</v>
      </c>
      <c r="C12" s="403">
        <v>8</v>
      </c>
    </row>
    <row r="13" spans="2:3" x14ac:dyDescent="0.2">
      <c r="B13" s="402" t="s">
        <v>627</v>
      </c>
      <c r="C13" s="403">
        <v>44</v>
      </c>
    </row>
    <row r="14" spans="2:3" x14ac:dyDescent="0.2">
      <c r="B14" s="402" t="s">
        <v>626</v>
      </c>
      <c r="C14" s="403">
        <v>59</v>
      </c>
    </row>
    <row r="15" spans="2:3" x14ac:dyDescent="0.2">
      <c r="B15" s="402" t="s">
        <v>625</v>
      </c>
      <c r="C15" s="403">
        <v>45</v>
      </c>
    </row>
    <row r="16" spans="2:3" x14ac:dyDescent="0.2">
      <c r="B16" s="400" t="s">
        <v>743</v>
      </c>
      <c r="C16" s="403">
        <v>1363</v>
      </c>
    </row>
  </sheetData>
  <phoneticPr fontId="15"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dimension ref="B1:D13"/>
  <sheetViews>
    <sheetView workbookViewId="0">
      <selection activeCell="B3" sqref="B3"/>
    </sheetView>
  </sheetViews>
  <sheetFormatPr defaultColWidth="9" defaultRowHeight="13" x14ac:dyDescent="0.2"/>
  <cols>
    <col min="1" max="1" width="0.36328125" style="9" customWidth="1"/>
    <col min="2" max="2" width="9.453125" style="9" customWidth="1"/>
    <col min="3" max="3" width="11" style="9" bestFit="1" customWidth="1"/>
    <col min="4" max="4" width="13" style="9" bestFit="1" customWidth="1"/>
    <col min="5" max="12" width="9.1796875" style="9" bestFit="1" customWidth="1"/>
    <col min="13" max="13" width="11.453125" style="9" bestFit="1" customWidth="1"/>
    <col min="14" max="14" width="10.6328125" style="9" bestFit="1" customWidth="1"/>
    <col min="15" max="20" width="11.81640625" style="9" bestFit="1" customWidth="1"/>
    <col min="21" max="21" width="9.6328125" style="9" bestFit="1" customWidth="1"/>
    <col min="22" max="22" width="11.81640625" style="9" bestFit="1" customWidth="1"/>
    <col min="23" max="16384" width="9" style="9"/>
  </cols>
  <sheetData>
    <row r="1" spans="2:4" x14ac:dyDescent="0.2">
      <c r="B1" s="399" t="s">
        <v>755</v>
      </c>
    </row>
    <row r="2" spans="2:4" ht="2.25" customHeight="1" x14ac:dyDescent="0.2"/>
    <row r="3" spans="2:4" x14ac:dyDescent="0.2">
      <c r="B3" s="401" t="s">
        <v>596</v>
      </c>
      <c r="C3" s="401" t="s">
        <v>673</v>
      </c>
      <c r="D3" s="401" t="s">
        <v>672</v>
      </c>
    </row>
    <row r="4" spans="2:4" x14ac:dyDescent="0.2">
      <c r="B4" s="402" t="s">
        <v>594</v>
      </c>
      <c r="C4" s="402">
        <v>100</v>
      </c>
      <c r="D4" s="402">
        <v>100</v>
      </c>
    </row>
    <row r="5" spans="2:4" x14ac:dyDescent="0.2">
      <c r="B5" s="402" t="s">
        <v>593</v>
      </c>
      <c r="C5" s="402">
        <v>151.49895555340001</v>
      </c>
      <c r="D5" s="402">
        <v>94.667668000000006</v>
      </c>
    </row>
    <row r="6" spans="2:4" x14ac:dyDescent="0.2">
      <c r="B6" s="402" t="s">
        <v>592</v>
      </c>
      <c r="C6" s="402">
        <v>109.8608105042</v>
      </c>
      <c r="D6" s="402">
        <v>96.301164099999994</v>
      </c>
    </row>
    <row r="7" spans="2:4" x14ac:dyDescent="0.2">
      <c r="B7" s="402" t="s">
        <v>591</v>
      </c>
      <c r="C7" s="402">
        <v>104.3345282322</v>
      </c>
      <c r="D7" s="402">
        <v>85.411190300000001</v>
      </c>
    </row>
    <row r="8" spans="2:4" x14ac:dyDescent="0.2">
      <c r="B8" s="402" t="s">
        <v>590</v>
      </c>
      <c r="C8" s="402">
        <v>157.29249263560001</v>
      </c>
      <c r="D8" s="402">
        <v>86.105895599999997</v>
      </c>
    </row>
    <row r="9" spans="2:4" x14ac:dyDescent="0.2">
      <c r="B9" s="402" t="s">
        <v>589</v>
      </c>
      <c r="C9" s="402">
        <v>112.57671460980001</v>
      </c>
      <c r="D9" s="402">
        <v>83.871573400000003</v>
      </c>
    </row>
    <row r="10" spans="2:4" x14ac:dyDescent="0.2">
      <c r="B10" s="402" t="s">
        <v>588</v>
      </c>
      <c r="C10" s="402">
        <v>92.8352810656</v>
      </c>
      <c r="D10" s="402">
        <v>78.633120500000004</v>
      </c>
    </row>
    <row r="11" spans="2:4" x14ac:dyDescent="0.2">
      <c r="B11" s="402" t="s">
        <v>587</v>
      </c>
      <c r="C11" s="402">
        <v>98.337247953000002</v>
      </c>
      <c r="D11" s="402">
        <v>76.098385199999996</v>
      </c>
    </row>
    <row r="12" spans="2:4" x14ac:dyDescent="0.2">
      <c r="B12" s="402" t="s">
        <v>586</v>
      </c>
      <c r="C12" s="402">
        <v>97.910120560500005</v>
      </c>
      <c r="D12" s="402">
        <v>72.53098</v>
      </c>
    </row>
    <row r="13" spans="2:4" x14ac:dyDescent="0.2">
      <c r="B13" s="402" t="s">
        <v>585</v>
      </c>
      <c r="C13" s="402">
        <v>95.5146477678</v>
      </c>
      <c r="D13" s="402">
        <v>68.719489199999998</v>
      </c>
    </row>
  </sheetData>
  <phoneticPr fontId="15"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dimension ref="B1:C33"/>
  <sheetViews>
    <sheetView workbookViewId="0">
      <selection activeCell="B3" sqref="B3"/>
    </sheetView>
  </sheetViews>
  <sheetFormatPr defaultColWidth="9" defaultRowHeight="13" x14ac:dyDescent="0.2"/>
  <cols>
    <col min="1" max="1" width="0.36328125" style="9" customWidth="1"/>
    <col min="2" max="2" width="20.6328125" style="9" customWidth="1"/>
    <col min="3" max="3" width="7.453125" style="9" customWidth="1"/>
    <col min="4" max="16384" width="9" style="9"/>
  </cols>
  <sheetData>
    <row r="1" spans="2:3" x14ac:dyDescent="0.2">
      <c r="B1" s="9" t="s">
        <v>700</v>
      </c>
    </row>
    <row r="2" spans="2:3" ht="2.25" customHeight="1" x14ac:dyDescent="0.2">
      <c r="B2" s="399"/>
    </row>
    <row r="3" spans="2:3" x14ac:dyDescent="0.2">
      <c r="B3" s="401" t="s">
        <v>671</v>
      </c>
      <c r="C3" s="401" t="s">
        <v>101</v>
      </c>
    </row>
    <row r="4" spans="2:3" x14ac:dyDescent="0.2">
      <c r="B4" s="402" t="s">
        <v>279</v>
      </c>
      <c r="C4" s="403">
        <v>627</v>
      </c>
    </row>
    <row r="5" spans="2:3" x14ac:dyDescent="0.2">
      <c r="B5" s="402" t="s">
        <v>263</v>
      </c>
      <c r="C5" s="403">
        <v>353</v>
      </c>
    </row>
    <row r="6" spans="2:3" x14ac:dyDescent="0.2">
      <c r="B6" s="402" t="s">
        <v>278</v>
      </c>
      <c r="C6" s="403">
        <v>214</v>
      </c>
    </row>
    <row r="7" spans="2:3" x14ac:dyDescent="0.2">
      <c r="B7" s="402" t="s">
        <v>265</v>
      </c>
      <c r="C7" s="403">
        <v>159</v>
      </c>
    </row>
    <row r="8" spans="2:3" x14ac:dyDescent="0.2">
      <c r="B8" s="402" t="s">
        <v>289</v>
      </c>
      <c r="C8" s="403">
        <v>158</v>
      </c>
    </row>
    <row r="9" spans="2:3" x14ac:dyDescent="0.2">
      <c r="B9" s="402" t="s">
        <v>277</v>
      </c>
      <c r="C9" s="403">
        <v>134</v>
      </c>
    </row>
    <row r="10" spans="2:3" x14ac:dyDescent="0.2">
      <c r="B10" s="402" t="s">
        <v>275</v>
      </c>
      <c r="C10" s="403">
        <v>104</v>
      </c>
    </row>
    <row r="11" spans="2:3" x14ac:dyDescent="0.2">
      <c r="B11" s="402" t="s">
        <v>268</v>
      </c>
      <c r="C11" s="403">
        <v>96</v>
      </c>
    </row>
    <row r="12" spans="2:3" x14ac:dyDescent="0.2">
      <c r="B12" s="402" t="s">
        <v>272</v>
      </c>
      <c r="C12" s="403">
        <v>90</v>
      </c>
    </row>
    <row r="13" spans="2:3" x14ac:dyDescent="0.2">
      <c r="B13" s="402" t="s">
        <v>264</v>
      </c>
      <c r="C13" s="403">
        <v>83</v>
      </c>
    </row>
    <row r="14" spans="2:3" x14ac:dyDescent="0.2">
      <c r="B14" s="402" t="s">
        <v>274</v>
      </c>
      <c r="C14" s="403">
        <v>72</v>
      </c>
    </row>
    <row r="15" spans="2:3" x14ac:dyDescent="0.2">
      <c r="B15" s="402" t="s">
        <v>271</v>
      </c>
      <c r="C15" s="403">
        <v>39</v>
      </c>
    </row>
    <row r="16" spans="2:3" x14ac:dyDescent="0.2">
      <c r="B16" s="402" t="s">
        <v>270</v>
      </c>
      <c r="C16" s="403">
        <v>24</v>
      </c>
    </row>
    <row r="17" spans="2:3" x14ac:dyDescent="0.2">
      <c r="B17" s="402" t="s">
        <v>288</v>
      </c>
      <c r="C17" s="403">
        <v>23</v>
      </c>
    </row>
    <row r="18" spans="2:3" x14ac:dyDescent="0.2">
      <c r="B18" s="402" t="s">
        <v>276</v>
      </c>
      <c r="C18" s="403">
        <v>22</v>
      </c>
    </row>
    <row r="19" spans="2:3" x14ac:dyDescent="0.2">
      <c r="B19" s="402" t="s">
        <v>266</v>
      </c>
      <c r="C19" s="403">
        <v>21</v>
      </c>
    </row>
    <row r="20" spans="2:3" x14ac:dyDescent="0.2">
      <c r="B20" s="402" t="s">
        <v>267</v>
      </c>
      <c r="C20" s="403">
        <v>8</v>
      </c>
    </row>
    <row r="21" spans="2:3" x14ac:dyDescent="0.2">
      <c r="B21" s="402" t="s">
        <v>284</v>
      </c>
      <c r="C21" s="403">
        <v>6</v>
      </c>
    </row>
    <row r="22" spans="2:3" x14ac:dyDescent="0.2">
      <c r="B22" s="402" t="s">
        <v>285</v>
      </c>
      <c r="C22" s="403">
        <v>5</v>
      </c>
    </row>
    <row r="23" spans="2:3" x14ac:dyDescent="0.2">
      <c r="B23" s="402" t="s">
        <v>273</v>
      </c>
      <c r="C23" s="403">
        <v>4</v>
      </c>
    </row>
    <row r="24" spans="2:3" x14ac:dyDescent="0.2">
      <c r="B24" s="402" t="s">
        <v>283</v>
      </c>
      <c r="C24" s="403">
        <v>2</v>
      </c>
    </row>
    <row r="25" spans="2:3" x14ac:dyDescent="0.2">
      <c r="B25" s="402" t="s">
        <v>280</v>
      </c>
      <c r="C25" s="403">
        <v>1</v>
      </c>
    </row>
    <row r="26" spans="2:3" x14ac:dyDescent="0.2">
      <c r="B26" s="402" t="s">
        <v>269</v>
      </c>
      <c r="C26" s="403">
        <v>1</v>
      </c>
    </row>
    <row r="27" spans="2:3" x14ac:dyDescent="0.2">
      <c r="B27" s="402" t="s">
        <v>287</v>
      </c>
      <c r="C27" s="403">
        <v>0</v>
      </c>
    </row>
    <row r="28" spans="2:3" x14ac:dyDescent="0.2">
      <c r="B28" s="402" t="s">
        <v>286</v>
      </c>
      <c r="C28" s="403">
        <v>0</v>
      </c>
    </row>
    <row r="29" spans="2:3" x14ac:dyDescent="0.2">
      <c r="B29" s="402" t="s">
        <v>282</v>
      </c>
      <c r="C29" s="403">
        <v>0</v>
      </c>
    </row>
    <row r="30" spans="2:3" x14ac:dyDescent="0.2">
      <c r="B30" s="402" t="s">
        <v>281</v>
      </c>
      <c r="C30" s="403">
        <v>0</v>
      </c>
    </row>
    <row r="31" spans="2:3" x14ac:dyDescent="0.2">
      <c r="B31" s="402" t="s">
        <v>194</v>
      </c>
      <c r="C31" s="403">
        <v>868</v>
      </c>
    </row>
    <row r="32" spans="2:3" x14ac:dyDescent="0.2">
      <c r="B32" s="402" t="s">
        <v>262</v>
      </c>
      <c r="C32" s="403">
        <v>546</v>
      </c>
    </row>
    <row r="33" spans="2:3" x14ac:dyDescent="0.2">
      <c r="B33" s="400" t="s">
        <v>744</v>
      </c>
      <c r="C33" s="403">
        <v>3660</v>
      </c>
    </row>
  </sheetData>
  <phoneticPr fontId="15"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dimension ref="B1:D13"/>
  <sheetViews>
    <sheetView workbookViewId="0">
      <selection activeCell="B3" sqref="B3"/>
    </sheetView>
  </sheetViews>
  <sheetFormatPr defaultColWidth="9" defaultRowHeight="13" x14ac:dyDescent="0.2"/>
  <cols>
    <col min="1" max="1" width="0.36328125" style="9" customWidth="1"/>
    <col min="2" max="2" width="10" style="9" customWidth="1"/>
    <col min="3" max="3" width="11" style="9" bestFit="1" customWidth="1"/>
    <col min="4" max="4" width="13" style="9" bestFit="1" customWidth="1"/>
    <col min="5" max="12" width="7.90625" style="9" bestFit="1" customWidth="1"/>
    <col min="13" max="13" width="11.453125" style="9" bestFit="1" customWidth="1"/>
    <col min="14" max="22" width="10.6328125" style="9" bestFit="1" customWidth="1"/>
    <col min="23" max="16384" width="9" style="9"/>
  </cols>
  <sheetData>
    <row r="1" spans="2:4" x14ac:dyDescent="0.2">
      <c r="B1" s="399" t="s">
        <v>754</v>
      </c>
    </row>
    <row r="2" spans="2:4" ht="2.25" customHeight="1" x14ac:dyDescent="0.2"/>
    <row r="3" spans="2:4" x14ac:dyDescent="0.2">
      <c r="B3" s="401" t="s">
        <v>596</v>
      </c>
      <c r="C3" s="401" t="s">
        <v>675</v>
      </c>
      <c r="D3" s="401" t="s">
        <v>674</v>
      </c>
    </row>
    <row r="4" spans="2:4" x14ac:dyDescent="0.2">
      <c r="B4" s="402" t="s">
        <v>594</v>
      </c>
      <c r="C4" s="402">
        <v>100</v>
      </c>
      <c r="D4" s="402">
        <v>100</v>
      </c>
    </row>
    <row r="5" spans="2:4" x14ac:dyDescent="0.2">
      <c r="B5" s="402" t="s">
        <v>593</v>
      </c>
      <c r="C5" s="402">
        <v>27.410668205</v>
      </c>
      <c r="D5" s="402">
        <v>77.981650999999999</v>
      </c>
    </row>
    <row r="6" spans="2:4" x14ac:dyDescent="0.2">
      <c r="B6" s="402" t="s">
        <v>592</v>
      </c>
      <c r="C6" s="402">
        <v>46.129140561</v>
      </c>
      <c r="D6" s="402">
        <v>82.568807000000007</v>
      </c>
    </row>
    <row r="7" spans="2:4" x14ac:dyDescent="0.2">
      <c r="B7" s="402" t="s">
        <v>591</v>
      </c>
      <c r="C7" s="402">
        <v>57.915276999</v>
      </c>
      <c r="D7" s="402">
        <v>79.816513</v>
      </c>
    </row>
    <row r="8" spans="2:4" x14ac:dyDescent="0.2">
      <c r="B8" s="402" t="s">
        <v>590</v>
      </c>
      <c r="C8" s="402">
        <v>41.447372070999997</v>
      </c>
      <c r="D8" s="402">
        <v>83.486238</v>
      </c>
    </row>
    <row r="9" spans="2:4" x14ac:dyDescent="0.2">
      <c r="B9" s="402" t="s">
        <v>589</v>
      </c>
      <c r="C9" s="402">
        <v>33.427072291999998</v>
      </c>
      <c r="D9" s="402">
        <v>78.899082000000007</v>
      </c>
    </row>
    <row r="10" spans="2:4" x14ac:dyDescent="0.2">
      <c r="B10" s="402" t="s">
        <v>588</v>
      </c>
      <c r="C10" s="402">
        <v>80.295256910000006</v>
      </c>
      <c r="D10" s="402">
        <v>88.990825000000001</v>
      </c>
    </row>
    <row r="11" spans="2:4" x14ac:dyDescent="0.2">
      <c r="B11" s="402" t="s">
        <v>587</v>
      </c>
      <c r="C11" s="402">
        <v>67.760919870999999</v>
      </c>
      <c r="D11" s="402">
        <v>66.055045000000007</v>
      </c>
    </row>
    <row r="12" spans="2:4" x14ac:dyDescent="0.2">
      <c r="B12" s="402" t="s">
        <v>586</v>
      </c>
      <c r="C12" s="402">
        <v>85.908634343000003</v>
      </c>
      <c r="D12" s="402">
        <v>66.055045000000007</v>
      </c>
    </row>
    <row r="13" spans="2:4" x14ac:dyDescent="0.2">
      <c r="B13" s="402" t="s">
        <v>585</v>
      </c>
      <c r="C13" s="402">
        <v>119.159928745</v>
      </c>
      <c r="D13" s="402">
        <v>63.302751999999998</v>
      </c>
    </row>
  </sheetData>
  <phoneticPr fontId="15"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dimension ref="B1:C33"/>
  <sheetViews>
    <sheetView workbookViewId="0">
      <selection activeCell="B3" sqref="B3"/>
    </sheetView>
  </sheetViews>
  <sheetFormatPr defaultColWidth="9" defaultRowHeight="13" x14ac:dyDescent="0.2"/>
  <cols>
    <col min="1" max="1" width="0.36328125" style="9" customWidth="1"/>
    <col min="2" max="2" width="20.6328125" style="9" customWidth="1"/>
    <col min="3" max="3" width="6.1796875" style="9" customWidth="1"/>
    <col min="4" max="16384" width="9" style="9"/>
  </cols>
  <sheetData>
    <row r="1" spans="2:3" x14ac:dyDescent="0.2">
      <c r="B1" s="9" t="s">
        <v>699</v>
      </c>
    </row>
    <row r="2" spans="2:3" ht="2.25" customHeight="1" x14ac:dyDescent="0.2"/>
    <row r="3" spans="2:3" x14ac:dyDescent="0.2">
      <c r="B3" s="401" t="s">
        <v>671</v>
      </c>
      <c r="C3" s="401" t="s">
        <v>101</v>
      </c>
    </row>
    <row r="4" spans="2:3" x14ac:dyDescent="0.2">
      <c r="B4" s="402" t="s">
        <v>263</v>
      </c>
      <c r="C4" s="403">
        <v>10</v>
      </c>
    </row>
    <row r="5" spans="2:3" x14ac:dyDescent="0.2">
      <c r="B5" s="402" t="s">
        <v>276</v>
      </c>
      <c r="C5" s="403">
        <v>6</v>
      </c>
    </row>
    <row r="6" spans="2:3" x14ac:dyDescent="0.2">
      <c r="B6" s="402" t="s">
        <v>270</v>
      </c>
      <c r="C6" s="403">
        <v>5</v>
      </c>
    </row>
    <row r="7" spans="2:3" x14ac:dyDescent="0.2">
      <c r="B7" s="402" t="s">
        <v>274</v>
      </c>
      <c r="C7" s="403">
        <v>4</v>
      </c>
    </row>
    <row r="8" spans="2:3" x14ac:dyDescent="0.2">
      <c r="B8" s="402" t="s">
        <v>289</v>
      </c>
      <c r="C8" s="403">
        <v>2</v>
      </c>
    </row>
    <row r="9" spans="2:3" x14ac:dyDescent="0.2">
      <c r="B9" s="402" t="s">
        <v>277</v>
      </c>
      <c r="C9" s="403">
        <v>2</v>
      </c>
    </row>
    <row r="10" spans="2:3" x14ac:dyDescent="0.2">
      <c r="B10" s="402" t="s">
        <v>266</v>
      </c>
      <c r="C10" s="403">
        <v>2</v>
      </c>
    </row>
    <row r="11" spans="2:3" x14ac:dyDescent="0.2">
      <c r="B11" s="402" t="s">
        <v>279</v>
      </c>
      <c r="C11" s="403">
        <v>1</v>
      </c>
    </row>
    <row r="12" spans="2:3" x14ac:dyDescent="0.2">
      <c r="B12" s="402" t="s">
        <v>278</v>
      </c>
      <c r="C12" s="403">
        <v>1</v>
      </c>
    </row>
    <row r="13" spans="2:3" x14ac:dyDescent="0.2">
      <c r="B13" s="402" t="s">
        <v>272</v>
      </c>
      <c r="C13" s="403">
        <v>1</v>
      </c>
    </row>
    <row r="14" spans="2:3" x14ac:dyDescent="0.2">
      <c r="B14" s="402" t="s">
        <v>271</v>
      </c>
      <c r="C14" s="403">
        <v>1</v>
      </c>
    </row>
    <row r="15" spans="2:3" x14ac:dyDescent="0.2">
      <c r="B15" s="402" t="s">
        <v>265</v>
      </c>
      <c r="C15" s="403">
        <v>1</v>
      </c>
    </row>
    <row r="16" spans="2:3" x14ac:dyDescent="0.2">
      <c r="B16" s="402" t="s">
        <v>264</v>
      </c>
      <c r="C16" s="403">
        <v>1</v>
      </c>
    </row>
    <row r="17" spans="2:3" x14ac:dyDescent="0.2">
      <c r="B17" s="402" t="s">
        <v>288</v>
      </c>
      <c r="C17" s="403">
        <v>0</v>
      </c>
    </row>
    <row r="18" spans="2:3" x14ac:dyDescent="0.2">
      <c r="B18" s="402" t="s">
        <v>287</v>
      </c>
      <c r="C18" s="403">
        <v>0</v>
      </c>
    </row>
    <row r="19" spans="2:3" x14ac:dyDescent="0.2">
      <c r="B19" s="402" t="s">
        <v>286</v>
      </c>
      <c r="C19" s="403">
        <v>0</v>
      </c>
    </row>
    <row r="20" spans="2:3" x14ac:dyDescent="0.2">
      <c r="B20" s="402" t="s">
        <v>285</v>
      </c>
      <c r="C20" s="403">
        <v>0</v>
      </c>
    </row>
    <row r="21" spans="2:3" x14ac:dyDescent="0.2">
      <c r="B21" s="402" t="s">
        <v>284</v>
      </c>
      <c r="C21" s="403">
        <v>0</v>
      </c>
    </row>
    <row r="22" spans="2:3" x14ac:dyDescent="0.2">
      <c r="B22" s="402" t="s">
        <v>283</v>
      </c>
      <c r="C22" s="403">
        <v>0</v>
      </c>
    </row>
    <row r="23" spans="2:3" x14ac:dyDescent="0.2">
      <c r="B23" s="402" t="s">
        <v>282</v>
      </c>
      <c r="C23" s="403">
        <v>0</v>
      </c>
    </row>
    <row r="24" spans="2:3" x14ac:dyDescent="0.2">
      <c r="B24" s="402" t="s">
        <v>281</v>
      </c>
      <c r="C24" s="403">
        <v>0</v>
      </c>
    </row>
    <row r="25" spans="2:3" x14ac:dyDescent="0.2">
      <c r="B25" s="402" t="s">
        <v>280</v>
      </c>
      <c r="C25" s="403">
        <v>0</v>
      </c>
    </row>
    <row r="26" spans="2:3" x14ac:dyDescent="0.2">
      <c r="B26" s="402" t="s">
        <v>275</v>
      </c>
      <c r="C26" s="403">
        <v>0</v>
      </c>
    </row>
    <row r="27" spans="2:3" x14ac:dyDescent="0.2">
      <c r="B27" s="402" t="s">
        <v>273</v>
      </c>
      <c r="C27" s="403">
        <v>0</v>
      </c>
    </row>
    <row r="28" spans="2:3" x14ac:dyDescent="0.2">
      <c r="B28" s="402" t="s">
        <v>269</v>
      </c>
      <c r="C28" s="403">
        <v>0</v>
      </c>
    </row>
    <row r="29" spans="2:3" x14ac:dyDescent="0.2">
      <c r="B29" s="402" t="s">
        <v>268</v>
      </c>
      <c r="C29" s="403">
        <v>0</v>
      </c>
    </row>
    <row r="30" spans="2:3" x14ac:dyDescent="0.2">
      <c r="B30" s="402" t="s">
        <v>267</v>
      </c>
      <c r="C30" s="403">
        <v>0</v>
      </c>
    </row>
    <row r="31" spans="2:3" x14ac:dyDescent="0.2">
      <c r="B31" s="402" t="s">
        <v>194</v>
      </c>
      <c r="C31" s="403">
        <v>15</v>
      </c>
    </row>
    <row r="32" spans="2:3" x14ac:dyDescent="0.2">
      <c r="B32" s="402" t="s">
        <v>262</v>
      </c>
      <c r="C32" s="403">
        <v>17</v>
      </c>
    </row>
    <row r="33" spans="2:3" x14ac:dyDescent="0.2">
      <c r="B33" s="400" t="s">
        <v>745</v>
      </c>
      <c r="C33" s="403">
        <v>69</v>
      </c>
    </row>
  </sheetData>
  <phoneticPr fontId="15"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dimension ref="B1:F45"/>
  <sheetViews>
    <sheetView workbookViewId="0">
      <pane xSplit="2" ySplit="2" topLeftCell="C3" activePane="bottomRight" state="frozen"/>
      <selection activeCell="B1" sqref="B1:F1"/>
      <selection pane="topRight" activeCell="B1" sqref="B1:F1"/>
      <selection pane="bottomLeft" activeCell="B1" sqref="B1:F1"/>
      <selection pane="bottomRight" activeCell="B1" sqref="B1:F1"/>
    </sheetView>
  </sheetViews>
  <sheetFormatPr defaultColWidth="9" defaultRowHeight="13" x14ac:dyDescent="0.2"/>
  <cols>
    <col min="1" max="1" width="0.36328125" style="408" customWidth="1"/>
    <col min="2" max="2" width="22.36328125" style="408" customWidth="1"/>
    <col min="3" max="5" width="14.90625" style="408" customWidth="1"/>
    <col min="6" max="6" width="17.453125" style="408" customWidth="1"/>
    <col min="7" max="16384" width="9" style="408"/>
  </cols>
  <sheetData>
    <row r="1" spans="2:6" ht="21" customHeight="1" thickBot="1" x14ac:dyDescent="0.25">
      <c r="B1" s="591" t="s">
        <v>757</v>
      </c>
      <c r="C1" s="591"/>
      <c r="D1" s="591"/>
      <c r="E1" s="591"/>
      <c r="F1" s="591"/>
    </row>
    <row r="2" spans="2:6" ht="45" customHeight="1" thickTop="1" x14ac:dyDescent="0.2">
      <c r="B2" s="409" t="s">
        <v>45</v>
      </c>
      <c r="C2" s="410" t="s">
        <v>758</v>
      </c>
      <c r="D2" s="410" t="s">
        <v>759</v>
      </c>
      <c r="E2" s="410" t="s">
        <v>41</v>
      </c>
      <c r="F2" s="410" t="s">
        <v>40</v>
      </c>
    </row>
    <row r="3" spans="2:6" ht="18.75" customHeight="1" x14ac:dyDescent="0.2">
      <c r="B3" s="411" t="s">
        <v>39</v>
      </c>
      <c r="C3" s="412">
        <v>37981</v>
      </c>
      <c r="D3" s="412">
        <v>39373</v>
      </c>
      <c r="E3" s="413">
        <v>-1392</v>
      </c>
      <c r="F3" s="414">
        <v>-3.5354176700000002</v>
      </c>
    </row>
    <row r="4" spans="2:6" ht="18.75" customHeight="1" x14ac:dyDescent="0.2">
      <c r="B4" s="415" t="s">
        <v>9</v>
      </c>
      <c r="C4" s="416">
        <v>20764</v>
      </c>
      <c r="D4" s="416">
        <v>21365</v>
      </c>
      <c r="E4" s="417">
        <v>-601</v>
      </c>
      <c r="F4" s="418">
        <v>-2.81301193</v>
      </c>
    </row>
    <row r="5" spans="2:6" ht="18.75" customHeight="1" x14ac:dyDescent="0.2">
      <c r="B5" s="419" t="s">
        <v>8</v>
      </c>
      <c r="C5" s="420">
        <v>1363</v>
      </c>
      <c r="D5" s="420">
        <v>1284</v>
      </c>
      <c r="E5" s="421">
        <v>79</v>
      </c>
      <c r="F5" s="422">
        <v>6.1526478999999998</v>
      </c>
    </row>
    <row r="6" spans="2:6" ht="18.75" customHeight="1" x14ac:dyDescent="0.2">
      <c r="B6" s="419" t="s">
        <v>7</v>
      </c>
      <c r="C6" s="420">
        <v>3660</v>
      </c>
      <c r="D6" s="420">
        <v>3863</v>
      </c>
      <c r="E6" s="421">
        <v>-203</v>
      </c>
      <c r="F6" s="422">
        <v>-5.2549830999999996</v>
      </c>
    </row>
    <row r="7" spans="2:6" ht="18.75" customHeight="1" x14ac:dyDescent="0.2">
      <c r="B7" s="419" t="s">
        <v>6</v>
      </c>
      <c r="C7" s="420">
        <v>69</v>
      </c>
      <c r="D7" s="420">
        <v>72</v>
      </c>
      <c r="E7" s="421">
        <v>-3</v>
      </c>
      <c r="F7" s="422">
        <v>-4.1666660000000002</v>
      </c>
    </row>
    <row r="8" spans="2:6" ht="18.75" customHeight="1" x14ac:dyDescent="0.2">
      <c r="B8" s="419" t="s">
        <v>760</v>
      </c>
      <c r="C8" s="420">
        <v>1</v>
      </c>
      <c r="D8" s="420">
        <v>6</v>
      </c>
      <c r="E8" s="421">
        <v>-5</v>
      </c>
      <c r="F8" s="422">
        <v>-83.333332999999996</v>
      </c>
    </row>
    <row r="9" spans="2:6" ht="18.75" customHeight="1" x14ac:dyDescent="0.2">
      <c r="B9" s="423" t="s">
        <v>4</v>
      </c>
      <c r="C9" s="424">
        <v>12124</v>
      </c>
      <c r="D9" s="424">
        <v>12783</v>
      </c>
      <c r="E9" s="425">
        <v>-659</v>
      </c>
      <c r="F9" s="426">
        <v>-5.1552843599999996</v>
      </c>
    </row>
    <row r="10" spans="2:6" ht="18.75" customHeight="1" x14ac:dyDescent="0.2">
      <c r="B10" s="411" t="s">
        <v>32</v>
      </c>
      <c r="C10" s="412">
        <v>29962</v>
      </c>
      <c r="D10" s="412">
        <v>30824</v>
      </c>
      <c r="E10" s="413">
        <v>-862</v>
      </c>
      <c r="F10" s="414">
        <v>-2.7965221900000001</v>
      </c>
    </row>
    <row r="11" spans="2:6" ht="18.75" customHeight="1" x14ac:dyDescent="0.2">
      <c r="B11" s="415" t="s">
        <v>30</v>
      </c>
      <c r="C11" s="416">
        <v>7138</v>
      </c>
      <c r="D11" s="416">
        <v>6967</v>
      </c>
      <c r="E11" s="417">
        <v>171</v>
      </c>
      <c r="F11" s="418">
        <v>2.4544280000000001</v>
      </c>
    </row>
    <row r="12" spans="2:6" ht="18.75" customHeight="1" x14ac:dyDescent="0.2">
      <c r="B12" s="419" t="s">
        <v>29</v>
      </c>
      <c r="C12" s="420">
        <v>1658</v>
      </c>
      <c r="D12" s="420">
        <v>1677</v>
      </c>
      <c r="E12" s="421">
        <v>-19</v>
      </c>
      <c r="F12" s="422">
        <v>-1.1329754999999999</v>
      </c>
    </row>
    <row r="13" spans="2:6" ht="18.75" customHeight="1" x14ac:dyDescent="0.2">
      <c r="B13" s="419" t="s">
        <v>28</v>
      </c>
      <c r="C13" s="420">
        <v>7833</v>
      </c>
      <c r="D13" s="420">
        <v>8063</v>
      </c>
      <c r="E13" s="421">
        <v>-230</v>
      </c>
      <c r="F13" s="422">
        <v>-2.8525361999999999</v>
      </c>
    </row>
    <row r="14" spans="2:6" ht="18.75" customHeight="1" x14ac:dyDescent="0.2">
      <c r="B14" s="423" t="s">
        <v>27</v>
      </c>
      <c r="C14" s="424">
        <v>13333</v>
      </c>
      <c r="D14" s="424">
        <v>14117</v>
      </c>
      <c r="E14" s="425">
        <v>-784</v>
      </c>
      <c r="F14" s="426">
        <v>-5.5535878700000003</v>
      </c>
    </row>
    <row r="15" spans="2:6" ht="18.75" customHeight="1" x14ac:dyDescent="0.2">
      <c r="B15" s="411" t="s">
        <v>761</v>
      </c>
      <c r="C15" s="412">
        <v>1063583</v>
      </c>
      <c r="D15" s="412">
        <v>1069932</v>
      </c>
      <c r="E15" s="413">
        <v>-6349</v>
      </c>
      <c r="F15" s="414">
        <v>-0.59340219750000001</v>
      </c>
    </row>
    <row r="16" spans="2:6" ht="18.75" customHeight="1" x14ac:dyDescent="0.2">
      <c r="B16" s="411" t="s">
        <v>762</v>
      </c>
      <c r="C16" s="412">
        <v>117981</v>
      </c>
      <c r="D16" s="412">
        <v>111304</v>
      </c>
      <c r="E16" s="413">
        <v>6677</v>
      </c>
      <c r="F16" s="414">
        <v>5.9988859339999996</v>
      </c>
    </row>
    <row r="17" spans="2:6" ht="18.75" customHeight="1" x14ac:dyDescent="0.2">
      <c r="B17" s="411" t="s">
        <v>763</v>
      </c>
      <c r="C17" s="412">
        <v>60624</v>
      </c>
      <c r="D17" s="412">
        <v>93808</v>
      </c>
      <c r="E17" s="413">
        <v>-33184</v>
      </c>
      <c r="F17" s="414">
        <v>-35.374381710000002</v>
      </c>
    </row>
    <row r="18" spans="2:6" ht="18.75" customHeight="1" x14ac:dyDescent="0.2">
      <c r="B18" s="411" t="s">
        <v>21</v>
      </c>
      <c r="C18" s="412">
        <v>1427</v>
      </c>
      <c r="D18" s="412">
        <v>1456</v>
      </c>
      <c r="E18" s="413">
        <v>-29</v>
      </c>
      <c r="F18" s="414">
        <v>-1.9917582</v>
      </c>
    </row>
    <row r="19" spans="2:6" ht="18.75" customHeight="1" x14ac:dyDescent="0.2">
      <c r="B19" s="411" t="s">
        <v>19</v>
      </c>
      <c r="C19" s="412">
        <v>6114</v>
      </c>
      <c r="D19" s="412">
        <v>6052</v>
      </c>
      <c r="E19" s="413">
        <v>62</v>
      </c>
      <c r="F19" s="414">
        <v>1.0244546999999999</v>
      </c>
    </row>
    <row r="20" spans="2:6" ht="18.75" customHeight="1" x14ac:dyDescent="0.2">
      <c r="B20" s="411" t="s">
        <v>18</v>
      </c>
      <c r="C20" s="412">
        <v>18180</v>
      </c>
      <c r="D20" s="412">
        <v>18853</v>
      </c>
      <c r="E20" s="413">
        <v>-673</v>
      </c>
      <c r="F20" s="414">
        <v>-3.5697236499999998</v>
      </c>
    </row>
    <row r="21" spans="2:6" ht="18.75" customHeight="1" x14ac:dyDescent="0.2">
      <c r="B21" s="415" t="s">
        <v>16</v>
      </c>
      <c r="C21" s="416">
        <v>3978</v>
      </c>
      <c r="D21" s="416">
        <v>4163</v>
      </c>
      <c r="E21" s="417">
        <v>-185</v>
      </c>
      <c r="F21" s="418">
        <v>-4.4439105999999997</v>
      </c>
    </row>
    <row r="22" spans="2:6" ht="18.75" customHeight="1" x14ac:dyDescent="0.2">
      <c r="B22" s="419" t="s">
        <v>15</v>
      </c>
      <c r="C22" s="420">
        <v>1233</v>
      </c>
      <c r="D22" s="420">
        <v>1305</v>
      </c>
      <c r="E22" s="421">
        <v>-72</v>
      </c>
      <c r="F22" s="422">
        <v>-5.5172413000000002</v>
      </c>
    </row>
    <row r="23" spans="2:6" ht="18.75" customHeight="1" x14ac:dyDescent="0.2">
      <c r="B23" s="423" t="s">
        <v>14</v>
      </c>
      <c r="C23" s="424">
        <v>12969</v>
      </c>
      <c r="D23" s="424">
        <v>13385</v>
      </c>
      <c r="E23" s="425">
        <v>-416</v>
      </c>
      <c r="F23" s="426">
        <v>-3.1079566600000001</v>
      </c>
    </row>
    <row r="24" spans="2:6" ht="18.75" customHeight="1" x14ac:dyDescent="0.2">
      <c r="B24" s="411" t="s">
        <v>13</v>
      </c>
      <c r="C24" s="412">
        <v>39758</v>
      </c>
      <c r="D24" s="412">
        <v>41518</v>
      </c>
      <c r="E24" s="413">
        <v>-1760</v>
      </c>
      <c r="F24" s="414">
        <v>-4.2391251900000002</v>
      </c>
    </row>
    <row r="25" spans="2:6" ht="18.75" customHeight="1" x14ac:dyDescent="0.2">
      <c r="B25" s="411" t="s">
        <v>764</v>
      </c>
      <c r="C25" s="412">
        <v>84627.240999999995</v>
      </c>
      <c r="D25" s="412">
        <v>89322.667000000001</v>
      </c>
      <c r="E25" s="413">
        <v>-4695.4260000000004</v>
      </c>
      <c r="F25" s="414">
        <v>-5.2567015268299997</v>
      </c>
    </row>
    <row r="26" spans="2:6" ht="18.75" customHeight="1" x14ac:dyDescent="0.2">
      <c r="B26" s="415" t="s">
        <v>9</v>
      </c>
      <c r="C26" s="416">
        <v>76352.539000000004</v>
      </c>
      <c r="D26" s="416">
        <v>81598.990999999995</v>
      </c>
      <c r="E26" s="417">
        <v>-5246.4520000000002</v>
      </c>
      <c r="F26" s="418">
        <v>-6.4295549929</v>
      </c>
    </row>
    <row r="27" spans="2:6" ht="18.75" customHeight="1" x14ac:dyDescent="0.2">
      <c r="B27" s="419" t="s">
        <v>8</v>
      </c>
      <c r="C27" s="420">
        <v>202.36699999999999</v>
      </c>
      <c r="D27" s="420">
        <v>900.36099999999999</v>
      </c>
      <c r="E27" s="421">
        <v>-697.99400000000003</v>
      </c>
      <c r="F27" s="422">
        <v>-77.523793233999996</v>
      </c>
    </row>
    <row r="28" spans="2:6" ht="18.75" customHeight="1" x14ac:dyDescent="0.2">
      <c r="B28" s="419" t="s">
        <v>7</v>
      </c>
      <c r="C28" s="420">
        <v>2227.2649999999999</v>
      </c>
      <c r="D28" s="420">
        <v>2283.1239999999998</v>
      </c>
      <c r="E28" s="421">
        <v>-55.859000000000002</v>
      </c>
      <c r="F28" s="422">
        <v>-2.4466038638000001</v>
      </c>
    </row>
    <row r="29" spans="2:6" ht="18.75" customHeight="1" x14ac:dyDescent="0.2">
      <c r="B29" s="419" t="s">
        <v>6</v>
      </c>
      <c r="C29" s="420">
        <v>858.9</v>
      </c>
      <c r="D29" s="420">
        <v>619.226</v>
      </c>
      <c r="E29" s="421">
        <v>239.67400000000001</v>
      </c>
      <c r="F29" s="422">
        <v>38.705416116000002</v>
      </c>
    </row>
    <row r="30" spans="2:6" ht="18.75" customHeight="1" x14ac:dyDescent="0.2">
      <c r="B30" s="419" t="s">
        <v>5</v>
      </c>
      <c r="C30" s="420">
        <v>730</v>
      </c>
      <c r="D30" s="420">
        <v>43.091999999999999</v>
      </c>
      <c r="E30" s="421">
        <v>686.90800000000002</v>
      </c>
      <c r="F30" s="422">
        <v>1594.0499396600001</v>
      </c>
    </row>
    <row r="31" spans="2:6" ht="18.75" customHeight="1" x14ac:dyDescent="0.2">
      <c r="B31" s="419" t="s">
        <v>4</v>
      </c>
      <c r="C31" s="420">
        <v>3171.8850000000002</v>
      </c>
      <c r="D31" s="420">
        <v>3105.4870000000001</v>
      </c>
      <c r="E31" s="421">
        <v>66.397999999999996</v>
      </c>
      <c r="F31" s="422">
        <v>2.1380865545000001</v>
      </c>
    </row>
    <row r="32" spans="2:6" ht="18.75" customHeight="1" x14ac:dyDescent="0.2">
      <c r="B32" s="423" t="s">
        <v>3</v>
      </c>
      <c r="C32" s="424">
        <v>1084.2850000000001</v>
      </c>
      <c r="D32" s="424">
        <v>772.38599999999997</v>
      </c>
      <c r="E32" s="425">
        <v>311.899</v>
      </c>
      <c r="F32" s="426">
        <v>40.381234253000002</v>
      </c>
    </row>
    <row r="33" spans="2:6" ht="18.75" customHeight="1" x14ac:dyDescent="0.2">
      <c r="B33" s="411" t="s">
        <v>765</v>
      </c>
      <c r="C33" s="427">
        <v>2.974067433394</v>
      </c>
      <c r="D33" s="427">
        <v>3.0764442842480002</v>
      </c>
      <c r="E33" s="414">
        <v>-0.102376850854</v>
      </c>
      <c r="F33" s="428" t="s">
        <v>0</v>
      </c>
    </row>
    <row r="34" spans="2:6" hidden="1" x14ac:dyDescent="0.2">
      <c r="E34" s="408">
        <v>-0.35566473416099997</v>
      </c>
    </row>
    <row r="35" spans="2:6" x14ac:dyDescent="0.2">
      <c r="B35" s="429" t="s">
        <v>766</v>
      </c>
    </row>
    <row r="36" spans="2:6" x14ac:dyDescent="0.2">
      <c r="B36" s="429" t="s">
        <v>767</v>
      </c>
    </row>
    <row r="37" spans="2:6" hidden="1" x14ac:dyDescent="0.2">
      <c r="B37" s="430" t="s">
        <v>768</v>
      </c>
    </row>
    <row r="38" spans="2:6" x14ac:dyDescent="0.2">
      <c r="B38" s="429" t="s">
        <v>769</v>
      </c>
    </row>
    <row r="39" spans="2:6" x14ac:dyDescent="0.2">
      <c r="B39" s="429" t="s">
        <v>770</v>
      </c>
    </row>
    <row r="40" spans="2:6" ht="13.5" customHeight="1" x14ac:dyDescent="0.2">
      <c r="B40" s="592" t="s">
        <v>771</v>
      </c>
      <c r="C40" s="592"/>
      <c r="D40" s="592"/>
      <c r="E40" s="592"/>
      <c r="F40" s="592"/>
    </row>
    <row r="41" spans="2:6" x14ac:dyDescent="0.2">
      <c r="B41" s="429" t="s">
        <v>772</v>
      </c>
    </row>
    <row r="42" spans="2:6" x14ac:dyDescent="0.2">
      <c r="B42" s="429" t="s">
        <v>773</v>
      </c>
    </row>
    <row r="43" spans="2:6" x14ac:dyDescent="0.2">
      <c r="B43" s="431"/>
    </row>
    <row r="44" spans="2:6" x14ac:dyDescent="0.2">
      <c r="B44" s="431"/>
    </row>
    <row r="45" spans="2:6" x14ac:dyDescent="0.2">
      <c r="B45" s="431"/>
    </row>
  </sheetData>
  <mergeCells count="2">
    <mergeCell ref="B1:F1"/>
    <mergeCell ref="B40:F40"/>
  </mergeCells>
  <phoneticPr fontId="15"/>
  <pageMargins left="0.7" right="0.7" top="0.75" bottom="0.75" header="0.3" footer="0.3"/>
  <pageSetup paperSize="9" fitToWidth="0" orientation="portrait"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dimension ref="A1:AH37"/>
  <sheetViews>
    <sheetView topLeftCell="B1" workbookViewId="0">
      <pane xSplit="1" ySplit="4" topLeftCell="C5" activePane="bottomRight" state="frozen"/>
      <selection activeCell="B1" sqref="B1:F1"/>
      <selection pane="topRight" activeCell="B1" sqref="B1:F1"/>
      <selection pane="bottomLeft" activeCell="B1" sqref="B1:F1"/>
      <selection pane="bottomRight" activeCell="B1" sqref="B1:F1"/>
    </sheetView>
  </sheetViews>
  <sheetFormatPr defaultColWidth="9" defaultRowHeight="13" x14ac:dyDescent="0.2"/>
  <cols>
    <col min="1" max="1" width="9" style="408" hidden="1" customWidth="1"/>
    <col min="2" max="2" width="9.36328125" style="408" customWidth="1"/>
    <col min="3" max="34" width="11.1796875" style="408" customWidth="1"/>
    <col min="35" max="16384" width="9" style="408"/>
  </cols>
  <sheetData>
    <row r="1" spans="2:34" ht="24.75" customHeight="1" x14ac:dyDescent="0.2">
      <c r="J1" s="432" t="s">
        <v>774</v>
      </c>
      <c r="Z1" s="432"/>
    </row>
    <row r="2" spans="2:34" ht="18" customHeight="1" x14ac:dyDescent="0.2">
      <c r="B2" s="593" t="s">
        <v>775</v>
      </c>
      <c r="C2" s="471" t="s">
        <v>108</v>
      </c>
      <c r="D2" s="471"/>
      <c r="E2" s="471"/>
      <c r="F2" s="471"/>
      <c r="G2" s="471"/>
      <c r="H2" s="471"/>
      <c r="I2" s="471"/>
      <c r="J2" s="471" t="s">
        <v>776</v>
      </c>
      <c r="K2" s="471"/>
      <c r="L2" s="471"/>
      <c r="M2" s="471"/>
      <c r="N2" s="471"/>
      <c r="O2" s="471" t="s">
        <v>777</v>
      </c>
      <c r="P2" s="471"/>
      <c r="Q2" s="471"/>
      <c r="R2" s="471" t="s">
        <v>21</v>
      </c>
      <c r="S2" s="471" t="s">
        <v>19</v>
      </c>
      <c r="T2" s="471" t="s">
        <v>778</v>
      </c>
      <c r="U2" s="471"/>
      <c r="V2" s="471"/>
      <c r="W2" s="471"/>
      <c r="X2" s="471" t="s">
        <v>779</v>
      </c>
      <c r="Y2" s="471" t="s">
        <v>780</v>
      </c>
      <c r="Z2" s="471"/>
      <c r="AA2" s="471"/>
      <c r="AB2" s="471"/>
      <c r="AC2" s="471"/>
      <c r="AD2" s="471"/>
      <c r="AE2" s="471"/>
      <c r="AF2" s="471"/>
      <c r="AG2" s="471"/>
      <c r="AH2" s="471"/>
    </row>
    <row r="3" spans="2:34" ht="18" customHeight="1" x14ac:dyDescent="0.2">
      <c r="B3" s="594"/>
      <c r="C3" s="471" t="s">
        <v>93</v>
      </c>
      <c r="D3" s="471" t="s">
        <v>781</v>
      </c>
      <c r="E3" s="471" t="s">
        <v>782</v>
      </c>
      <c r="F3" s="471" t="s">
        <v>783</v>
      </c>
      <c r="G3" s="471" t="s">
        <v>784</v>
      </c>
      <c r="H3" s="471" t="s">
        <v>785</v>
      </c>
      <c r="I3" s="471" t="s">
        <v>194</v>
      </c>
      <c r="J3" s="471" t="s">
        <v>93</v>
      </c>
      <c r="K3" s="471" t="s">
        <v>446</v>
      </c>
      <c r="L3" s="471" t="s">
        <v>445</v>
      </c>
      <c r="M3" s="471" t="s">
        <v>444</v>
      </c>
      <c r="N3" s="471" t="s">
        <v>443</v>
      </c>
      <c r="O3" s="471" t="s">
        <v>786</v>
      </c>
      <c r="P3" s="471"/>
      <c r="Q3" s="471" t="s">
        <v>787</v>
      </c>
      <c r="R3" s="471"/>
      <c r="S3" s="471"/>
      <c r="T3" s="471" t="s">
        <v>93</v>
      </c>
      <c r="U3" s="471" t="s">
        <v>788</v>
      </c>
      <c r="V3" s="471" t="s">
        <v>789</v>
      </c>
      <c r="W3" s="471" t="s">
        <v>790</v>
      </c>
      <c r="X3" s="471"/>
      <c r="Y3" s="471" t="s">
        <v>791</v>
      </c>
      <c r="Z3" s="471" t="s">
        <v>792</v>
      </c>
      <c r="AA3" s="471"/>
      <c r="AB3" s="471"/>
      <c r="AC3" s="471" t="s">
        <v>782</v>
      </c>
      <c r="AD3" s="471" t="s">
        <v>783</v>
      </c>
      <c r="AE3" s="471" t="s">
        <v>784</v>
      </c>
      <c r="AF3" s="471" t="s">
        <v>785</v>
      </c>
      <c r="AG3" s="471" t="s">
        <v>194</v>
      </c>
      <c r="AH3" s="471" t="s">
        <v>793</v>
      </c>
    </row>
    <row r="4" spans="2:34" ht="22.5" customHeight="1" x14ac:dyDescent="0.2">
      <c r="B4" s="595"/>
      <c r="C4" s="471"/>
      <c r="D4" s="471"/>
      <c r="E4" s="471"/>
      <c r="F4" s="471"/>
      <c r="G4" s="471"/>
      <c r="H4" s="471"/>
      <c r="I4" s="471"/>
      <c r="J4" s="471"/>
      <c r="K4" s="471"/>
      <c r="L4" s="471"/>
      <c r="M4" s="471"/>
      <c r="N4" s="471"/>
      <c r="O4" s="433" t="s">
        <v>794</v>
      </c>
      <c r="P4" s="433" t="s">
        <v>795</v>
      </c>
      <c r="Q4" s="471"/>
      <c r="R4" s="471"/>
      <c r="S4" s="471"/>
      <c r="T4" s="471"/>
      <c r="U4" s="471"/>
      <c r="V4" s="471"/>
      <c r="W4" s="471"/>
      <c r="X4" s="471"/>
      <c r="Y4" s="471"/>
      <c r="Z4" s="433" t="s">
        <v>796</v>
      </c>
      <c r="AA4" s="433" t="s">
        <v>781</v>
      </c>
      <c r="AB4" s="433" t="s">
        <v>797</v>
      </c>
      <c r="AC4" s="471"/>
      <c r="AD4" s="471"/>
      <c r="AE4" s="471"/>
      <c r="AF4" s="471"/>
      <c r="AG4" s="471"/>
      <c r="AH4" s="471"/>
    </row>
    <row r="5" spans="2:34" ht="22.5" customHeight="1" x14ac:dyDescent="0.2">
      <c r="B5" s="434" t="s">
        <v>636</v>
      </c>
      <c r="C5" s="435">
        <v>3361</v>
      </c>
      <c r="D5" s="435">
        <v>2175</v>
      </c>
      <c r="E5" s="435">
        <v>86</v>
      </c>
      <c r="F5" s="435">
        <v>270</v>
      </c>
      <c r="G5" s="435">
        <v>2</v>
      </c>
      <c r="H5" s="435">
        <v>0</v>
      </c>
      <c r="I5" s="435">
        <v>828</v>
      </c>
      <c r="J5" s="435">
        <v>3163</v>
      </c>
      <c r="K5" s="435">
        <v>761</v>
      </c>
      <c r="L5" s="435">
        <v>178</v>
      </c>
      <c r="M5" s="435">
        <v>851</v>
      </c>
      <c r="N5" s="435">
        <v>1373</v>
      </c>
      <c r="O5" s="435">
        <v>116158</v>
      </c>
      <c r="P5" s="435">
        <v>13977</v>
      </c>
      <c r="Q5" s="435">
        <v>1919</v>
      </c>
      <c r="R5" s="435">
        <v>200</v>
      </c>
      <c r="S5" s="435">
        <v>677</v>
      </c>
      <c r="T5" s="435">
        <v>2264</v>
      </c>
      <c r="U5" s="435">
        <v>534</v>
      </c>
      <c r="V5" s="435">
        <v>161</v>
      </c>
      <c r="W5" s="435">
        <v>1569</v>
      </c>
      <c r="X5" s="435">
        <v>4747</v>
      </c>
      <c r="Y5" s="435">
        <v>8589528</v>
      </c>
      <c r="Z5" s="435">
        <v>7995140</v>
      </c>
      <c r="AA5" s="435">
        <v>5612282</v>
      </c>
      <c r="AB5" s="435">
        <v>2382858</v>
      </c>
      <c r="AC5" s="435">
        <v>25429</v>
      </c>
      <c r="AD5" s="435">
        <v>143415</v>
      </c>
      <c r="AE5" s="435">
        <v>773</v>
      </c>
      <c r="AF5" s="435">
        <v>0</v>
      </c>
      <c r="AG5" s="435">
        <v>413908</v>
      </c>
      <c r="AH5" s="435">
        <v>10863</v>
      </c>
    </row>
    <row r="6" spans="2:34" ht="18" customHeight="1" x14ac:dyDescent="0.2">
      <c r="B6" s="436" t="s">
        <v>635</v>
      </c>
      <c r="C6" s="437">
        <v>4079</v>
      </c>
      <c r="D6" s="437">
        <v>2074</v>
      </c>
      <c r="E6" s="437">
        <v>178</v>
      </c>
      <c r="F6" s="437">
        <v>274</v>
      </c>
      <c r="G6" s="437">
        <v>4</v>
      </c>
      <c r="H6" s="437">
        <v>1</v>
      </c>
      <c r="I6" s="437">
        <v>1548</v>
      </c>
      <c r="J6" s="437">
        <v>3079</v>
      </c>
      <c r="K6" s="437">
        <v>738</v>
      </c>
      <c r="L6" s="437">
        <v>181</v>
      </c>
      <c r="M6" s="437">
        <v>812</v>
      </c>
      <c r="N6" s="437">
        <v>1348</v>
      </c>
      <c r="O6" s="437">
        <v>100682</v>
      </c>
      <c r="P6" s="437">
        <v>11612</v>
      </c>
      <c r="Q6" s="437">
        <v>21324</v>
      </c>
      <c r="R6" s="437">
        <v>229</v>
      </c>
      <c r="S6" s="437">
        <v>639</v>
      </c>
      <c r="T6" s="437">
        <v>2057</v>
      </c>
      <c r="U6" s="437">
        <v>499</v>
      </c>
      <c r="V6" s="437">
        <v>138</v>
      </c>
      <c r="W6" s="437">
        <v>1420</v>
      </c>
      <c r="X6" s="437">
        <v>4328</v>
      </c>
      <c r="Y6" s="437">
        <v>8708307</v>
      </c>
      <c r="Z6" s="437">
        <v>7087190</v>
      </c>
      <c r="AA6" s="437">
        <v>5388833</v>
      </c>
      <c r="AB6" s="437">
        <v>1698357</v>
      </c>
      <c r="AC6" s="437">
        <v>4749</v>
      </c>
      <c r="AD6" s="437">
        <v>187905</v>
      </c>
      <c r="AE6" s="437">
        <v>558270</v>
      </c>
      <c r="AF6" s="437">
        <v>730000</v>
      </c>
      <c r="AG6" s="437">
        <v>95392</v>
      </c>
      <c r="AH6" s="437">
        <v>44801</v>
      </c>
    </row>
    <row r="7" spans="2:34" ht="18" customHeight="1" x14ac:dyDescent="0.2">
      <c r="B7" s="436" t="s">
        <v>634</v>
      </c>
      <c r="C7" s="437">
        <v>4198</v>
      </c>
      <c r="D7" s="437">
        <v>1999</v>
      </c>
      <c r="E7" s="437">
        <v>305</v>
      </c>
      <c r="F7" s="437">
        <v>324</v>
      </c>
      <c r="G7" s="437">
        <v>5</v>
      </c>
      <c r="H7" s="437">
        <v>0</v>
      </c>
      <c r="I7" s="437">
        <v>1565</v>
      </c>
      <c r="J7" s="437">
        <v>2968</v>
      </c>
      <c r="K7" s="437">
        <v>780</v>
      </c>
      <c r="L7" s="437">
        <v>173</v>
      </c>
      <c r="M7" s="437">
        <v>807</v>
      </c>
      <c r="N7" s="437">
        <v>1208</v>
      </c>
      <c r="O7" s="437">
        <v>126299</v>
      </c>
      <c r="P7" s="437">
        <v>12576</v>
      </c>
      <c r="Q7" s="437">
        <v>11941</v>
      </c>
      <c r="R7" s="437">
        <v>165</v>
      </c>
      <c r="S7" s="437">
        <v>594</v>
      </c>
      <c r="T7" s="437">
        <v>1695</v>
      </c>
      <c r="U7" s="437">
        <v>415</v>
      </c>
      <c r="V7" s="437">
        <v>125</v>
      </c>
      <c r="W7" s="437">
        <v>1155</v>
      </c>
      <c r="X7" s="437">
        <v>3739</v>
      </c>
      <c r="Y7" s="437">
        <v>9339925</v>
      </c>
      <c r="Z7" s="437">
        <v>8857457</v>
      </c>
      <c r="AA7" s="437">
        <v>4777072</v>
      </c>
      <c r="AB7" s="437">
        <v>4080385</v>
      </c>
      <c r="AC7" s="437">
        <v>18979</v>
      </c>
      <c r="AD7" s="437">
        <v>196244</v>
      </c>
      <c r="AE7" s="437">
        <v>35213</v>
      </c>
      <c r="AF7" s="437">
        <v>0</v>
      </c>
      <c r="AG7" s="437">
        <v>213233</v>
      </c>
      <c r="AH7" s="437">
        <v>18799</v>
      </c>
    </row>
    <row r="8" spans="2:34" ht="18" customHeight="1" x14ac:dyDescent="0.2">
      <c r="B8" s="436" t="s">
        <v>633</v>
      </c>
      <c r="C8" s="437">
        <v>3955</v>
      </c>
      <c r="D8" s="437">
        <v>1805</v>
      </c>
      <c r="E8" s="437">
        <v>299</v>
      </c>
      <c r="F8" s="437">
        <v>322</v>
      </c>
      <c r="G8" s="437">
        <v>5</v>
      </c>
      <c r="H8" s="437">
        <v>0</v>
      </c>
      <c r="I8" s="437">
        <v>1524</v>
      </c>
      <c r="J8" s="437">
        <v>2729</v>
      </c>
      <c r="K8" s="437">
        <v>729</v>
      </c>
      <c r="L8" s="437">
        <v>157</v>
      </c>
      <c r="M8" s="437">
        <v>726</v>
      </c>
      <c r="N8" s="437">
        <v>1117</v>
      </c>
      <c r="O8" s="437">
        <v>94771</v>
      </c>
      <c r="P8" s="437">
        <v>8976</v>
      </c>
      <c r="Q8" s="437">
        <v>18833</v>
      </c>
      <c r="R8" s="437">
        <v>122</v>
      </c>
      <c r="S8" s="437">
        <v>518</v>
      </c>
      <c r="T8" s="437">
        <v>1599</v>
      </c>
      <c r="U8" s="437">
        <v>369</v>
      </c>
      <c r="V8" s="437">
        <v>129</v>
      </c>
      <c r="W8" s="437">
        <v>1101</v>
      </c>
      <c r="X8" s="437">
        <v>3671</v>
      </c>
      <c r="Y8" s="437">
        <v>8296167</v>
      </c>
      <c r="Z8" s="437">
        <v>7745928</v>
      </c>
      <c r="AA8" s="437">
        <v>4425067</v>
      </c>
      <c r="AB8" s="437">
        <v>3320861</v>
      </c>
      <c r="AC8" s="437">
        <v>122229</v>
      </c>
      <c r="AD8" s="437">
        <v>159815</v>
      </c>
      <c r="AE8" s="437">
        <v>133002</v>
      </c>
      <c r="AF8" s="437">
        <v>0</v>
      </c>
      <c r="AG8" s="437">
        <v>129707</v>
      </c>
      <c r="AH8" s="437">
        <v>5486</v>
      </c>
    </row>
    <row r="9" spans="2:34" ht="18" customHeight="1" x14ac:dyDescent="0.2">
      <c r="B9" s="436" t="s">
        <v>632</v>
      </c>
      <c r="C9" s="437">
        <v>2869</v>
      </c>
      <c r="D9" s="437">
        <v>1620</v>
      </c>
      <c r="E9" s="437">
        <v>66</v>
      </c>
      <c r="F9" s="437">
        <v>318</v>
      </c>
      <c r="G9" s="437">
        <v>6</v>
      </c>
      <c r="H9" s="437">
        <v>0</v>
      </c>
      <c r="I9" s="437">
        <v>859</v>
      </c>
      <c r="J9" s="437">
        <v>2391</v>
      </c>
      <c r="K9" s="437">
        <v>576</v>
      </c>
      <c r="L9" s="437">
        <v>142</v>
      </c>
      <c r="M9" s="437">
        <v>622</v>
      </c>
      <c r="N9" s="437">
        <v>1051</v>
      </c>
      <c r="O9" s="437">
        <v>79217</v>
      </c>
      <c r="P9" s="437">
        <v>10787</v>
      </c>
      <c r="Q9" s="437">
        <v>1234</v>
      </c>
      <c r="R9" s="437">
        <v>102</v>
      </c>
      <c r="S9" s="437">
        <v>432</v>
      </c>
      <c r="T9" s="437">
        <v>1380</v>
      </c>
      <c r="U9" s="437">
        <v>306</v>
      </c>
      <c r="V9" s="437">
        <v>81</v>
      </c>
      <c r="W9" s="437">
        <v>993</v>
      </c>
      <c r="X9" s="437">
        <v>3051</v>
      </c>
      <c r="Y9" s="437">
        <v>4602253</v>
      </c>
      <c r="Z9" s="437">
        <v>4206667</v>
      </c>
      <c r="AA9" s="437">
        <v>3084091</v>
      </c>
      <c r="AB9" s="437">
        <v>1122576</v>
      </c>
      <c r="AC9" s="437">
        <v>7199</v>
      </c>
      <c r="AD9" s="437">
        <v>143185</v>
      </c>
      <c r="AE9" s="437">
        <v>14996</v>
      </c>
      <c r="AF9" s="437">
        <v>0</v>
      </c>
      <c r="AG9" s="437">
        <v>176831</v>
      </c>
      <c r="AH9" s="437">
        <v>53375</v>
      </c>
    </row>
    <row r="10" spans="2:34" ht="18" customHeight="1" x14ac:dyDescent="0.2">
      <c r="B10" s="436" t="s">
        <v>631</v>
      </c>
      <c r="C10" s="437">
        <v>2417</v>
      </c>
      <c r="D10" s="437">
        <v>1340</v>
      </c>
      <c r="E10" s="437">
        <v>44</v>
      </c>
      <c r="F10" s="437">
        <v>306</v>
      </c>
      <c r="G10" s="437">
        <v>3</v>
      </c>
      <c r="H10" s="437">
        <v>0</v>
      </c>
      <c r="I10" s="437">
        <v>724</v>
      </c>
      <c r="J10" s="437">
        <v>1807</v>
      </c>
      <c r="K10" s="437">
        <v>360</v>
      </c>
      <c r="L10" s="437">
        <v>90</v>
      </c>
      <c r="M10" s="437">
        <v>463</v>
      </c>
      <c r="N10" s="437">
        <v>894</v>
      </c>
      <c r="O10" s="437">
        <v>53096</v>
      </c>
      <c r="P10" s="437">
        <v>6781</v>
      </c>
      <c r="Q10" s="437">
        <v>1102</v>
      </c>
      <c r="R10" s="437">
        <v>61</v>
      </c>
      <c r="S10" s="437">
        <v>368</v>
      </c>
      <c r="T10" s="437">
        <v>1025</v>
      </c>
      <c r="U10" s="437">
        <v>212</v>
      </c>
      <c r="V10" s="437">
        <v>57</v>
      </c>
      <c r="W10" s="437">
        <v>756</v>
      </c>
      <c r="X10" s="437">
        <v>2263</v>
      </c>
      <c r="Y10" s="437">
        <v>4725087</v>
      </c>
      <c r="Z10" s="437">
        <v>3613754</v>
      </c>
      <c r="AA10" s="437">
        <v>2459443</v>
      </c>
      <c r="AB10" s="437">
        <v>1154311</v>
      </c>
      <c r="AC10" s="437">
        <v>840</v>
      </c>
      <c r="AD10" s="437">
        <v>277654</v>
      </c>
      <c r="AE10" s="437">
        <v>1093</v>
      </c>
      <c r="AF10" s="437">
        <v>0</v>
      </c>
      <c r="AG10" s="437">
        <v>828075</v>
      </c>
      <c r="AH10" s="437">
        <v>3671</v>
      </c>
    </row>
    <row r="11" spans="2:34" ht="18" customHeight="1" x14ac:dyDescent="0.2">
      <c r="B11" s="436" t="s">
        <v>630</v>
      </c>
      <c r="C11" s="437">
        <v>2979</v>
      </c>
      <c r="D11" s="437">
        <v>1633</v>
      </c>
      <c r="E11" s="437">
        <v>56</v>
      </c>
      <c r="F11" s="437">
        <v>309</v>
      </c>
      <c r="G11" s="437">
        <v>9</v>
      </c>
      <c r="H11" s="437">
        <v>0</v>
      </c>
      <c r="I11" s="437">
        <v>972</v>
      </c>
      <c r="J11" s="437">
        <v>2512</v>
      </c>
      <c r="K11" s="437">
        <v>670</v>
      </c>
      <c r="L11" s="437">
        <v>123</v>
      </c>
      <c r="M11" s="437">
        <v>607</v>
      </c>
      <c r="N11" s="437">
        <v>1112</v>
      </c>
      <c r="O11" s="437">
        <v>97088</v>
      </c>
      <c r="P11" s="437">
        <v>13200</v>
      </c>
      <c r="Q11" s="437">
        <v>1037</v>
      </c>
      <c r="R11" s="437">
        <v>50</v>
      </c>
      <c r="S11" s="437">
        <v>493</v>
      </c>
      <c r="T11" s="437">
        <v>1322</v>
      </c>
      <c r="U11" s="437">
        <v>248</v>
      </c>
      <c r="V11" s="437">
        <v>86</v>
      </c>
      <c r="W11" s="437">
        <v>988</v>
      </c>
      <c r="X11" s="437">
        <v>2950</v>
      </c>
      <c r="Y11" s="437">
        <v>10760292</v>
      </c>
      <c r="Z11" s="437">
        <v>10423531</v>
      </c>
      <c r="AA11" s="437">
        <v>4917583</v>
      </c>
      <c r="AB11" s="437">
        <v>5505948</v>
      </c>
      <c r="AC11" s="437">
        <v>8306</v>
      </c>
      <c r="AD11" s="437">
        <v>154369</v>
      </c>
      <c r="AE11" s="437">
        <v>7201</v>
      </c>
      <c r="AF11" s="437">
        <v>0</v>
      </c>
      <c r="AG11" s="437">
        <v>154880</v>
      </c>
      <c r="AH11" s="437">
        <v>12005</v>
      </c>
    </row>
    <row r="12" spans="2:34" ht="18" customHeight="1" x14ac:dyDescent="0.2">
      <c r="B12" s="436" t="s">
        <v>629</v>
      </c>
      <c r="C12" s="437">
        <v>3813</v>
      </c>
      <c r="D12" s="437">
        <v>1656</v>
      </c>
      <c r="E12" s="437">
        <v>173</v>
      </c>
      <c r="F12" s="437">
        <v>354</v>
      </c>
      <c r="G12" s="437">
        <v>8</v>
      </c>
      <c r="H12" s="437">
        <v>0</v>
      </c>
      <c r="I12" s="437">
        <v>1622</v>
      </c>
      <c r="J12" s="437">
        <v>2383</v>
      </c>
      <c r="K12" s="437">
        <v>593</v>
      </c>
      <c r="L12" s="437">
        <v>136</v>
      </c>
      <c r="M12" s="437">
        <v>582</v>
      </c>
      <c r="N12" s="437">
        <v>1072</v>
      </c>
      <c r="O12" s="437">
        <v>83514</v>
      </c>
      <c r="P12" s="437">
        <v>7659</v>
      </c>
      <c r="Q12" s="437">
        <v>1164</v>
      </c>
      <c r="R12" s="437">
        <v>55</v>
      </c>
      <c r="S12" s="437">
        <v>459</v>
      </c>
      <c r="T12" s="437">
        <v>1245</v>
      </c>
      <c r="U12" s="437">
        <v>233</v>
      </c>
      <c r="V12" s="437">
        <v>83</v>
      </c>
      <c r="W12" s="437">
        <v>929</v>
      </c>
      <c r="X12" s="437">
        <v>2920</v>
      </c>
      <c r="Y12" s="437">
        <v>5229182</v>
      </c>
      <c r="Z12" s="437">
        <v>4619854</v>
      </c>
      <c r="AA12" s="437">
        <v>3223749</v>
      </c>
      <c r="AB12" s="437">
        <v>1396105</v>
      </c>
      <c r="AC12" s="437">
        <v>5293</v>
      </c>
      <c r="AD12" s="437">
        <v>275910</v>
      </c>
      <c r="AE12" s="437">
        <v>10519</v>
      </c>
      <c r="AF12" s="437">
        <v>0</v>
      </c>
      <c r="AG12" s="437">
        <v>306867</v>
      </c>
      <c r="AH12" s="437">
        <v>10739</v>
      </c>
    </row>
    <row r="13" spans="2:34" ht="18" customHeight="1" x14ac:dyDescent="0.2">
      <c r="B13" s="436" t="s">
        <v>628</v>
      </c>
      <c r="C13" s="437">
        <v>2003</v>
      </c>
      <c r="D13" s="437">
        <v>1299</v>
      </c>
      <c r="E13" s="437">
        <v>8</v>
      </c>
      <c r="F13" s="437">
        <v>294</v>
      </c>
      <c r="G13" s="437">
        <v>3</v>
      </c>
      <c r="H13" s="437">
        <v>0</v>
      </c>
      <c r="I13" s="437">
        <v>399</v>
      </c>
      <c r="J13" s="437">
        <v>1724</v>
      </c>
      <c r="K13" s="437">
        <v>313</v>
      </c>
      <c r="L13" s="437">
        <v>90</v>
      </c>
      <c r="M13" s="437">
        <v>472</v>
      </c>
      <c r="N13" s="437">
        <v>849</v>
      </c>
      <c r="O13" s="437">
        <v>65348</v>
      </c>
      <c r="P13" s="437">
        <v>7139</v>
      </c>
      <c r="Q13" s="437">
        <v>125</v>
      </c>
      <c r="R13" s="437">
        <v>64</v>
      </c>
      <c r="S13" s="437">
        <v>369</v>
      </c>
      <c r="T13" s="437">
        <v>1009</v>
      </c>
      <c r="U13" s="437">
        <v>169</v>
      </c>
      <c r="V13" s="437">
        <v>63</v>
      </c>
      <c r="W13" s="437">
        <v>777</v>
      </c>
      <c r="X13" s="437">
        <v>2182</v>
      </c>
      <c r="Y13" s="437">
        <v>5628234</v>
      </c>
      <c r="Z13" s="437">
        <v>5188498</v>
      </c>
      <c r="AA13" s="437">
        <v>2971069</v>
      </c>
      <c r="AB13" s="437">
        <v>2217429</v>
      </c>
      <c r="AC13" s="437">
        <v>0</v>
      </c>
      <c r="AD13" s="437">
        <v>230488</v>
      </c>
      <c r="AE13" s="437">
        <v>265</v>
      </c>
      <c r="AF13" s="437">
        <v>0</v>
      </c>
      <c r="AG13" s="437">
        <v>193712</v>
      </c>
      <c r="AH13" s="437">
        <v>15271</v>
      </c>
    </row>
    <row r="14" spans="2:34" ht="18" customHeight="1" x14ac:dyDescent="0.2">
      <c r="B14" s="436" t="s">
        <v>627</v>
      </c>
      <c r="C14" s="437">
        <v>2646</v>
      </c>
      <c r="D14" s="437">
        <v>1528</v>
      </c>
      <c r="E14" s="437">
        <v>44</v>
      </c>
      <c r="F14" s="437">
        <v>296</v>
      </c>
      <c r="G14" s="437">
        <v>7</v>
      </c>
      <c r="H14" s="437">
        <v>0</v>
      </c>
      <c r="I14" s="437">
        <v>771</v>
      </c>
      <c r="J14" s="437">
        <v>2082</v>
      </c>
      <c r="K14" s="437">
        <v>421</v>
      </c>
      <c r="L14" s="437">
        <v>130</v>
      </c>
      <c r="M14" s="437">
        <v>535</v>
      </c>
      <c r="N14" s="437">
        <v>996</v>
      </c>
      <c r="O14" s="437">
        <v>72938</v>
      </c>
      <c r="P14" s="437">
        <v>7536</v>
      </c>
      <c r="Q14" s="437">
        <v>935</v>
      </c>
      <c r="R14" s="437">
        <v>92</v>
      </c>
      <c r="S14" s="437">
        <v>467</v>
      </c>
      <c r="T14" s="437">
        <v>1227</v>
      </c>
      <c r="U14" s="437">
        <v>244</v>
      </c>
      <c r="V14" s="437">
        <v>75</v>
      </c>
      <c r="W14" s="437">
        <v>908</v>
      </c>
      <c r="X14" s="437">
        <v>2733</v>
      </c>
      <c r="Y14" s="437">
        <v>6438745</v>
      </c>
      <c r="Z14" s="437">
        <v>5015305</v>
      </c>
      <c r="AA14" s="437">
        <v>3197040</v>
      </c>
      <c r="AB14" s="437">
        <v>1818265</v>
      </c>
      <c r="AC14" s="437">
        <v>7816</v>
      </c>
      <c r="AD14" s="437">
        <v>146369</v>
      </c>
      <c r="AE14" s="437">
        <v>34376</v>
      </c>
      <c r="AF14" s="437">
        <v>0</v>
      </c>
      <c r="AG14" s="437">
        <v>361455</v>
      </c>
      <c r="AH14" s="437">
        <v>873424</v>
      </c>
    </row>
    <row r="15" spans="2:34" ht="18" customHeight="1" x14ac:dyDescent="0.2">
      <c r="B15" s="436" t="s">
        <v>626</v>
      </c>
      <c r="C15" s="437">
        <v>2702</v>
      </c>
      <c r="D15" s="437">
        <v>1620</v>
      </c>
      <c r="E15" s="437">
        <v>59</v>
      </c>
      <c r="F15" s="437">
        <v>308</v>
      </c>
      <c r="G15" s="437">
        <v>10</v>
      </c>
      <c r="H15" s="437">
        <v>0</v>
      </c>
      <c r="I15" s="437">
        <v>705</v>
      </c>
      <c r="J15" s="437">
        <v>2223</v>
      </c>
      <c r="K15" s="437">
        <v>507</v>
      </c>
      <c r="L15" s="437">
        <v>110</v>
      </c>
      <c r="M15" s="437">
        <v>584</v>
      </c>
      <c r="N15" s="437">
        <v>1022</v>
      </c>
      <c r="O15" s="437">
        <v>81140</v>
      </c>
      <c r="P15" s="437">
        <v>7876</v>
      </c>
      <c r="Q15" s="437">
        <v>655</v>
      </c>
      <c r="R15" s="437">
        <v>111</v>
      </c>
      <c r="S15" s="437">
        <v>420</v>
      </c>
      <c r="T15" s="437">
        <v>1312</v>
      </c>
      <c r="U15" s="437">
        <v>297</v>
      </c>
      <c r="V15" s="437">
        <v>77</v>
      </c>
      <c r="W15" s="437">
        <v>938</v>
      </c>
      <c r="X15" s="437">
        <v>2824</v>
      </c>
      <c r="Y15" s="437">
        <v>5739541</v>
      </c>
      <c r="Z15" s="437">
        <v>5337733</v>
      </c>
      <c r="AA15" s="437">
        <v>3676909</v>
      </c>
      <c r="AB15" s="437">
        <v>1660824</v>
      </c>
      <c r="AC15" s="437">
        <v>775</v>
      </c>
      <c r="AD15" s="437">
        <v>180808</v>
      </c>
      <c r="AE15" s="437">
        <v>53098</v>
      </c>
      <c r="AF15" s="437">
        <v>0</v>
      </c>
      <c r="AG15" s="437">
        <v>153862</v>
      </c>
      <c r="AH15" s="437">
        <v>13265</v>
      </c>
    </row>
    <row r="16" spans="2:34" ht="18" customHeight="1" x14ac:dyDescent="0.2">
      <c r="B16" s="438" t="s">
        <v>625</v>
      </c>
      <c r="C16" s="439">
        <v>2959</v>
      </c>
      <c r="D16" s="439">
        <v>2015</v>
      </c>
      <c r="E16" s="439">
        <v>45</v>
      </c>
      <c r="F16" s="439">
        <v>285</v>
      </c>
      <c r="G16" s="439">
        <v>7</v>
      </c>
      <c r="H16" s="439">
        <v>0</v>
      </c>
      <c r="I16" s="439">
        <v>607</v>
      </c>
      <c r="J16" s="439">
        <v>2901</v>
      </c>
      <c r="K16" s="439">
        <v>690</v>
      </c>
      <c r="L16" s="439">
        <v>148</v>
      </c>
      <c r="M16" s="439">
        <v>772</v>
      </c>
      <c r="N16" s="439">
        <v>1291</v>
      </c>
      <c r="O16" s="439">
        <v>93332</v>
      </c>
      <c r="P16" s="439">
        <v>9862</v>
      </c>
      <c r="Q16" s="439">
        <v>355</v>
      </c>
      <c r="R16" s="439">
        <v>176</v>
      </c>
      <c r="S16" s="439">
        <v>678</v>
      </c>
      <c r="T16" s="439">
        <v>2045</v>
      </c>
      <c r="U16" s="439">
        <v>452</v>
      </c>
      <c r="V16" s="439">
        <v>158</v>
      </c>
      <c r="W16" s="439">
        <v>1435</v>
      </c>
      <c r="X16" s="439">
        <v>4350</v>
      </c>
      <c r="Y16" s="439">
        <v>6569980</v>
      </c>
      <c r="Z16" s="439">
        <v>6261482</v>
      </c>
      <c r="AA16" s="439">
        <v>4528764</v>
      </c>
      <c r="AB16" s="439">
        <v>1732718</v>
      </c>
      <c r="AC16" s="439">
        <v>752</v>
      </c>
      <c r="AD16" s="439">
        <v>131103</v>
      </c>
      <c r="AE16" s="439">
        <v>10094</v>
      </c>
      <c r="AF16" s="439">
        <v>0</v>
      </c>
      <c r="AG16" s="439">
        <v>143963</v>
      </c>
      <c r="AH16" s="439">
        <v>22586</v>
      </c>
    </row>
    <row r="17" spans="2:34" ht="18" customHeight="1" x14ac:dyDescent="0.2">
      <c r="B17" s="433" t="s">
        <v>93</v>
      </c>
      <c r="C17" s="412">
        <v>37981</v>
      </c>
      <c r="D17" s="412">
        <v>20764</v>
      </c>
      <c r="E17" s="412">
        <v>1363</v>
      </c>
      <c r="F17" s="412">
        <v>3660</v>
      </c>
      <c r="G17" s="412">
        <v>69</v>
      </c>
      <c r="H17" s="412">
        <v>1</v>
      </c>
      <c r="I17" s="412">
        <v>12124</v>
      </c>
      <c r="J17" s="412">
        <v>29962</v>
      </c>
      <c r="K17" s="412">
        <v>7138</v>
      </c>
      <c r="L17" s="412">
        <v>1658</v>
      </c>
      <c r="M17" s="412">
        <v>7833</v>
      </c>
      <c r="N17" s="412">
        <v>13333</v>
      </c>
      <c r="O17" s="412">
        <v>1063583</v>
      </c>
      <c r="P17" s="412">
        <v>117981</v>
      </c>
      <c r="Q17" s="412">
        <v>60624</v>
      </c>
      <c r="R17" s="412">
        <v>1427</v>
      </c>
      <c r="S17" s="412">
        <v>6114</v>
      </c>
      <c r="T17" s="412">
        <v>18180</v>
      </c>
      <c r="U17" s="412">
        <v>3978</v>
      </c>
      <c r="V17" s="412">
        <v>1233</v>
      </c>
      <c r="W17" s="412">
        <v>12969</v>
      </c>
      <c r="X17" s="412">
        <v>39758</v>
      </c>
      <c r="Y17" s="412">
        <v>84627241</v>
      </c>
      <c r="Z17" s="412">
        <v>76352539</v>
      </c>
      <c r="AA17" s="412">
        <v>48261902</v>
      </c>
      <c r="AB17" s="412">
        <v>28090637</v>
      </c>
      <c r="AC17" s="412">
        <v>202367</v>
      </c>
      <c r="AD17" s="412">
        <v>2227265</v>
      </c>
      <c r="AE17" s="412">
        <v>858900</v>
      </c>
      <c r="AF17" s="412">
        <v>730000</v>
      </c>
      <c r="AG17" s="412">
        <v>3171885</v>
      </c>
      <c r="AH17" s="412">
        <v>1084285</v>
      </c>
    </row>
    <row r="18" spans="2:34" ht="33" customHeight="1" x14ac:dyDescent="0.2"/>
    <row r="19" spans="2:34" ht="33" customHeight="1" x14ac:dyDescent="0.2"/>
    <row r="20" spans="2:34" ht="33" customHeight="1" x14ac:dyDescent="0.2"/>
    <row r="21" spans="2:34" ht="18" customHeight="1" x14ac:dyDescent="0.2"/>
    <row r="22" spans="2:34" ht="18" customHeight="1" x14ac:dyDescent="0.2"/>
    <row r="23" spans="2:34" ht="18" customHeight="1" x14ac:dyDescent="0.2"/>
    <row r="24" spans="2:34" ht="22.5" customHeight="1" x14ac:dyDescent="0.2"/>
    <row r="25" spans="2:34" ht="18" customHeight="1" x14ac:dyDescent="0.2"/>
    <row r="26" spans="2:34" ht="18" customHeight="1" x14ac:dyDescent="0.2"/>
    <row r="27" spans="2:34" ht="18" customHeight="1" x14ac:dyDescent="0.2"/>
    <row r="28" spans="2:34" ht="18" customHeight="1" x14ac:dyDescent="0.2"/>
    <row r="29" spans="2:34" ht="18" customHeight="1" x14ac:dyDescent="0.2"/>
    <row r="30" spans="2:34" ht="18" customHeight="1" x14ac:dyDescent="0.2"/>
    <row r="31" spans="2:34" ht="18" customHeight="1" x14ac:dyDescent="0.2"/>
    <row r="32" spans="2:34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</sheetData>
  <mergeCells count="35">
    <mergeCell ref="B2:B4"/>
    <mergeCell ref="C2:I2"/>
    <mergeCell ref="J2:N2"/>
    <mergeCell ref="O2:Q2"/>
    <mergeCell ref="R2:R4"/>
    <mergeCell ref="J3:J4"/>
    <mergeCell ref="K3:K4"/>
    <mergeCell ref="L3:L4"/>
    <mergeCell ref="M3:M4"/>
    <mergeCell ref="V3:V4"/>
    <mergeCell ref="T2:W2"/>
    <mergeCell ref="X2:X4"/>
    <mergeCell ref="Y2:AH2"/>
    <mergeCell ref="C3:C4"/>
    <mergeCell ref="D3:D4"/>
    <mergeCell ref="E3:E4"/>
    <mergeCell ref="F3:F4"/>
    <mergeCell ref="G3:G4"/>
    <mergeCell ref="H3:H4"/>
    <mergeCell ref="I3:I4"/>
    <mergeCell ref="S2:S4"/>
    <mergeCell ref="N3:N4"/>
    <mergeCell ref="O3:P3"/>
    <mergeCell ref="Q3:Q4"/>
    <mergeCell ref="T3:T4"/>
    <mergeCell ref="U3:U4"/>
    <mergeCell ref="AF3:AF4"/>
    <mergeCell ref="AG3:AG4"/>
    <mergeCell ref="AH3:AH4"/>
    <mergeCell ref="W3:W4"/>
    <mergeCell ref="Y3:Y4"/>
    <mergeCell ref="Z3:AB3"/>
    <mergeCell ref="AC3:AC4"/>
    <mergeCell ref="AD3:AD4"/>
    <mergeCell ref="AE3:AE4"/>
  </mergeCells>
  <phoneticPr fontId="15"/>
  <pageMargins left="0.7" right="0.7" top="0.75" bottom="0.75" header="0.3" footer="0.3"/>
  <pageSetup paperSize="9" orientation="portrait"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>
    <pageSetUpPr fitToPage="1"/>
  </sheetPr>
  <dimension ref="B1:BI26"/>
  <sheetViews>
    <sheetView topLeftCell="B1" zoomScaleNormal="100" workbookViewId="0">
      <pane xSplit="1" ySplit="2" topLeftCell="C3" activePane="bottomRight" state="frozen"/>
      <selection activeCell="B1" sqref="B1:F1"/>
      <selection pane="topRight" activeCell="B1" sqref="B1:F1"/>
      <selection pane="bottomLeft" activeCell="B1" sqref="B1:F1"/>
      <selection pane="bottomRight" activeCell="B1" sqref="B1:F1"/>
    </sheetView>
  </sheetViews>
  <sheetFormatPr defaultColWidth="9" defaultRowHeight="13" x14ac:dyDescent="0.2"/>
  <cols>
    <col min="1" max="1" width="0" style="408" hidden="1" customWidth="1"/>
    <col min="2" max="2" width="10" style="408" customWidth="1"/>
    <col min="3" max="11" width="8.81640625" style="408" customWidth="1"/>
    <col min="12" max="20" width="9.36328125" style="408" customWidth="1"/>
    <col min="21" max="38" width="8.08984375" style="408" hidden="1" customWidth="1"/>
    <col min="39" max="41" width="11.1796875" style="408" hidden="1" customWidth="1"/>
    <col min="42" max="42" width="13.1796875" style="408" hidden="1" customWidth="1"/>
    <col min="43" max="43" width="13.08984375" style="408" hidden="1" customWidth="1"/>
    <col min="44" max="16384" width="9" style="408"/>
  </cols>
  <sheetData>
    <row r="1" spans="2:61" ht="17" thickBot="1" x14ac:dyDescent="0.3">
      <c r="B1" s="440"/>
      <c r="C1" s="440"/>
      <c r="D1" s="440"/>
      <c r="E1" s="440"/>
      <c r="F1" s="440"/>
      <c r="G1" s="440"/>
      <c r="H1" s="440"/>
      <c r="I1" s="440"/>
      <c r="J1" s="440"/>
      <c r="K1" s="441" t="s">
        <v>798</v>
      </c>
      <c r="L1" s="440"/>
      <c r="M1" s="440"/>
      <c r="N1" s="440"/>
      <c r="O1" s="440"/>
      <c r="P1" s="440"/>
      <c r="Q1" s="440"/>
      <c r="R1" s="440"/>
      <c r="S1" s="440"/>
      <c r="T1" s="440"/>
      <c r="U1" s="440"/>
      <c r="V1" s="440"/>
      <c r="W1" s="440"/>
      <c r="X1" s="440"/>
      <c r="Y1" s="440"/>
      <c r="Z1" s="440"/>
      <c r="AA1" s="440"/>
      <c r="AB1" s="440"/>
      <c r="AC1" s="440"/>
      <c r="AD1" s="440"/>
      <c r="AE1" s="440"/>
      <c r="AF1" s="440"/>
      <c r="AG1" s="440"/>
      <c r="AH1" s="440"/>
      <c r="AI1" s="440"/>
      <c r="AJ1" s="440"/>
      <c r="AK1" s="440"/>
      <c r="AL1" s="440"/>
      <c r="AR1" s="440"/>
      <c r="AS1" s="440"/>
      <c r="AT1" s="440"/>
      <c r="AU1" s="440"/>
      <c r="AV1" s="440"/>
      <c r="AW1" s="440"/>
      <c r="AX1" s="440"/>
      <c r="AY1" s="440"/>
      <c r="AZ1" s="442"/>
      <c r="BA1" s="440"/>
      <c r="BB1" s="440"/>
      <c r="BC1" s="440"/>
      <c r="BD1" s="440"/>
      <c r="BE1" s="440"/>
      <c r="BF1" s="440"/>
      <c r="BG1" s="440"/>
      <c r="BH1" s="440"/>
      <c r="BI1" s="440"/>
    </row>
    <row r="2" spans="2:61" ht="42" customHeight="1" thickTop="1" x14ac:dyDescent="0.15">
      <c r="B2" s="443" t="s">
        <v>799</v>
      </c>
      <c r="C2" s="444" t="s">
        <v>46</v>
      </c>
      <c r="D2" s="444" t="s">
        <v>412</v>
      </c>
      <c r="E2" s="444" t="s">
        <v>411</v>
      </c>
      <c r="F2" s="444" t="s">
        <v>409</v>
      </c>
      <c r="G2" s="444" t="s">
        <v>406</v>
      </c>
      <c r="H2" s="444" t="s">
        <v>405</v>
      </c>
      <c r="I2" s="445" t="s">
        <v>800</v>
      </c>
      <c r="J2" s="444" t="s">
        <v>402</v>
      </c>
      <c r="K2" s="445" t="s">
        <v>801</v>
      </c>
      <c r="L2" s="445" t="s">
        <v>802</v>
      </c>
      <c r="M2" s="444" t="s">
        <v>396</v>
      </c>
      <c r="N2" s="444" t="s">
        <v>395</v>
      </c>
      <c r="O2" s="445" t="s">
        <v>803</v>
      </c>
      <c r="P2" s="445" t="s">
        <v>804</v>
      </c>
      <c r="Q2" s="444" t="s">
        <v>388</v>
      </c>
      <c r="R2" s="445" t="s">
        <v>805</v>
      </c>
      <c r="S2" s="445" t="s">
        <v>806</v>
      </c>
      <c r="T2" s="444" t="s">
        <v>382</v>
      </c>
      <c r="U2" s="444" t="s">
        <v>380</v>
      </c>
      <c r="V2" s="444" t="s">
        <v>378</v>
      </c>
      <c r="W2" s="444" t="s">
        <v>376</v>
      </c>
      <c r="X2" s="444" t="s">
        <v>375</v>
      </c>
      <c r="Y2" s="444" t="s">
        <v>373</v>
      </c>
      <c r="Z2" s="445" t="s">
        <v>807</v>
      </c>
      <c r="AA2" s="445" t="s">
        <v>808</v>
      </c>
      <c r="AB2" s="444" t="s">
        <v>368</v>
      </c>
      <c r="AC2" s="444" t="s">
        <v>366</v>
      </c>
      <c r="AD2" s="445" t="s">
        <v>809</v>
      </c>
      <c r="AE2" s="444" t="s">
        <v>363</v>
      </c>
      <c r="AF2" s="444" t="s">
        <v>361</v>
      </c>
      <c r="AG2" s="445" t="s">
        <v>810</v>
      </c>
      <c r="AH2" s="445" t="s">
        <v>811</v>
      </c>
      <c r="AI2" s="444" t="s">
        <v>354</v>
      </c>
      <c r="AJ2" s="444" t="s">
        <v>352</v>
      </c>
      <c r="AK2" s="444" t="s">
        <v>350</v>
      </c>
      <c r="AL2" s="444" t="s">
        <v>194</v>
      </c>
      <c r="AM2" s="446" t="s">
        <v>812</v>
      </c>
      <c r="AN2" s="446" t="s">
        <v>813</v>
      </c>
      <c r="AO2" s="446" t="s">
        <v>814</v>
      </c>
      <c r="AP2" s="446" t="s">
        <v>815</v>
      </c>
      <c r="AQ2" s="446" t="s">
        <v>816</v>
      </c>
      <c r="AR2" s="444" t="s">
        <v>380</v>
      </c>
      <c r="AS2" s="444" t="s">
        <v>378</v>
      </c>
      <c r="AT2" s="444" t="s">
        <v>376</v>
      </c>
      <c r="AU2" s="444" t="s">
        <v>375</v>
      </c>
      <c r="AV2" s="444" t="s">
        <v>373</v>
      </c>
      <c r="AW2" s="445" t="s">
        <v>807</v>
      </c>
      <c r="AX2" s="445" t="s">
        <v>808</v>
      </c>
      <c r="AY2" s="444" t="s">
        <v>368</v>
      </c>
      <c r="AZ2" s="444" t="s">
        <v>366</v>
      </c>
      <c r="BA2" s="445" t="s">
        <v>809</v>
      </c>
      <c r="BB2" s="444" t="s">
        <v>363</v>
      </c>
      <c r="BC2" s="444" t="s">
        <v>361</v>
      </c>
      <c r="BD2" s="445" t="s">
        <v>810</v>
      </c>
      <c r="BE2" s="445" t="s">
        <v>811</v>
      </c>
      <c r="BF2" s="444" t="s">
        <v>354</v>
      </c>
      <c r="BG2" s="444" t="s">
        <v>352</v>
      </c>
      <c r="BH2" s="444" t="s">
        <v>350</v>
      </c>
      <c r="BI2" s="444" t="s">
        <v>194</v>
      </c>
    </row>
    <row r="3" spans="2:61" ht="18.75" customHeight="1" x14ac:dyDescent="0.2">
      <c r="B3" s="447" t="s">
        <v>817</v>
      </c>
      <c r="C3" s="435">
        <v>16267</v>
      </c>
      <c r="D3" s="435">
        <v>4723</v>
      </c>
      <c r="E3" s="435">
        <v>302</v>
      </c>
      <c r="F3" s="435">
        <v>3206</v>
      </c>
      <c r="G3" s="435">
        <v>14</v>
      </c>
      <c r="H3" s="435">
        <v>36</v>
      </c>
      <c r="I3" s="435">
        <v>7</v>
      </c>
      <c r="J3" s="435">
        <v>47</v>
      </c>
      <c r="K3" s="435">
        <v>0</v>
      </c>
      <c r="L3" s="435">
        <v>10</v>
      </c>
      <c r="M3" s="435">
        <v>13</v>
      </c>
      <c r="N3" s="435">
        <v>479</v>
      </c>
      <c r="O3" s="435">
        <v>266</v>
      </c>
      <c r="P3" s="435">
        <v>128</v>
      </c>
      <c r="Q3" s="435">
        <v>83</v>
      </c>
      <c r="R3" s="435">
        <v>45</v>
      </c>
      <c r="S3" s="435">
        <v>66</v>
      </c>
      <c r="T3" s="435">
        <v>15</v>
      </c>
      <c r="U3" s="435">
        <v>280</v>
      </c>
      <c r="V3" s="435">
        <v>9</v>
      </c>
      <c r="W3" s="435">
        <v>8</v>
      </c>
      <c r="X3" s="435">
        <v>8</v>
      </c>
      <c r="Y3" s="435">
        <v>60</v>
      </c>
      <c r="Z3" s="435">
        <v>92</v>
      </c>
      <c r="AA3" s="435">
        <v>1434</v>
      </c>
      <c r="AB3" s="435">
        <v>0</v>
      </c>
      <c r="AC3" s="435">
        <v>85</v>
      </c>
      <c r="AD3" s="435">
        <v>1</v>
      </c>
      <c r="AE3" s="435">
        <v>381</v>
      </c>
      <c r="AF3" s="435">
        <v>691</v>
      </c>
      <c r="AG3" s="435">
        <v>2112</v>
      </c>
      <c r="AH3" s="435">
        <v>797</v>
      </c>
      <c r="AI3" s="435">
        <v>1</v>
      </c>
      <c r="AJ3" s="435">
        <v>0</v>
      </c>
      <c r="AK3" s="435">
        <v>1</v>
      </c>
      <c r="AL3" s="435">
        <v>2335</v>
      </c>
      <c r="AM3" s="448">
        <v>0</v>
      </c>
      <c r="AN3" s="448">
        <v>0</v>
      </c>
      <c r="AO3" s="448">
        <v>0</v>
      </c>
      <c r="AP3" s="448">
        <v>0</v>
      </c>
      <c r="AQ3" s="448">
        <v>0</v>
      </c>
      <c r="AR3" s="435">
        <v>169</v>
      </c>
      <c r="AS3" s="435">
        <v>0</v>
      </c>
      <c r="AT3" s="435">
        <v>2</v>
      </c>
      <c r="AU3" s="435">
        <v>4</v>
      </c>
      <c r="AV3" s="435">
        <v>24</v>
      </c>
      <c r="AW3" s="435">
        <v>50</v>
      </c>
      <c r="AX3" s="435">
        <v>1446</v>
      </c>
      <c r="AY3" s="435">
        <v>14</v>
      </c>
      <c r="AZ3" s="435">
        <v>46</v>
      </c>
      <c r="BA3" s="435">
        <v>1</v>
      </c>
      <c r="BB3" s="435">
        <v>300</v>
      </c>
      <c r="BC3" s="435">
        <v>617</v>
      </c>
      <c r="BD3" s="435">
        <v>1740</v>
      </c>
      <c r="BE3" s="435">
        <v>614</v>
      </c>
      <c r="BF3" s="435">
        <v>1</v>
      </c>
      <c r="BG3" s="435">
        <v>0</v>
      </c>
      <c r="BH3" s="435">
        <v>1</v>
      </c>
      <c r="BI3" s="435">
        <v>1798</v>
      </c>
    </row>
    <row r="4" spans="2:61" ht="18.75" customHeight="1" x14ac:dyDescent="0.2">
      <c r="B4" s="449" t="s">
        <v>818</v>
      </c>
      <c r="C4" s="437">
        <v>1446</v>
      </c>
      <c r="D4" s="437">
        <v>761</v>
      </c>
      <c r="E4" s="437">
        <v>35</v>
      </c>
      <c r="F4" s="437">
        <v>105</v>
      </c>
      <c r="G4" s="437">
        <v>0</v>
      </c>
      <c r="H4" s="437">
        <v>1</v>
      </c>
      <c r="I4" s="437">
        <v>0</v>
      </c>
      <c r="J4" s="437">
        <v>0</v>
      </c>
      <c r="K4" s="437">
        <v>1</v>
      </c>
      <c r="L4" s="437">
        <v>0</v>
      </c>
      <c r="M4" s="437">
        <v>1</v>
      </c>
      <c r="N4" s="437">
        <v>22</v>
      </c>
      <c r="O4" s="437">
        <v>11</v>
      </c>
      <c r="P4" s="437">
        <v>4</v>
      </c>
      <c r="Q4" s="437">
        <v>3</v>
      </c>
      <c r="R4" s="437">
        <v>0</v>
      </c>
      <c r="S4" s="437">
        <v>2</v>
      </c>
      <c r="T4" s="437">
        <v>0</v>
      </c>
      <c r="U4" s="437">
        <v>6</v>
      </c>
      <c r="V4" s="437">
        <v>0</v>
      </c>
      <c r="W4" s="437">
        <v>0</v>
      </c>
      <c r="X4" s="437">
        <v>0</v>
      </c>
      <c r="Y4" s="437">
        <v>1</v>
      </c>
      <c r="Z4" s="437">
        <v>9</v>
      </c>
      <c r="AA4" s="437">
        <v>68</v>
      </c>
      <c r="AB4" s="437">
        <v>0</v>
      </c>
      <c r="AC4" s="437">
        <v>5</v>
      </c>
      <c r="AD4" s="437">
        <v>0</v>
      </c>
      <c r="AE4" s="437">
        <v>42</v>
      </c>
      <c r="AF4" s="437">
        <v>27</v>
      </c>
      <c r="AG4" s="437">
        <v>41</v>
      </c>
      <c r="AH4" s="437">
        <v>42</v>
      </c>
      <c r="AI4" s="437">
        <v>0</v>
      </c>
      <c r="AJ4" s="437">
        <v>0</v>
      </c>
      <c r="AK4" s="437">
        <v>0</v>
      </c>
      <c r="AL4" s="437">
        <v>319</v>
      </c>
      <c r="AM4" s="448">
        <v>0</v>
      </c>
      <c r="AN4" s="448">
        <v>0</v>
      </c>
      <c r="AO4" s="448">
        <v>0</v>
      </c>
      <c r="AP4" s="448">
        <v>0</v>
      </c>
      <c r="AQ4" s="448">
        <v>0</v>
      </c>
      <c r="AR4" s="437">
        <v>4</v>
      </c>
      <c r="AS4" s="437">
        <v>0</v>
      </c>
      <c r="AT4" s="437">
        <v>1</v>
      </c>
      <c r="AU4" s="437">
        <v>1</v>
      </c>
      <c r="AV4" s="437">
        <v>0</v>
      </c>
      <c r="AW4" s="437">
        <v>5</v>
      </c>
      <c r="AX4" s="437">
        <v>57</v>
      </c>
      <c r="AY4" s="437">
        <v>0</v>
      </c>
      <c r="AZ4" s="437">
        <v>1</v>
      </c>
      <c r="BA4" s="437">
        <v>0</v>
      </c>
      <c r="BB4" s="437">
        <v>43</v>
      </c>
      <c r="BC4" s="437">
        <v>23</v>
      </c>
      <c r="BD4" s="437">
        <v>50</v>
      </c>
      <c r="BE4" s="437">
        <v>36</v>
      </c>
      <c r="BF4" s="437">
        <v>0</v>
      </c>
      <c r="BG4" s="437">
        <v>0</v>
      </c>
      <c r="BH4" s="437">
        <v>0</v>
      </c>
      <c r="BI4" s="437">
        <v>279</v>
      </c>
    </row>
    <row r="5" spans="2:61" ht="18.75" customHeight="1" x14ac:dyDescent="0.2">
      <c r="B5" s="449" t="s">
        <v>819</v>
      </c>
      <c r="C5" s="437">
        <v>1673</v>
      </c>
      <c r="D5" s="437">
        <v>1068</v>
      </c>
      <c r="E5" s="437">
        <v>58</v>
      </c>
      <c r="F5" s="437">
        <v>38</v>
      </c>
      <c r="G5" s="437">
        <v>0</v>
      </c>
      <c r="H5" s="437">
        <v>0</v>
      </c>
      <c r="I5" s="437">
        <v>0</v>
      </c>
      <c r="J5" s="437">
        <v>0</v>
      </c>
      <c r="K5" s="437">
        <v>0</v>
      </c>
      <c r="L5" s="437">
        <v>0</v>
      </c>
      <c r="M5" s="437">
        <v>0</v>
      </c>
      <c r="N5" s="437">
        <v>18</v>
      </c>
      <c r="O5" s="437">
        <v>3</v>
      </c>
      <c r="P5" s="437">
        <v>4</v>
      </c>
      <c r="Q5" s="437">
        <v>0</v>
      </c>
      <c r="R5" s="437">
        <v>0</v>
      </c>
      <c r="S5" s="437">
        <v>2</v>
      </c>
      <c r="T5" s="437">
        <v>0</v>
      </c>
      <c r="U5" s="437">
        <v>1</v>
      </c>
      <c r="V5" s="437">
        <v>0</v>
      </c>
      <c r="W5" s="437">
        <v>0</v>
      </c>
      <c r="X5" s="437">
        <v>2</v>
      </c>
      <c r="Y5" s="437">
        <v>0</v>
      </c>
      <c r="Z5" s="437">
        <v>9</v>
      </c>
      <c r="AA5" s="437">
        <v>104</v>
      </c>
      <c r="AB5" s="437">
        <v>0</v>
      </c>
      <c r="AC5" s="437">
        <v>2</v>
      </c>
      <c r="AD5" s="437">
        <v>0</v>
      </c>
      <c r="AE5" s="437">
        <v>51</v>
      </c>
      <c r="AF5" s="437">
        <v>23</v>
      </c>
      <c r="AG5" s="437">
        <v>49</v>
      </c>
      <c r="AH5" s="437">
        <v>28</v>
      </c>
      <c r="AI5" s="437">
        <v>0</v>
      </c>
      <c r="AJ5" s="437">
        <v>0</v>
      </c>
      <c r="AK5" s="437">
        <v>0</v>
      </c>
      <c r="AL5" s="437">
        <v>321</v>
      </c>
      <c r="AM5" s="448">
        <v>0</v>
      </c>
      <c r="AN5" s="448">
        <v>0</v>
      </c>
      <c r="AO5" s="448">
        <v>0</v>
      </c>
      <c r="AP5" s="448">
        <v>0</v>
      </c>
      <c r="AQ5" s="448">
        <v>0</v>
      </c>
      <c r="AR5" s="437">
        <v>4</v>
      </c>
      <c r="AS5" s="437">
        <v>0</v>
      </c>
      <c r="AT5" s="437">
        <v>0</v>
      </c>
      <c r="AU5" s="437">
        <v>0</v>
      </c>
      <c r="AV5" s="437">
        <v>1</v>
      </c>
      <c r="AW5" s="437">
        <v>4</v>
      </c>
      <c r="AX5" s="437">
        <v>72</v>
      </c>
      <c r="AY5" s="437">
        <v>1</v>
      </c>
      <c r="AZ5" s="437">
        <v>4</v>
      </c>
      <c r="BA5" s="437">
        <v>0</v>
      </c>
      <c r="BB5" s="437">
        <v>35</v>
      </c>
      <c r="BC5" s="437">
        <v>30</v>
      </c>
      <c r="BD5" s="437">
        <v>20</v>
      </c>
      <c r="BE5" s="437">
        <v>31</v>
      </c>
      <c r="BF5" s="437">
        <v>0</v>
      </c>
      <c r="BG5" s="437">
        <v>0</v>
      </c>
      <c r="BH5" s="437">
        <v>0</v>
      </c>
      <c r="BI5" s="437">
        <v>280</v>
      </c>
    </row>
    <row r="6" spans="2:61" ht="18.75" customHeight="1" x14ac:dyDescent="0.2">
      <c r="B6" s="449" t="s">
        <v>820</v>
      </c>
      <c r="C6" s="437">
        <v>673</v>
      </c>
      <c r="D6" s="437">
        <v>399</v>
      </c>
      <c r="E6" s="437">
        <v>24</v>
      </c>
      <c r="F6" s="437">
        <v>11</v>
      </c>
      <c r="G6" s="437">
        <v>0</v>
      </c>
      <c r="H6" s="437">
        <v>3</v>
      </c>
      <c r="I6" s="437">
        <v>0</v>
      </c>
      <c r="J6" s="437">
        <v>0</v>
      </c>
      <c r="K6" s="437">
        <v>0</v>
      </c>
      <c r="L6" s="437">
        <v>2</v>
      </c>
      <c r="M6" s="437">
        <v>0</v>
      </c>
      <c r="N6" s="437">
        <v>10</v>
      </c>
      <c r="O6" s="437">
        <v>2</v>
      </c>
      <c r="P6" s="437">
        <v>2</v>
      </c>
      <c r="Q6" s="437">
        <v>0</v>
      </c>
      <c r="R6" s="437">
        <v>0</v>
      </c>
      <c r="S6" s="437">
        <v>0</v>
      </c>
      <c r="T6" s="437">
        <v>0</v>
      </c>
      <c r="U6" s="437">
        <v>2</v>
      </c>
      <c r="V6" s="437">
        <v>0</v>
      </c>
      <c r="W6" s="437">
        <v>0</v>
      </c>
      <c r="X6" s="437">
        <v>0</v>
      </c>
      <c r="Y6" s="437">
        <v>0</v>
      </c>
      <c r="Z6" s="437">
        <v>4</v>
      </c>
      <c r="AA6" s="437">
        <v>53</v>
      </c>
      <c r="AB6" s="437">
        <v>0</v>
      </c>
      <c r="AC6" s="437">
        <v>1</v>
      </c>
      <c r="AD6" s="437">
        <v>0</v>
      </c>
      <c r="AE6" s="437">
        <v>32</v>
      </c>
      <c r="AF6" s="437">
        <v>16</v>
      </c>
      <c r="AG6" s="437">
        <v>16</v>
      </c>
      <c r="AH6" s="437">
        <v>19</v>
      </c>
      <c r="AI6" s="437">
        <v>0</v>
      </c>
      <c r="AJ6" s="437">
        <v>0</v>
      </c>
      <c r="AK6" s="437">
        <v>0</v>
      </c>
      <c r="AL6" s="437">
        <v>126</v>
      </c>
      <c r="AM6" s="448">
        <v>0</v>
      </c>
      <c r="AN6" s="448">
        <v>0</v>
      </c>
      <c r="AO6" s="448">
        <v>0</v>
      </c>
      <c r="AP6" s="448">
        <v>0</v>
      </c>
      <c r="AQ6" s="448">
        <v>0</v>
      </c>
      <c r="AR6" s="437">
        <v>1</v>
      </c>
      <c r="AS6" s="437">
        <v>0</v>
      </c>
      <c r="AT6" s="437">
        <v>0</v>
      </c>
      <c r="AU6" s="437">
        <v>0</v>
      </c>
      <c r="AV6" s="437">
        <v>0</v>
      </c>
      <c r="AW6" s="437">
        <v>3</v>
      </c>
      <c r="AX6" s="437">
        <v>44</v>
      </c>
      <c r="AY6" s="437">
        <v>0</v>
      </c>
      <c r="AZ6" s="437">
        <v>0</v>
      </c>
      <c r="BA6" s="437">
        <v>0</v>
      </c>
      <c r="BB6" s="437">
        <v>30</v>
      </c>
      <c r="BC6" s="437">
        <v>11</v>
      </c>
      <c r="BD6" s="437">
        <v>16</v>
      </c>
      <c r="BE6" s="437">
        <v>9</v>
      </c>
      <c r="BF6" s="437">
        <v>0</v>
      </c>
      <c r="BG6" s="437">
        <v>0</v>
      </c>
      <c r="BH6" s="437">
        <v>0</v>
      </c>
      <c r="BI6" s="437">
        <v>106</v>
      </c>
    </row>
    <row r="7" spans="2:61" ht="18.75" customHeight="1" x14ac:dyDescent="0.2">
      <c r="B7" s="449" t="s">
        <v>821</v>
      </c>
      <c r="C7" s="437">
        <v>418</v>
      </c>
      <c r="D7" s="437">
        <v>177</v>
      </c>
      <c r="E7" s="437">
        <v>23</v>
      </c>
      <c r="F7" s="437">
        <v>4</v>
      </c>
      <c r="G7" s="437">
        <v>0</v>
      </c>
      <c r="H7" s="437">
        <v>0</v>
      </c>
      <c r="I7" s="437">
        <v>0</v>
      </c>
      <c r="J7" s="437">
        <v>0</v>
      </c>
      <c r="K7" s="437">
        <v>0</v>
      </c>
      <c r="L7" s="437">
        <v>0</v>
      </c>
      <c r="M7" s="437">
        <v>2</v>
      </c>
      <c r="N7" s="437">
        <v>10</v>
      </c>
      <c r="O7" s="437">
        <v>4</v>
      </c>
      <c r="P7" s="437">
        <v>1</v>
      </c>
      <c r="Q7" s="437">
        <v>0</v>
      </c>
      <c r="R7" s="437">
        <v>0</v>
      </c>
      <c r="S7" s="437">
        <v>1</v>
      </c>
      <c r="T7" s="437">
        <v>0</v>
      </c>
      <c r="U7" s="437">
        <v>3</v>
      </c>
      <c r="V7" s="437">
        <v>0</v>
      </c>
      <c r="W7" s="437">
        <v>0</v>
      </c>
      <c r="X7" s="437">
        <v>0</v>
      </c>
      <c r="Y7" s="437">
        <v>0</v>
      </c>
      <c r="Z7" s="437">
        <v>6</v>
      </c>
      <c r="AA7" s="437">
        <v>74</v>
      </c>
      <c r="AB7" s="437">
        <v>0</v>
      </c>
      <c r="AC7" s="437">
        <v>1</v>
      </c>
      <c r="AD7" s="437">
        <v>0</v>
      </c>
      <c r="AE7" s="437">
        <v>24</v>
      </c>
      <c r="AF7" s="437">
        <v>14</v>
      </c>
      <c r="AG7" s="437">
        <v>8</v>
      </c>
      <c r="AH7" s="437">
        <v>9</v>
      </c>
      <c r="AI7" s="437">
        <v>0</v>
      </c>
      <c r="AJ7" s="437">
        <v>0</v>
      </c>
      <c r="AK7" s="437">
        <v>0</v>
      </c>
      <c r="AL7" s="437">
        <v>83</v>
      </c>
      <c r="AM7" s="448">
        <v>0</v>
      </c>
      <c r="AN7" s="448">
        <v>0</v>
      </c>
      <c r="AO7" s="448">
        <v>0</v>
      </c>
      <c r="AP7" s="448">
        <v>0</v>
      </c>
      <c r="AQ7" s="448">
        <v>0</v>
      </c>
      <c r="AR7" s="437">
        <v>0</v>
      </c>
      <c r="AS7" s="437">
        <v>0</v>
      </c>
      <c r="AT7" s="437">
        <v>1</v>
      </c>
      <c r="AU7" s="437">
        <v>1</v>
      </c>
      <c r="AV7" s="437">
        <v>0</v>
      </c>
      <c r="AW7" s="437">
        <v>5</v>
      </c>
      <c r="AX7" s="437">
        <v>62</v>
      </c>
      <c r="AY7" s="437">
        <v>0</v>
      </c>
      <c r="AZ7" s="437">
        <v>1</v>
      </c>
      <c r="BA7" s="437">
        <v>0</v>
      </c>
      <c r="BB7" s="437">
        <v>16</v>
      </c>
      <c r="BC7" s="437">
        <v>15</v>
      </c>
      <c r="BD7" s="437">
        <v>9</v>
      </c>
      <c r="BE7" s="437">
        <v>6</v>
      </c>
      <c r="BF7" s="437">
        <v>0</v>
      </c>
      <c r="BG7" s="437">
        <v>0</v>
      </c>
      <c r="BH7" s="437">
        <v>0</v>
      </c>
      <c r="BI7" s="437">
        <v>80</v>
      </c>
    </row>
    <row r="8" spans="2:61" ht="18.75" customHeight="1" x14ac:dyDescent="0.2">
      <c r="B8" s="449" t="s">
        <v>822</v>
      </c>
      <c r="C8" s="437">
        <v>208</v>
      </c>
      <c r="D8" s="437">
        <v>63</v>
      </c>
      <c r="E8" s="437">
        <v>11</v>
      </c>
      <c r="F8" s="437">
        <v>1</v>
      </c>
      <c r="G8" s="437">
        <v>0</v>
      </c>
      <c r="H8" s="437">
        <v>0</v>
      </c>
      <c r="I8" s="437">
        <v>0</v>
      </c>
      <c r="J8" s="437">
        <v>1</v>
      </c>
      <c r="K8" s="437">
        <v>0</v>
      </c>
      <c r="L8" s="437">
        <v>0</v>
      </c>
      <c r="M8" s="437">
        <v>0</v>
      </c>
      <c r="N8" s="437">
        <v>3</v>
      </c>
      <c r="O8" s="437">
        <v>2</v>
      </c>
      <c r="P8" s="437">
        <v>3</v>
      </c>
      <c r="Q8" s="437">
        <v>0</v>
      </c>
      <c r="R8" s="437">
        <v>0</v>
      </c>
      <c r="S8" s="437">
        <v>0</v>
      </c>
      <c r="T8" s="437">
        <v>0</v>
      </c>
      <c r="U8" s="437">
        <v>0</v>
      </c>
      <c r="V8" s="437">
        <v>0</v>
      </c>
      <c r="W8" s="437">
        <v>0</v>
      </c>
      <c r="X8" s="437">
        <v>2</v>
      </c>
      <c r="Y8" s="437">
        <v>0</v>
      </c>
      <c r="Z8" s="437">
        <v>6</v>
      </c>
      <c r="AA8" s="437">
        <v>41</v>
      </c>
      <c r="AB8" s="437">
        <v>0</v>
      </c>
      <c r="AC8" s="437">
        <v>1</v>
      </c>
      <c r="AD8" s="437">
        <v>0</v>
      </c>
      <c r="AE8" s="437">
        <v>15</v>
      </c>
      <c r="AF8" s="437">
        <v>15</v>
      </c>
      <c r="AG8" s="437">
        <v>7</v>
      </c>
      <c r="AH8" s="437">
        <v>4</v>
      </c>
      <c r="AI8" s="437">
        <v>0</v>
      </c>
      <c r="AJ8" s="437">
        <v>0</v>
      </c>
      <c r="AK8" s="437">
        <v>0</v>
      </c>
      <c r="AL8" s="437">
        <v>40</v>
      </c>
      <c r="AM8" s="448">
        <v>0</v>
      </c>
      <c r="AN8" s="448">
        <v>0</v>
      </c>
      <c r="AO8" s="448">
        <v>0</v>
      </c>
      <c r="AP8" s="448">
        <v>0</v>
      </c>
      <c r="AQ8" s="448">
        <v>0</v>
      </c>
      <c r="AR8" s="437">
        <v>0</v>
      </c>
      <c r="AS8" s="437">
        <v>0</v>
      </c>
      <c r="AT8" s="437">
        <v>0</v>
      </c>
      <c r="AU8" s="437">
        <v>0</v>
      </c>
      <c r="AV8" s="437">
        <v>1</v>
      </c>
      <c r="AW8" s="437">
        <v>0</v>
      </c>
      <c r="AX8" s="437">
        <v>45</v>
      </c>
      <c r="AY8" s="437">
        <v>1</v>
      </c>
      <c r="AZ8" s="437">
        <v>1</v>
      </c>
      <c r="BA8" s="437">
        <v>0</v>
      </c>
      <c r="BB8" s="437">
        <v>11</v>
      </c>
      <c r="BC8" s="437">
        <v>13</v>
      </c>
      <c r="BD8" s="437">
        <v>3</v>
      </c>
      <c r="BE8" s="437">
        <v>12</v>
      </c>
      <c r="BF8" s="437">
        <v>0</v>
      </c>
      <c r="BG8" s="437">
        <v>0</v>
      </c>
      <c r="BH8" s="437">
        <v>0</v>
      </c>
      <c r="BI8" s="437">
        <v>37</v>
      </c>
    </row>
    <row r="9" spans="2:61" ht="18.75" customHeight="1" x14ac:dyDescent="0.2">
      <c r="B9" s="449" t="s">
        <v>823</v>
      </c>
      <c r="C9" s="437">
        <v>57</v>
      </c>
      <c r="D9" s="437">
        <v>10</v>
      </c>
      <c r="E9" s="437">
        <v>0</v>
      </c>
      <c r="F9" s="437">
        <v>0</v>
      </c>
      <c r="G9" s="437">
        <v>0</v>
      </c>
      <c r="H9" s="437">
        <v>0</v>
      </c>
      <c r="I9" s="437">
        <v>0</v>
      </c>
      <c r="J9" s="437">
        <v>2</v>
      </c>
      <c r="K9" s="437">
        <v>0</v>
      </c>
      <c r="L9" s="437">
        <v>0</v>
      </c>
      <c r="M9" s="437">
        <v>0</v>
      </c>
      <c r="N9" s="437">
        <v>0</v>
      </c>
      <c r="O9" s="437">
        <v>2</v>
      </c>
      <c r="P9" s="437">
        <v>0</v>
      </c>
      <c r="Q9" s="437">
        <v>0</v>
      </c>
      <c r="R9" s="437">
        <v>0</v>
      </c>
      <c r="S9" s="437">
        <v>0</v>
      </c>
      <c r="T9" s="437">
        <v>0</v>
      </c>
      <c r="U9" s="437">
        <v>0</v>
      </c>
      <c r="V9" s="437">
        <v>0</v>
      </c>
      <c r="W9" s="437">
        <v>0</v>
      </c>
      <c r="X9" s="437">
        <v>0</v>
      </c>
      <c r="Y9" s="437">
        <v>0</v>
      </c>
      <c r="Z9" s="437">
        <v>0</v>
      </c>
      <c r="AA9" s="437">
        <v>19</v>
      </c>
      <c r="AB9" s="437">
        <v>1</v>
      </c>
      <c r="AC9" s="437">
        <v>0</v>
      </c>
      <c r="AD9" s="437">
        <v>0</v>
      </c>
      <c r="AE9" s="437">
        <v>5</v>
      </c>
      <c r="AF9" s="437">
        <v>4</v>
      </c>
      <c r="AG9" s="437">
        <v>1</v>
      </c>
      <c r="AH9" s="437">
        <v>0</v>
      </c>
      <c r="AI9" s="437">
        <v>0</v>
      </c>
      <c r="AJ9" s="437">
        <v>0</v>
      </c>
      <c r="AK9" s="437">
        <v>0</v>
      </c>
      <c r="AL9" s="437">
        <v>5</v>
      </c>
      <c r="AM9" s="448">
        <v>0</v>
      </c>
      <c r="AN9" s="448">
        <v>0</v>
      </c>
      <c r="AO9" s="448">
        <v>0</v>
      </c>
      <c r="AP9" s="448">
        <v>0</v>
      </c>
      <c r="AQ9" s="448">
        <v>0</v>
      </c>
      <c r="AR9" s="437">
        <v>0</v>
      </c>
      <c r="AS9" s="437">
        <v>0</v>
      </c>
      <c r="AT9" s="437">
        <v>0</v>
      </c>
      <c r="AU9" s="437">
        <v>0</v>
      </c>
      <c r="AV9" s="437">
        <v>0</v>
      </c>
      <c r="AW9" s="437">
        <v>0</v>
      </c>
      <c r="AX9" s="437">
        <v>15</v>
      </c>
      <c r="AY9" s="437">
        <v>0</v>
      </c>
      <c r="AZ9" s="437">
        <v>0</v>
      </c>
      <c r="BA9" s="437">
        <v>0</v>
      </c>
      <c r="BB9" s="437">
        <v>7</v>
      </c>
      <c r="BC9" s="437">
        <v>9</v>
      </c>
      <c r="BD9" s="437">
        <v>3</v>
      </c>
      <c r="BE9" s="437">
        <v>1</v>
      </c>
      <c r="BF9" s="437">
        <v>0</v>
      </c>
      <c r="BG9" s="437">
        <v>0</v>
      </c>
      <c r="BH9" s="437">
        <v>0</v>
      </c>
      <c r="BI9" s="437">
        <v>8</v>
      </c>
    </row>
    <row r="10" spans="2:61" ht="18.75" customHeight="1" x14ac:dyDescent="0.2">
      <c r="B10" s="449" t="s">
        <v>824</v>
      </c>
      <c r="C10" s="437">
        <v>12</v>
      </c>
      <c r="D10" s="437">
        <v>0</v>
      </c>
      <c r="E10" s="437">
        <v>0</v>
      </c>
      <c r="F10" s="437">
        <v>0</v>
      </c>
      <c r="G10" s="437">
        <v>0</v>
      </c>
      <c r="H10" s="437">
        <v>0</v>
      </c>
      <c r="I10" s="437">
        <v>0</v>
      </c>
      <c r="J10" s="437">
        <v>0</v>
      </c>
      <c r="K10" s="437">
        <v>0</v>
      </c>
      <c r="L10" s="437">
        <v>0</v>
      </c>
      <c r="M10" s="437">
        <v>0</v>
      </c>
      <c r="N10" s="437">
        <v>0</v>
      </c>
      <c r="O10" s="437">
        <v>1</v>
      </c>
      <c r="P10" s="437">
        <v>1</v>
      </c>
      <c r="Q10" s="437">
        <v>0</v>
      </c>
      <c r="R10" s="437">
        <v>0</v>
      </c>
      <c r="S10" s="437">
        <v>0</v>
      </c>
      <c r="T10" s="437">
        <v>0</v>
      </c>
      <c r="U10" s="437">
        <v>0</v>
      </c>
      <c r="V10" s="437">
        <v>0</v>
      </c>
      <c r="W10" s="437">
        <v>0</v>
      </c>
      <c r="X10" s="437">
        <v>0</v>
      </c>
      <c r="Y10" s="437">
        <v>0</v>
      </c>
      <c r="Z10" s="437">
        <v>0</v>
      </c>
      <c r="AA10" s="437">
        <v>3</v>
      </c>
      <c r="AB10" s="437">
        <v>0</v>
      </c>
      <c r="AC10" s="437">
        <v>0</v>
      </c>
      <c r="AD10" s="437">
        <v>0</v>
      </c>
      <c r="AE10" s="437">
        <v>4</v>
      </c>
      <c r="AF10" s="437">
        <v>0</v>
      </c>
      <c r="AG10" s="437">
        <v>0</v>
      </c>
      <c r="AH10" s="437">
        <v>1</v>
      </c>
      <c r="AI10" s="437">
        <v>0</v>
      </c>
      <c r="AJ10" s="437">
        <v>0</v>
      </c>
      <c r="AK10" s="437">
        <v>0</v>
      </c>
      <c r="AL10" s="437">
        <v>0</v>
      </c>
      <c r="AM10" s="448">
        <v>0</v>
      </c>
      <c r="AN10" s="448">
        <v>0</v>
      </c>
      <c r="AO10" s="448">
        <v>0</v>
      </c>
      <c r="AP10" s="448">
        <v>0</v>
      </c>
      <c r="AQ10" s="448">
        <v>0</v>
      </c>
      <c r="AR10" s="437">
        <v>0</v>
      </c>
      <c r="AS10" s="437">
        <v>0</v>
      </c>
      <c r="AT10" s="437">
        <v>0</v>
      </c>
      <c r="AU10" s="437">
        <v>0</v>
      </c>
      <c r="AV10" s="437">
        <v>0</v>
      </c>
      <c r="AW10" s="437">
        <v>0</v>
      </c>
      <c r="AX10" s="437">
        <v>5</v>
      </c>
      <c r="AY10" s="437">
        <v>0</v>
      </c>
      <c r="AZ10" s="437">
        <v>0</v>
      </c>
      <c r="BA10" s="437">
        <v>0</v>
      </c>
      <c r="BB10" s="437">
        <v>2</v>
      </c>
      <c r="BC10" s="437">
        <v>1</v>
      </c>
      <c r="BD10" s="437">
        <v>0</v>
      </c>
      <c r="BE10" s="437">
        <v>0</v>
      </c>
      <c r="BF10" s="437">
        <v>0</v>
      </c>
      <c r="BG10" s="437">
        <v>0</v>
      </c>
      <c r="BH10" s="437">
        <v>0</v>
      </c>
      <c r="BI10" s="437">
        <v>2</v>
      </c>
    </row>
    <row r="11" spans="2:61" ht="18.75" customHeight="1" x14ac:dyDescent="0.2">
      <c r="B11" s="450" t="s">
        <v>825</v>
      </c>
      <c r="C11" s="439">
        <v>10</v>
      </c>
      <c r="D11" s="439">
        <v>0</v>
      </c>
      <c r="E11" s="439">
        <v>0</v>
      </c>
      <c r="F11" s="439">
        <v>0</v>
      </c>
      <c r="G11" s="439">
        <v>0</v>
      </c>
      <c r="H11" s="439">
        <v>0</v>
      </c>
      <c r="I11" s="439">
        <v>0</v>
      </c>
      <c r="J11" s="439">
        <v>0</v>
      </c>
      <c r="K11" s="439">
        <v>0</v>
      </c>
      <c r="L11" s="439">
        <v>0</v>
      </c>
      <c r="M11" s="439">
        <v>0</v>
      </c>
      <c r="N11" s="439">
        <v>0</v>
      </c>
      <c r="O11" s="439">
        <v>0</v>
      </c>
      <c r="P11" s="439">
        <v>1</v>
      </c>
      <c r="Q11" s="439">
        <v>0</v>
      </c>
      <c r="R11" s="439">
        <v>0</v>
      </c>
      <c r="S11" s="439">
        <v>0</v>
      </c>
      <c r="T11" s="439">
        <v>0</v>
      </c>
      <c r="U11" s="439">
        <v>0</v>
      </c>
      <c r="V11" s="439">
        <v>0</v>
      </c>
      <c r="W11" s="439">
        <v>0</v>
      </c>
      <c r="X11" s="439">
        <v>0</v>
      </c>
      <c r="Y11" s="439">
        <v>0</v>
      </c>
      <c r="Z11" s="439">
        <v>0</v>
      </c>
      <c r="AA11" s="439">
        <v>6</v>
      </c>
      <c r="AB11" s="439">
        <v>0</v>
      </c>
      <c r="AC11" s="439">
        <v>0</v>
      </c>
      <c r="AD11" s="439">
        <v>1</v>
      </c>
      <c r="AE11" s="439">
        <v>0</v>
      </c>
      <c r="AF11" s="439">
        <v>2</v>
      </c>
      <c r="AG11" s="439">
        <v>0</v>
      </c>
      <c r="AH11" s="439">
        <v>0</v>
      </c>
      <c r="AI11" s="439">
        <v>0</v>
      </c>
      <c r="AJ11" s="439">
        <v>0</v>
      </c>
      <c r="AK11" s="439">
        <v>0</v>
      </c>
      <c r="AL11" s="439">
        <v>1</v>
      </c>
      <c r="AM11" s="448">
        <v>0</v>
      </c>
      <c r="AN11" s="448">
        <v>0</v>
      </c>
      <c r="AO11" s="448">
        <v>0</v>
      </c>
      <c r="AP11" s="448">
        <v>0</v>
      </c>
      <c r="AQ11" s="448">
        <v>0</v>
      </c>
      <c r="AR11" s="439">
        <v>0</v>
      </c>
      <c r="AS11" s="439">
        <v>0</v>
      </c>
      <c r="AT11" s="439">
        <v>0</v>
      </c>
      <c r="AU11" s="439">
        <v>0</v>
      </c>
      <c r="AV11" s="439">
        <v>0</v>
      </c>
      <c r="AW11" s="439">
        <v>0</v>
      </c>
      <c r="AX11" s="439">
        <v>5</v>
      </c>
      <c r="AY11" s="439">
        <v>0</v>
      </c>
      <c r="AZ11" s="439">
        <v>0</v>
      </c>
      <c r="BA11" s="439">
        <v>0</v>
      </c>
      <c r="BB11" s="439">
        <v>3</v>
      </c>
      <c r="BC11" s="439">
        <v>0</v>
      </c>
      <c r="BD11" s="439">
        <v>0</v>
      </c>
      <c r="BE11" s="439">
        <v>0</v>
      </c>
      <c r="BF11" s="439">
        <v>0</v>
      </c>
      <c r="BG11" s="439">
        <v>0</v>
      </c>
      <c r="BH11" s="439">
        <v>0</v>
      </c>
      <c r="BI11" s="439">
        <v>1</v>
      </c>
    </row>
    <row r="12" spans="2:61" ht="18.75" customHeight="1" x14ac:dyDescent="0.2">
      <c r="B12" s="433" t="s">
        <v>93</v>
      </c>
      <c r="C12" s="412">
        <v>20764</v>
      </c>
      <c r="D12" s="412">
        <v>7201</v>
      </c>
      <c r="E12" s="412">
        <v>453</v>
      </c>
      <c r="F12" s="412">
        <v>3365</v>
      </c>
      <c r="G12" s="412">
        <v>14</v>
      </c>
      <c r="H12" s="412">
        <v>40</v>
      </c>
      <c r="I12" s="412">
        <v>7</v>
      </c>
      <c r="J12" s="412">
        <v>50</v>
      </c>
      <c r="K12" s="412">
        <v>1</v>
      </c>
      <c r="L12" s="412">
        <v>12</v>
      </c>
      <c r="M12" s="412">
        <v>16</v>
      </c>
      <c r="N12" s="412">
        <v>542</v>
      </c>
      <c r="O12" s="412">
        <v>291</v>
      </c>
      <c r="P12" s="412">
        <v>144</v>
      </c>
      <c r="Q12" s="412">
        <v>86</v>
      </c>
      <c r="R12" s="412">
        <v>45</v>
      </c>
      <c r="S12" s="412">
        <v>71</v>
      </c>
      <c r="T12" s="412">
        <v>15</v>
      </c>
      <c r="U12" s="412">
        <v>292</v>
      </c>
      <c r="V12" s="412">
        <v>9</v>
      </c>
      <c r="W12" s="412">
        <v>8</v>
      </c>
      <c r="X12" s="412">
        <v>12</v>
      </c>
      <c r="Y12" s="412">
        <v>61</v>
      </c>
      <c r="Z12" s="412">
        <v>126</v>
      </c>
      <c r="AA12" s="412">
        <v>1802</v>
      </c>
      <c r="AB12" s="412">
        <v>1</v>
      </c>
      <c r="AC12" s="412">
        <v>95</v>
      </c>
      <c r="AD12" s="412">
        <v>2</v>
      </c>
      <c r="AE12" s="412">
        <v>554</v>
      </c>
      <c r="AF12" s="412">
        <v>792</v>
      </c>
      <c r="AG12" s="412">
        <v>2234</v>
      </c>
      <c r="AH12" s="412">
        <v>900</v>
      </c>
      <c r="AI12" s="412">
        <v>1</v>
      </c>
      <c r="AJ12" s="412">
        <v>0</v>
      </c>
      <c r="AK12" s="412">
        <v>1</v>
      </c>
      <c r="AL12" s="412">
        <v>3230</v>
      </c>
      <c r="AM12" s="448">
        <v>0</v>
      </c>
      <c r="AN12" s="448">
        <v>0</v>
      </c>
      <c r="AO12" s="448">
        <v>0</v>
      </c>
      <c r="AP12" s="448">
        <v>0</v>
      </c>
      <c r="AQ12" s="448">
        <v>0</v>
      </c>
      <c r="AR12" s="412">
        <v>178</v>
      </c>
      <c r="AS12" s="412">
        <v>0</v>
      </c>
      <c r="AT12" s="412">
        <v>4</v>
      </c>
      <c r="AU12" s="412">
        <v>6</v>
      </c>
      <c r="AV12" s="412">
        <v>26</v>
      </c>
      <c r="AW12" s="412">
        <v>67</v>
      </c>
      <c r="AX12" s="412">
        <v>1751</v>
      </c>
      <c r="AY12" s="412">
        <v>16</v>
      </c>
      <c r="AZ12" s="412">
        <v>53</v>
      </c>
      <c r="BA12" s="412">
        <v>1</v>
      </c>
      <c r="BB12" s="412">
        <v>447</v>
      </c>
      <c r="BC12" s="412">
        <v>719</v>
      </c>
      <c r="BD12" s="412">
        <v>1841</v>
      </c>
      <c r="BE12" s="412">
        <v>709</v>
      </c>
      <c r="BF12" s="412">
        <v>1</v>
      </c>
      <c r="BG12" s="412">
        <v>0</v>
      </c>
      <c r="BH12" s="412">
        <v>1</v>
      </c>
      <c r="BI12" s="412">
        <v>2591</v>
      </c>
    </row>
    <row r="13" spans="2:61" ht="40.5" customHeight="1" x14ac:dyDescent="0.2"/>
    <row r="14" spans="2:61" ht="40.5" customHeight="1" x14ac:dyDescent="0.2"/>
    <row r="15" spans="2:61" ht="40.5" customHeight="1" x14ac:dyDescent="0.2"/>
    <row r="16" spans="2:61" ht="42" customHeight="1" x14ac:dyDescent="0.2"/>
    <row r="17" spans="21:25" ht="18.75" customHeight="1" x14ac:dyDescent="0.2">
      <c r="U17" s="408">
        <v>0</v>
      </c>
      <c r="V17" s="408">
        <v>0</v>
      </c>
      <c r="W17" s="408">
        <v>0</v>
      </c>
      <c r="X17" s="408">
        <v>0</v>
      </c>
      <c r="Y17" s="408">
        <v>0</v>
      </c>
    </row>
    <row r="18" spans="21:25" ht="18.75" customHeight="1" x14ac:dyDescent="0.2">
      <c r="U18" s="408">
        <v>0</v>
      </c>
      <c r="V18" s="408">
        <v>0</v>
      </c>
      <c r="W18" s="408">
        <v>0</v>
      </c>
      <c r="X18" s="408">
        <v>0</v>
      </c>
      <c r="Y18" s="408">
        <v>0</v>
      </c>
    </row>
    <row r="19" spans="21:25" ht="18.75" customHeight="1" x14ac:dyDescent="0.2">
      <c r="U19" s="408">
        <v>0</v>
      </c>
      <c r="V19" s="408">
        <v>0</v>
      </c>
      <c r="W19" s="408">
        <v>0</v>
      </c>
      <c r="X19" s="408">
        <v>0</v>
      </c>
      <c r="Y19" s="408">
        <v>0</v>
      </c>
    </row>
    <row r="20" spans="21:25" ht="18.75" customHeight="1" x14ac:dyDescent="0.2">
      <c r="U20" s="408">
        <v>0</v>
      </c>
      <c r="V20" s="408">
        <v>0</v>
      </c>
      <c r="W20" s="408">
        <v>0</v>
      </c>
      <c r="X20" s="408">
        <v>0</v>
      </c>
      <c r="Y20" s="408">
        <v>0</v>
      </c>
    </row>
    <row r="21" spans="21:25" ht="18.75" customHeight="1" x14ac:dyDescent="0.2">
      <c r="U21" s="408">
        <v>0</v>
      </c>
      <c r="V21" s="408">
        <v>0</v>
      </c>
      <c r="W21" s="408">
        <v>0</v>
      </c>
      <c r="X21" s="408">
        <v>0</v>
      </c>
      <c r="Y21" s="408">
        <v>0</v>
      </c>
    </row>
    <row r="22" spans="21:25" ht="18.75" customHeight="1" x14ac:dyDescent="0.2">
      <c r="U22" s="408">
        <v>0</v>
      </c>
      <c r="V22" s="408">
        <v>0</v>
      </c>
      <c r="W22" s="408">
        <v>0</v>
      </c>
      <c r="X22" s="408">
        <v>0</v>
      </c>
      <c r="Y22" s="408">
        <v>0</v>
      </c>
    </row>
    <row r="23" spans="21:25" ht="18.75" customHeight="1" x14ac:dyDescent="0.2">
      <c r="U23" s="408">
        <v>0</v>
      </c>
      <c r="V23" s="408">
        <v>0</v>
      </c>
      <c r="W23" s="408">
        <v>0</v>
      </c>
      <c r="X23" s="408">
        <v>0</v>
      </c>
      <c r="Y23" s="408">
        <v>0</v>
      </c>
    </row>
    <row r="24" spans="21:25" ht="18.75" customHeight="1" x14ac:dyDescent="0.2">
      <c r="U24" s="408">
        <v>0</v>
      </c>
      <c r="V24" s="408">
        <v>0</v>
      </c>
      <c r="W24" s="408">
        <v>0</v>
      </c>
      <c r="X24" s="408">
        <v>0</v>
      </c>
      <c r="Y24" s="408">
        <v>0</v>
      </c>
    </row>
    <row r="25" spans="21:25" ht="18.75" customHeight="1" x14ac:dyDescent="0.2">
      <c r="U25" s="408">
        <v>0</v>
      </c>
      <c r="V25" s="408">
        <v>0</v>
      </c>
      <c r="W25" s="408">
        <v>0</v>
      </c>
      <c r="X25" s="408">
        <v>0</v>
      </c>
      <c r="Y25" s="408">
        <v>0</v>
      </c>
    </row>
    <row r="26" spans="21:25" ht="18.75" customHeight="1" x14ac:dyDescent="0.2">
      <c r="U26" s="408">
        <v>0</v>
      </c>
      <c r="V26" s="408">
        <v>0</v>
      </c>
      <c r="W26" s="408">
        <v>0</v>
      </c>
      <c r="X26" s="408">
        <v>0</v>
      </c>
      <c r="Y26" s="408">
        <v>0</v>
      </c>
    </row>
  </sheetData>
  <phoneticPr fontId="15"/>
  <pageMargins left="0.7" right="0.7" top="0.75" bottom="0.75" header="0.3" footer="0.3"/>
  <pageSetup paperSize="9" fitToWidth="0" orientation="portrait"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dimension ref="B1:BI26"/>
  <sheetViews>
    <sheetView zoomScaleNormal="100" workbookViewId="0">
      <pane xSplit="2" ySplit="2" topLeftCell="C3" activePane="bottomRight" state="frozen"/>
      <selection activeCell="B1" sqref="B1:F1"/>
      <selection pane="topRight" activeCell="B1" sqref="B1:F1"/>
      <selection pane="bottomLeft" activeCell="B1" sqref="B1:F1"/>
      <selection pane="bottomRight" activeCell="B1" sqref="B1:F1"/>
    </sheetView>
  </sheetViews>
  <sheetFormatPr defaultColWidth="9" defaultRowHeight="13" x14ac:dyDescent="0.2"/>
  <cols>
    <col min="1" max="1" width="0.36328125" style="408" customWidth="1"/>
    <col min="2" max="2" width="11.36328125" style="408" customWidth="1"/>
    <col min="3" max="8" width="8.6328125" style="408" customWidth="1"/>
    <col min="9" max="9" width="8.81640625" style="408" customWidth="1"/>
    <col min="10" max="10" width="8.453125" style="408" customWidth="1"/>
    <col min="11" max="11" width="8.6328125" style="408" customWidth="1"/>
    <col min="12" max="20" width="9.36328125" style="408" customWidth="1"/>
    <col min="21" max="38" width="8.81640625" style="408" hidden="1" customWidth="1"/>
    <col min="39" max="41" width="11.36328125" style="408" hidden="1" customWidth="1"/>
    <col min="42" max="42" width="13.36328125" style="408" hidden="1" customWidth="1"/>
    <col min="43" max="43" width="13.1796875" style="408" hidden="1" customWidth="1"/>
    <col min="44" max="16384" width="9" style="408"/>
  </cols>
  <sheetData>
    <row r="1" spans="2:61" ht="17" thickBot="1" x14ac:dyDescent="0.3">
      <c r="B1" s="440"/>
      <c r="C1" s="440"/>
      <c r="D1" s="440"/>
      <c r="E1" s="440"/>
      <c r="F1" s="440"/>
      <c r="G1" s="440"/>
      <c r="H1" s="440"/>
      <c r="I1" s="440"/>
      <c r="J1" s="440"/>
      <c r="K1" s="441" t="s">
        <v>826</v>
      </c>
      <c r="L1" s="440"/>
      <c r="M1" s="440"/>
      <c r="N1" s="440"/>
      <c r="O1" s="440"/>
      <c r="P1" s="440"/>
      <c r="Q1" s="440"/>
      <c r="R1" s="440"/>
      <c r="S1" s="440"/>
      <c r="T1" s="440"/>
      <c r="U1" s="440"/>
      <c r="V1" s="440"/>
      <c r="W1" s="440"/>
      <c r="X1" s="440"/>
      <c r="Y1" s="440"/>
      <c r="Z1" s="440"/>
      <c r="AA1" s="440"/>
      <c r="AB1" s="440"/>
      <c r="AC1" s="440"/>
      <c r="AD1" s="440"/>
      <c r="AE1" s="440"/>
      <c r="AF1" s="440"/>
      <c r="AG1" s="440"/>
      <c r="AH1" s="440"/>
      <c r="AI1" s="440"/>
      <c r="AJ1" s="440"/>
      <c r="AK1" s="440"/>
      <c r="AL1" s="440"/>
      <c r="AR1" s="440"/>
      <c r="AS1" s="440"/>
      <c r="AT1" s="440"/>
      <c r="AU1" s="440"/>
      <c r="AV1" s="440"/>
      <c r="AW1" s="440"/>
      <c r="AX1" s="440"/>
      <c r="AY1" s="440"/>
      <c r="AZ1" s="442"/>
      <c r="BA1" s="440"/>
      <c r="BB1" s="440"/>
      <c r="BC1" s="440"/>
      <c r="BD1" s="440"/>
      <c r="BE1" s="440"/>
      <c r="BF1" s="440"/>
      <c r="BG1" s="440"/>
      <c r="BH1" s="440"/>
      <c r="BI1" s="440"/>
    </row>
    <row r="2" spans="2:61" ht="45" customHeight="1" thickTop="1" x14ac:dyDescent="0.2">
      <c r="B2" s="451" t="s">
        <v>827</v>
      </c>
      <c r="C2" s="444" t="s">
        <v>46</v>
      </c>
      <c r="D2" s="444" t="s">
        <v>412</v>
      </c>
      <c r="E2" s="444" t="s">
        <v>411</v>
      </c>
      <c r="F2" s="444" t="s">
        <v>409</v>
      </c>
      <c r="G2" s="444" t="s">
        <v>406</v>
      </c>
      <c r="H2" s="444" t="s">
        <v>405</v>
      </c>
      <c r="I2" s="445" t="s">
        <v>800</v>
      </c>
      <c r="J2" s="444" t="s">
        <v>402</v>
      </c>
      <c r="K2" s="445" t="s">
        <v>801</v>
      </c>
      <c r="L2" s="445" t="s">
        <v>802</v>
      </c>
      <c r="M2" s="444" t="s">
        <v>396</v>
      </c>
      <c r="N2" s="444" t="s">
        <v>395</v>
      </c>
      <c r="O2" s="445" t="s">
        <v>803</v>
      </c>
      <c r="P2" s="445" t="s">
        <v>804</v>
      </c>
      <c r="Q2" s="444" t="s">
        <v>388</v>
      </c>
      <c r="R2" s="445" t="s">
        <v>805</v>
      </c>
      <c r="S2" s="445" t="s">
        <v>806</v>
      </c>
      <c r="T2" s="444" t="s">
        <v>382</v>
      </c>
      <c r="U2" s="444" t="s">
        <v>380</v>
      </c>
      <c r="V2" s="444" t="s">
        <v>378</v>
      </c>
      <c r="W2" s="444" t="s">
        <v>376</v>
      </c>
      <c r="X2" s="444" t="s">
        <v>375</v>
      </c>
      <c r="Y2" s="444" t="s">
        <v>373</v>
      </c>
      <c r="Z2" s="445" t="s">
        <v>807</v>
      </c>
      <c r="AA2" s="445" t="s">
        <v>808</v>
      </c>
      <c r="AB2" s="444" t="s">
        <v>368</v>
      </c>
      <c r="AC2" s="444" t="s">
        <v>366</v>
      </c>
      <c r="AD2" s="445" t="s">
        <v>809</v>
      </c>
      <c r="AE2" s="444" t="s">
        <v>363</v>
      </c>
      <c r="AF2" s="444" t="s">
        <v>361</v>
      </c>
      <c r="AG2" s="445" t="s">
        <v>810</v>
      </c>
      <c r="AH2" s="445" t="s">
        <v>811</v>
      </c>
      <c r="AI2" s="444" t="s">
        <v>354</v>
      </c>
      <c r="AJ2" s="444" t="s">
        <v>352</v>
      </c>
      <c r="AK2" s="444" t="s">
        <v>350</v>
      </c>
      <c r="AL2" s="444" t="s">
        <v>194</v>
      </c>
      <c r="AM2" s="452" t="s">
        <v>812</v>
      </c>
      <c r="AN2" s="452" t="s">
        <v>813</v>
      </c>
      <c r="AO2" s="452" t="s">
        <v>814</v>
      </c>
      <c r="AP2" s="452" t="s">
        <v>815</v>
      </c>
      <c r="AQ2" s="452" t="s">
        <v>816</v>
      </c>
      <c r="AR2" s="444" t="s">
        <v>380</v>
      </c>
      <c r="AS2" s="444" t="s">
        <v>378</v>
      </c>
      <c r="AT2" s="444" t="s">
        <v>376</v>
      </c>
      <c r="AU2" s="444" t="s">
        <v>375</v>
      </c>
      <c r="AV2" s="444" t="s">
        <v>373</v>
      </c>
      <c r="AW2" s="445" t="s">
        <v>807</v>
      </c>
      <c r="AX2" s="445" t="s">
        <v>808</v>
      </c>
      <c r="AY2" s="444" t="s">
        <v>368</v>
      </c>
      <c r="AZ2" s="444" t="s">
        <v>366</v>
      </c>
      <c r="BA2" s="445" t="s">
        <v>809</v>
      </c>
      <c r="BB2" s="444" t="s">
        <v>363</v>
      </c>
      <c r="BC2" s="444" t="s">
        <v>361</v>
      </c>
      <c r="BD2" s="445" t="s">
        <v>810</v>
      </c>
      <c r="BE2" s="445" t="s">
        <v>811</v>
      </c>
      <c r="BF2" s="444" t="s">
        <v>354</v>
      </c>
      <c r="BG2" s="444" t="s">
        <v>352</v>
      </c>
      <c r="BH2" s="444" t="s">
        <v>350</v>
      </c>
      <c r="BI2" s="444" t="s">
        <v>194</v>
      </c>
    </row>
    <row r="3" spans="2:61" ht="18.75" customHeight="1" x14ac:dyDescent="0.2">
      <c r="B3" s="447" t="s">
        <v>828</v>
      </c>
      <c r="C3" s="435">
        <v>11397</v>
      </c>
      <c r="D3" s="435">
        <v>3256</v>
      </c>
      <c r="E3" s="435">
        <v>194</v>
      </c>
      <c r="F3" s="435">
        <v>2426</v>
      </c>
      <c r="G3" s="435">
        <v>10</v>
      </c>
      <c r="H3" s="435">
        <v>29</v>
      </c>
      <c r="I3" s="435">
        <v>6</v>
      </c>
      <c r="J3" s="435">
        <v>40</v>
      </c>
      <c r="K3" s="435">
        <v>0</v>
      </c>
      <c r="L3" s="435">
        <v>8</v>
      </c>
      <c r="M3" s="435">
        <v>10</v>
      </c>
      <c r="N3" s="435">
        <v>335</v>
      </c>
      <c r="O3" s="435">
        <v>213</v>
      </c>
      <c r="P3" s="435">
        <v>92</v>
      </c>
      <c r="Q3" s="435">
        <v>68</v>
      </c>
      <c r="R3" s="435">
        <v>39</v>
      </c>
      <c r="S3" s="435">
        <v>47</v>
      </c>
      <c r="T3" s="435">
        <v>13</v>
      </c>
      <c r="U3" s="435">
        <v>221</v>
      </c>
      <c r="V3" s="435">
        <v>5</v>
      </c>
      <c r="W3" s="435">
        <v>4</v>
      </c>
      <c r="X3" s="435">
        <v>6</v>
      </c>
      <c r="Y3" s="435">
        <v>58</v>
      </c>
      <c r="Z3" s="435">
        <v>61</v>
      </c>
      <c r="AA3" s="435">
        <v>694</v>
      </c>
      <c r="AB3" s="435">
        <v>0</v>
      </c>
      <c r="AC3" s="435">
        <v>51</v>
      </c>
      <c r="AD3" s="435">
        <v>0</v>
      </c>
      <c r="AE3" s="435">
        <v>225</v>
      </c>
      <c r="AF3" s="435">
        <v>484</v>
      </c>
      <c r="AG3" s="435">
        <v>1598</v>
      </c>
      <c r="AH3" s="435">
        <v>546</v>
      </c>
      <c r="AI3" s="435">
        <v>1</v>
      </c>
      <c r="AJ3" s="435">
        <v>0</v>
      </c>
      <c r="AK3" s="435">
        <v>1</v>
      </c>
      <c r="AL3" s="435">
        <v>1511</v>
      </c>
      <c r="AM3" s="435">
        <v>0</v>
      </c>
      <c r="AN3" s="435">
        <v>0</v>
      </c>
      <c r="AO3" s="435">
        <v>0</v>
      </c>
      <c r="AP3" s="435">
        <v>0</v>
      </c>
      <c r="AQ3" s="435">
        <v>0</v>
      </c>
      <c r="AR3" s="435">
        <v>140</v>
      </c>
      <c r="AS3" s="435">
        <v>0</v>
      </c>
      <c r="AT3" s="435">
        <v>1</v>
      </c>
      <c r="AU3" s="435">
        <v>1</v>
      </c>
      <c r="AV3" s="435">
        <v>20</v>
      </c>
      <c r="AW3" s="435">
        <v>36</v>
      </c>
      <c r="AX3" s="435">
        <v>801</v>
      </c>
      <c r="AY3" s="435">
        <v>6</v>
      </c>
      <c r="AZ3" s="435">
        <v>29</v>
      </c>
      <c r="BA3" s="435">
        <v>1</v>
      </c>
      <c r="BB3" s="435">
        <v>167</v>
      </c>
      <c r="BC3" s="435">
        <v>435</v>
      </c>
      <c r="BD3" s="435">
        <v>1405</v>
      </c>
      <c r="BE3" s="435">
        <v>447</v>
      </c>
      <c r="BF3" s="435">
        <v>1</v>
      </c>
      <c r="BG3" s="435">
        <v>0</v>
      </c>
      <c r="BH3" s="435">
        <v>1</v>
      </c>
      <c r="BI3" s="435">
        <v>1120</v>
      </c>
    </row>
    <row r="4" spans="2:61" ht="18.75" customHeight="1" x14ac:dyDescent="0.2">
      <c r="B4" s="449" t="s">
        <v>829</v>
      </c>
      <c r="C4" s="437">
        <v>2404</v>
      </c>
      <c r="D4" s="437">
        <v>683</v>
      </c>
      <c r="E4" s="437">
        <v>49</v>
      </c>
      <c r="F4" s="437">
        <v>344</v>
      </c>
      <c r="G4" s="437">
        <v>4</v>
      </c>
      <c r="H4" s="437">
        <v>2</v>
      </c>
      <c r="I4" s="437">
        <v>1</v>
      </c>
      <c r="J4" s="437">
        <v>3</v>
      </c>
      <c r="K4" s="437">
        <v>0</v>
      </c>
      <c r="L4" s="437">
        <v>0</v>
      </c>
      <c r="M4" s="437">
        <v>1</v>
      </c>
      <c r="N4" s="437">
        <v>73</v>
      </c>
      <c r="O4" s="437">
        <v>32</v>
      </c>
      <c r="P4" s="437">
        <v>20</v>
      </c>
      <c r="Q4" s="437">
        <v>10</v>
      </c>
      <c r="R4" s="437">
        <v>4</v>
      </c>
      <c r="S4" s="437">
        <v>8</v>
      </c>
      <c r="T4" s="437">
        <v>2</v>
      </c>
      <c r="U4" s="437">
        <v>31</v>
      </c>
      <c r="V4" s="437">
        <v>1</v>
      </c>
      <c r="W4" s="437">
        <v>3</v>
      </c>
      <c r="X4" s="437">
        <v>1</v>
      </c>
      <c r="Y4" s="437">
        <v>2</v>
      </c>
      <c r="Z4" s="437">
        <v>17</v>
      </c>
      <c r="AA4" s="437">
        <v>290</v>
      </c>
      <c r="AB4" s="437">
        <v>0</v>
      </c>
      <c r="AC4" s="437">
        <v>12</v>
      </c>
      <c r="AD4" s="437">
        <v>1</v>
      </c>
      <c r="AE4" s="437">
        <v>90</v>
      </c>
      <c r="AF4" s="437">
        <v>102</v>
      </c>
      <c r="AG4" s="437">
        <v>256</v>
      </c>
      <c r="AH4" s="437">
        <v>93</v>
      </c>
      <c r="AI4" s="437">
        <v>0</v>
      </c>
      <c r="AJ4" s="437">
        <v>0</v>
      </c>
      <c r="AK4" s="437">
        <v>0</v>
      </c>
      <c r="AL4" s="437">
        <v>557</v>
      </c>
      <c r="AM4" s="437">
        <v>0</v>
      </c>
      <c r="AN4" s="437">
        <v>0</v>
      </c>
      <c r="AO4" s="437">
        <v>0</v>
      </c>
      <c r="AP4" s="437">
        <v>0</v>
      </c>
      <c r="AQ4" s="437">
        <v>0</v>
      </c>
      <c r="AR4" s="437">
        <v>14</v>
      </c>
      <c r="AS4" s="437">
        <v>0</v>
      </c>
      <c r="AT4" s="437">
        <v>0</v>
      </c>
      <c r="AU4" s="437">
        <v>0</v>
      </c>
      <c r="AV4" s="437">
        <v>2</v>
      </c>
      <c r="AW4" s="437">
        <v>6</v>
      </c>
      <c r="AX4" s="437">
        <v>267</v>
      </c>
      <c r="AY4" s="437">
        <v>3</v>
      </c>
      <c r="AZ4" s="437">
        <v>10</v>
      </c>
      <c r="BA4" s="437">
        <v>0</v>
      </c>
      <c r="BB4" s="437">
        <v>74</v>
      </c>
      <c r="BC4" s="437">
        <v>82</v>
      </c>
      <c r="BD4" s="437">
        <v>164</v>
      </c>
      <c r="BE4" s="437">
        <v>80</v>
      </c>
      <c r="BF4" s="437">
        <v>0</v>
      </c>
      <c r="BG4" s="437">
        <v>0</v>
      </c>
      <c r="BH4" s="437">
        <v>0</v>
      </c>
      <c r="BI4" s="437">
        <v>466</v>
      </c>
    </row>
    <row r="5" spans="2:61" ht="18.75" customHeight="1" x14ac:dyDescent="0.2">
      <c r="B5" s="449" t="s">
        <v>830</v>
      </c>
      <c r="C5" s="437">
        <v>1024</v>
      </c>
      <c r="D5" s="437">
        <v>338</v>
      </c>
      <c r="E5" s="437">
        <v>26</v>
      </c>
      <c r="F5" s="437">
        <v>123</v>
      </c>
      <c r="G5" s="437">
        <v>0</v>
      </c>
      <c r="H5" s="437">
        <v>1</v>
      </c>
      <c r="I5" s="437">
        <v>0</v>
      </c>
      <c r="J5" s="437">
        <v>0</v>
      </c>
      <c r="K5" s="437">
        <v>0</v>
      </c>
      <c r="L5" s="437">
        <v>1</v>
      </c>
      <c r="M5" s="437">
        <v>1</v>
      </c>
      <c r="N5" s="437">
        <v>18</v>
      </c>
      <c r="O5" s="437">
        <v>5</v>
      </c>
      <c r="P5" s="437">
        <v>7</v>
      </c>
      <c r="Q5" s="437">
        <v>3</v>
      </c>
      <c r="R5" s="437">
        <v>1</v>
      </c>
      <c r="S5" s="437">
        <v>3</v>
      </c>
      <c r="T5" s="437">
        <v>0</v>
      </c>
      <c r="U5" s="437">
        <v>12</v>
      </c>
      <c r="V5" s="437">
        <v>1</v>
      </c>
      <c r="W5" s="437">
        <v>0</v>
      </c>
      <c r="X5" s="437">
        <v>2</v>
      </c>
      <c r="Y5" s="437">
        <v>0</v>
      </c>
      <c r="Z5" s="437">
        <v>6</v>
      </c>
      <c r="AA5" s="437">
        <v>140</v>
      </c>
      <c r="AB5" s="437">
        <v>0</v>
      </c>
      <c r="AC5" s="437">
        <v>9</v>
      </c>
      <c r="AD5" s="437">
        <v>0</v>
      </c>
      <c r="AE5" s="437">
        <v>40</v>
      </c>
      <c r="AF5" s="437">
        <v>42</v>
      </c>
      <c r="AG5" s="437">
        <v>75</v>
      </c>
      <c r="AH5" s="437">
        <v>50</v>
      </c>
      <c r="AI5" s="437">
        <v>0</v>
      </c>
      <c r="AJ5" s="437">
        <v>0</v>
      </c>
      <c r="AK5" s="437">
        <v>0</v>
      </c>
      <c r="AL5" s="437">
        <v>229</v>
      </c>
      <c r="AM5" s="437">
        <v>0</v>
      </c>
      <c r="AN5" s="437">
        <v>0</v>
      </c>
      <c r="AO5" s="437">
        <v>0</v>
      </c>
      <c r="AP5" s="437">
        <v>0</v>
      </c>
      <c r="AQ5" s="437">
        <v>0</v>
      </c>
      <c r="AR5" s="437">
        <v>4</v>
      </c>
      <c r="AS5" s="437">
        <v>0</v>
      </c>
      <c r="AT5" s="437">
        <v>1</v>
      </c>
      <c r="AU5" s="437">
        <v>0</v>
      </c>
      <c r="AV5" s="437">
        <v>1</v>
      </c>
      <c r="AW5" s="437">
        <v>7</v>
      </c>
      <c r="AX5" s="437">
        <v>107</v>
      </c>
      <c r="AY5" s="437">
        <v>1</v>
      </c>
      <c r="AZ5" s="437">
        <v>2</v>
      </c>
      <c r="BA5" s="437">
        <v>0</v>
      </c>
      <c r="BB5" s="437">
        <v>37</v>
      </c>
      <c r="BC5" s="437">
        <v>41</v>
      </c>
      <c r="BD5" s="437">
        <v>54</v>
      </c>
      <c r="BE5" s="437">
        <v>19</v>
      </c>
      <c r="BF5" s="437">
        <v>0</v>
      </c>
      <c r="BG5" s="437">
        <v>0</v>
      </c>
      <c r="BH5" s="437">
        <v>0</v>
      </c>
      <c r="BI5" s="437">
        <v>223</v>
      </c>
    </row>
    <row r="6" spans="2:61" ht="18.75" customHeight="1" x14ac:dyDescent="0.2">
      <c r="B6" s="449" t="s">
        <v>831</v>
      </c>
      <c r="C6" s="437">
        <v>3024</v>
      </c>
      <c r="D6" s="437">
        <v>1437</v>
      </c>
      <c r="E6" s="437">
        <v>90</v>
      </c>
      <c r="F6" s="437">
        <v>290</v>
      </c>
      <c r="G6" s="437">
        <v>0</v>
      </c>
      <c r="H6" s="437">
        <v>4</v>
      </c>
      <c r="I6" s="437">
        <v>0</v>
      </c>
      <c r="J6" s="437">
        <v>3</v>
      </c>
      <c r="K6" s="437">
        <v>0</v>
      </c>
      <c r="L6" s="437">
        <v>1</v>
      </c>
      <c r="M6" s="437">
        <v>1</v>
      </c>
      <c r="N6" s="437">
        <v>52</v>
      </c>
      <c r="O6" s="437">
        <v>21</v>
      </c>
      <c r="P6" s="437">
        <v>9</v>
      </c>
      <c r="Q6" s="437">
        <v>2</v>
      </c>
      <c r="R6" s="437">
        <v>1</v>
      </c>
      <c r="S6" s="437">
        <v>8</v>
      </c>
      <c r="T6" s="437">
        <v>0</v>
      </c>
      <c r="U6" s="437">
        <v>16</v>
      </c>
      <c r="V6" s="437">
        <v>1</v>
      </c>
      <c r="W6" s="437">
        <v>1</v>
      </c>
      <c r="X6" s="437">
        <v>1</v>
      </c>
      <c r="Y6" s="437">
        <v>1</v>
      </c>
      <c r="Z6" s="437">
        <v>9</v>
      </c>
      <c r="AA6" s="437">
        <v>329</v>
      </c>
      <c r="AB6" s="437">
        <v>0</v>
      </c>
      <c r="AC6" s="437">
        <v>16</v>
      </c>
      <c r="AD6" s="437">
        <v>0</v>
      </c>
      <c r="AE6" s="437">
        <v>101</v>
      </c>
      <c r="AF6" s="437">
        <v>84</v>
      </c>
      <c r="AG6" s="437">
        <v>157</v>
      </c>
      <c r="AH6" s="437">
        <v>112</v>
      </c>
      <c r="AI6" s="437">
        <v>0</v>
      </c>
      <c r="AJ6" s="437">
        <v>0</v>
      </c>
      <c r="AK6" s="437">
        <v>0</v>
      </c>
      <c r="AL6" s="437">
        <v>571</v>
      </c>
      <c r="AM6" s="437">
        <v>0</v>
      </c>
      <c r="AN6" s="437">
        <v>0</v>
      </c>
      <c r="AO6" s="437">
        <v>0</v>
      </c>
      <c r="AP6" s="437">
        <v>0</v>
      </c>
      <c r="AQ6" s="437">
        <v>0</v>
      </c>
      <c r="AR6" s="437">
        <v>11</v>
      </c>
      <c r="AS6" s="437">
        <v>0</v>
      </c>
      <c r="AT6" s="437">
        <v>1</v>
      </c>
      <c r="AU6" s="437">
        <v>2</v>
      </c>
      <c r="AV6" s="437">
        <v>0</v>
      </c>
      <c r="AW6" s="437">
        <v>6</v>
      </c>
      <c r="AX6" s="437">
        <v>264</v>
      </c>
      <c r="AY6" s="437">
        <v>2</v>
      </c>
      <c r="AZ6" s="437">
        <v>7</v>
      </c>
      <c r="BA6" s="437">
        <v>0</v>
      </c>
      <c r="BB6" s="437">
        <v>82</v>
      </c>
      <c r="BC6" s="437">
        <v>72</v>
      </c>
      <c r="BD6" s="437">
        <v>119</v>
      </c>
      <c r="BE6" s="437">
        <v>75</v>
      </c>
      <c r="BF6" s="437">
        <v>0</v>
      </c>
      <c r="BG6" s="437">
        <v>0</v>
      </c>
      <c r="BH6" s="437">
        <v>0</v>
      </c>
      <c r="BI6" s="437">
        <v>464</v>
      </c>
    </row>
    <row r="7" spans="2:61" ht="18.75" customHeight="1" x14ac:dyDescent="0.2">
      <c r="B7" s="449" t="s">
        <v>832</v>
      </c>
      <c r="C7" s="437">
        <v>1277</v>
      </c>
      <c r="D7" s="437">
        <v>707</v>
      </c>
      <c r="E7" s="437">
        <v>35</v>
      </c>
      <c r="F7" s="437">
        <v>96</v>
      </c>
      <c r="G7" s="437">
        <v>0</v>
      </c>
      <c r="H7" s="437">
        <v>2</v>
      </c>
      <c r="I7" s="437">
        <v>0</v>
      </c>
      <c r="J7" s="437">
        <v>1</v>
      </c>
      <c r="K7" s="437">
        <v>1</v>
      </c>
      <c r="L7" s="437">
        <v>0</v>
      </c>
      <c r="M7" s="437">
        <v>1</v>
      </c>
      <c r="N7" s="437">
        <v>20</v>
      </c>
      <c r="O7" s="437">
        <v>8</v>
      </c>
      <c r="P7" s="437">
        <v>4</v>
      </c>
      <c r="Q7" s="437">
        <v>2</v>
      </c>
      <c r="R7" s="437">
        <v>0</v>
      </c>
      <c r="S7" s="437">
        <v>2</v>
      </c>
      <c r="T7" s="437">
        <v>0</v>
      </c>
      <c r="U7" s="437">
        <v>5</v>
      </c>
      <c r="V7" s="437">
        <v>0</v>
      </c>
      <c r="W7" s="437">
        <v>0</v>
      </c>
      <c r="X7" s="437">
        <v>1</v>
      </c>
      <c r="Y7" s="437">
        <v>0</v>
      </c>
      <c r="Z7" s="437">
        <v>10</v>
      </c>
      <c r="AA7" s="437">
        <v>108</v>
      </c>
      <c r="AB7" s="437">
        <v>0</v>
      </c>
      <c r="AC7" s="437">
        <v>5</v>
      </c>
      <c r="AD7" s="437">
        <v>0</v>
      </c>
      <c r="AE7" s="437">
        <v>42</v>
      </c>
      <c r="AF7" s="437">
        <v>38</v>
      </c>
      <c r="AG7" s="437">
        <v>67</v>
      </c>
      <c r="AH7" s="437">
        <v>40</v>
      </c>
      <c r="AI7" s="437">
        <v>0</v>
      </c>
      <c r="AJ7" s="437">
        <v>0</v>
      </c>
      <c r="AK7" s="437">
        <v>0</v>
      </c>
      <c r="AL7" s="437">
        <v>176</v>
      </c>
      <c r="AM7" s="437">
        <v>0</v>
      </c>
      <c r="AN7" s="437">
        <v>0</v>
      </c>
      <c r="AO7" s="437">
        <v>0</v>
      </c>
      <c r="AP7" s="437">
        <v>0</v>
      </c>
      <c r="AQ7" s="437">
        <v>0</v>
      </c>
      <c r="AR7" s="437">
        <v>2</v>
      </c>
      <c r="AS7" s="437">
        <v>0</v>
      </c>
      <c r="AT7" s="437">
        <v>0</v>
      </c>
      <c r="AU7" s="437">
        <v>0</v>
      </c>
      <c r="AV7" s="437">
        <v>1</v>
      </c>
      <c r="AW7" s="437">
        <v>4</v>
      </c>
      <c r="AX7" s="437">
        <v>89</v>
      </c>
      <c r="AY7" s="437">
        <v>2</v>
      </c>
      <c r="AZ7" s="437">
        <v>1</v>
      </c>
      <c r="BA7" s="437">
        <v>0</v>
      </c>
      <c r="BB7" s="437">
        <v>28</v>
      </c>
      <c r="BC7" s="437">
        <v>33</v>
      </c>
      <c r="BD7" s="437">
        <v>49</v>
      </c>
      <c r="BE7" s="437">
        <v>35</v>
      </c>
      <c r="BF7" s="437">
        <v>0</v>
      </c>
      <c r="BG7" s="437">
        <v>0</v>
      </c>
      <c r="BH7" s="437">
        <v>0</v>
      </c>
      <c r="BI7" s="437">
        <v>154</v>
      </c>
    </row>
    <row r="8" spans="2:61" ht="18.75" customHeight="1" x14ac:dyDescent="0.2">
      <c r="B8" s="449" t="s">
        <v>833</v>
      </c>
      <c r="C8" s="437">
        <v>922</v>
      </c>
      <c r="D8" s="437">
        <v>502</v>
      </c>
      <c r="E8" s="437">
        <v>39</v>
      </c>
      <c r="F8" s="437">
        <v>57</v>
      </c>
      <c r="G8" s="437">
        <v>0</v>
      </c>
      <c r="H8" s="437">
        <v>1</v>
      </c>
      <c r="I8" s="437">
        <v>0</v>
      </c>
      <c r="J8" s="437">
        <v>0</v>
      </c>
      <c r="K8" s="437">
        <v>0</v>
      </c>
      <c r="L8" s="437">
        <v>0</v>
      </c>
      <c r="M8" s="437">
        <v>1</v>
      </c>
      <c r="N8" s="437">
        <v>23</v>
      </c>
      <c r="O8" s="437">
        <v>3</v>
      </c>
      <c r="P8" s="437">
        <v>4</v>
      </c>
      <c r="Q8" s="437">
        <v>1</v>
      </c>
      <c r="R8" s="437">
        <v>0</v>
      </c>
      <c r="S8" s="437">
        <v>1</v>
      </c>
      <c r="T8" s="437">
        <v>0</v>
      </c>
      <c r="U8" s="437">
        <v>3</v>
      </c>
      <c r="V8" s="437">
        <v>1</v>
      </c>
      <c r="W8" s="437">
        <v>0</v>
      </c>
      <c r="X8" s="437">
        <v>0</v>
      </c>
      <c r="Y8" s="437">
        <v>0</v>
      </c>
      <c r="Z8" s="437">
        <v>7</v>
      </c>
      <c r="AA8" s="437">
        <v>97</v>
      </c>
      <c r="AB8" s="437">
        <v>0</v>
      </c>
      <c r="AC8" s="437">
        <v>2</v>
      </c>
      <c r="AD8" s="437">
        <v>0</v>
      </c>
      <c r="AE8" s="437">
        <v>23</v>
      </c>
      <c r="AF8" s="437">
        <v>17</v>
      </c>
      <c r="AG8" s="437">
        <v>49</v>
      </c>
      <c r="AH8" s="437">
        <v>38</v>
      </c>
      <c r="AI8" s="437">
        <v>0</v>
      </c>
      <c r="AJ8" s="437">
        <v>0</v>
      </c>
      <c r="AK8" s="437">
        <v>0</v>
      </c>
      <c r="AL8" s="437">
        <v>110</v>
      </c>
      <c r="AM8" s="437">
        <v>0</v>
      </c>
      <c r="AN8" s="437">
        <v>0</v>
      </c>
      <c r="AO8" s="437">
        <v>0</v>
      </c>
      <c r="AP8" s="437">
        <v>0</v>
      </c>
      <c r="AQ8" s="437">
        <v>0</v>
      </c>
      <c r="AR8" s="437">
        <v>3</v>
      </c>
      <c r="AS8" s="437">
        <v>0</v>
      </c>
      <c r="AT8" s="437">
        <v>0</v>
      </c>
      <c r="AU8" s="437">
        <v>1</v>
      </c>
      <c r="AV8" s="437">
        <v>0</v>
      </c>
      <c r="AW8" s="437">
        <v>3</v>
      </c>
      <c r="AX8" s="437">
        <v>83</v>
      </c>
      <c r="AY8" s="437">
        <v>0</v>
      </c>
      <c r="AZ8" s="437">
        <v>0</v>
      </c>
      <c r="BA8" s="437">
        <v>0</v>
      </c>
      <c r="BB8" s="437">
        <v>25</v>
      </c>
      <c r="BC8" s="437">
        <v>28</v>
      </c>
      <c r="BD8" s="437">
        <v>28</v>
      </c>
      <c r="BE8" s="437">
        <v>25</v>
      </c>
      <c r="BF8" s="437">
        <v>0</v>
      </c>
      <c r="BG8" s="437">
        <v>0</v>
      </c>
      <c r="BH8" s="437">
        <v>0</v>
      </c>
      <c r="BI8" s="437">
        <v>94</v>
      </c>
    </row>
    <row r="9" spans="2:61" ht="18.75" customHeight="1" x14ac:dyDescent="0.2">
      <c r="B9" s="449" t="s">
        <v>834</v>
      </c>
      <c r="C9" s="437">
        <v>302</v>
      </c>
      <c r="D9" s="437">
        <v>146</v>
      </c>
      <c r="E9" s="437">
        <v>7</v>
      </c>
      <c r="F9" s="437">
        <v>20</v>
      </c>
      <c r="G9" s="437">
        <v>0</v>
      </c>
      <c r="H9" s="437">
        <v>1</v>
      </c>
      <c r="I9" s="437">
        <v>0</v>
      </c>
      <c r="J9" s="437">
        <v>0</v>
      </c>
      <c r="K9" s="437">
        <v>0</v>
      </c>
      <c r="L9" s="437">
        <v>0</v>
      </c>
      <c r="M9" s="437">
        <v>0</v>
      </c>
      <c r="N9" s="437">
        <v>6</v>
      </c>
      <c r="O9" s="437">
        <v>1</v>
      </c>
      <c r="P9" s="437">
        <v>1</v>
      </c>
      <c r="Q9" s="437">
        <v>0</v>
      </c>
      <c r="R9" s="437">
        <v>0</v>
      </c>
      <c r="S9" s="437">
        <v>0</v>
      </c>
      <c r="T9" s="437">
        <v>0</v>
      </c>
      <c r="U9" s="437">
        <v>1</v>
      </c>
      <c r="V9" s="437">
        <v>0</v>
      </c>
      <c r="W9" s="437">
        <v>0</v>
      </c>
      <c r="X9" s="437">
        <v>0</v>
      </c>
      <c r="Y9" s="437">
        <v>0</v>
      </c>
      <c r="Z9" s="437">
        <v>5</v>
      </c>
      <c r="AA9" s="437">
        <v>53</v>
      </c>
      <c r="AB9" s="437">
        <v>1</v>
      </c>
      <c r="AC9" s="437">
        <v>0</v>
      </c>
      <c r="AD9" s="437">
        <v>0</v>
      </c>
      <c r="AE9" s="437">
        <v>12</v>
      </c>
      <c r="AF9" s="437">
        <v>13</v>
      </c>
      <c r="AG9" s="437">
        <v>18</v>
      </c>
      <c r="AH9" s="437">
        <v>11</v>
      </c>
      <c r="AI9" s="437">
        <v>0</v>
      </c>
      <c r="AJ9" s="437">
        <v>0</v>
      </c>
      <c r="AK9" s="437">
        <v>0</v>
      </c>
      <c r="AL9" s="437">
        <v>36</v>
      </c>
      <c r="AM9" s="437">
        <v>0</v>
      </c>
      <c r="AN9" s="437">
        <v>0</v>
      </c>
      <c r="AO9" s="437">
        <v>0</v>
      </c>
      <c r="AP9" s="437">
        <v>0</v>
      </c>
      <c r="AQ9" s="437">
        <v>0</v>
      </c>
      <c r="AR9" s="437">
        <v>2</v>
      </c>
      <c r="AS9" s="437">
        <v>0</v>
      </c>
      <c r="AT9" s="437">
        <v>0</v>
      </c>
      <c r="AU9" s="437">
        <v>0</v>
      </c>
      <c r="AV9" s="437">
        <v>0</v>
      </c>
      <c r="AW9" s="437">
        <v>3</v>
      </c>
      <c r="AX9" s="437">
        <v>44</v>
      </c>
      <c r="AY9" s="437">
        <v>1</v>
      </c>
      <c r="AZ9" s="437">
        <v>1</v>
      </c>
      <c r="BA9" s="437">
        <v>0</v>
      </c>
      <c r="BB9" s="437">
        <v>11</v>
      </c>
      <c r="BC9" s="437">
        <v>10</v>
      </c>
      <c r="BD9" s="437">
        <v>5</v>
      </c>
      <c r="BE9" s="437">
        <v>11</v>
      </c>
      <c r="BF9" s="437">
        <v>0</v>
      </c>
      <c r="BG9" s="437">
        <v>0</v>
      </c>
      <c r="BH9" s="437">
        <v>0</v>
      </c>
      <c r="BI9" s="437">
        <v>32</v>
      </c>
    </row>
    <row r="10" spans="2:61" ht="18.75" customHeight="1" x14ac:dyDescent="0.2">
      <c r="B10" s="449" t="s">
        <v>835</v>
      </c>
      <c r="C10" s="437">
        <v>224</v>
      </c>
      <c r="D10" s="437">
        <v>92</v>
      </c>
      <c r="E10" s="437">
        <v>8</v>
      </c>
      <c r="F10" s="437">
        <v>7</v>
      </c>
      <c r="G10" s="437">
        <v>0</v>
      </c>
      <c r="H10" s="437">
        <v>0</v>
      </c>
      <c r="I10" s="437">
        <v>0</v>
      </c>
      <c r="J10" s="437">
        <v>0</v>
      </c>
      <c r="K10" s="437">
        <v>0</v>
      </c>
      <c r="L10" s="437">
        <v>2</v>
      </c>
      <c r="M10" s="437">
        <v>1</v>
      </c>
      <c r="N10" s="437">
        <v>9</v>
      </c>
      <c r="O10" s="437">
        <v>2</v>
      </c>
      <c r="P10" s="437">
        <v>4</v>
      </c>
      <c r="Q10" s="437">
        <v>0</v>
      </c>
      <c r="R10" s="437">
        <v>0</v>
      </c>
      <c r="S10" s="437">
        <v>1</v>
      </c>
      <c r="T10" s="437">
        <v>0</v>
      </c>
      <c r="U10" s="437">
        <v>3</v>
      </c>
      <c r="V10" s="437">
        <v>0</v>
      </c>
      <c r="W10" s="437">
        <v>0</v>
      </c>
      <c r="X10" s="437">
        <v>0</v>
      </c>
      <c r="Y10" s="437">
        <v>0</v>
      </c>
      <c r="Z10" s="437">
        <v>6</v>
      </c>
      <c r="AA10" s="437">
        <v>39</v>
      </c>
      <c r="AB10" s="437">
        <v>0</v>
      </c>
      <c r="AC10" s="437">
        <v>0</v>
      </c>
      <c r="AD10" s="437">
        <v>0</v>
      </c>
      <c r="AE10" s="437">
        <v>3</v>
      </c>
      <c r="AF10" s="437">
        <v>6</v>
      </c>
      <c r="AG10" s="437">
        <v>9</v>
      </c>
      <c r="AH10" s="437">
        <v>2</v>
      </c>
      <c r="AI10" s="437">
        <v>0</v>
      </c>
      <c r="AJ10" s="437">
        <v>0</v>
      </c>
      <c r="AK10" s="437">
        <v>0</v>
      </c>
      <c r="AL10" s="437">
        <v>26</v>
      </c>
      <c r="AM10" s="437">
        <v>0</v>
      </c>
      <c r="AN10" s="437">
        <v>0</v>
      </c>
      <c r="AO10" s="437">
        <v>0</v>
      </c>
      <c r="AP10" s="437">
        <v>0</v>
      </c>
      <c r="AQ10" s="437">
        <v>0</v>
      </c>
      <c r="AR10" s="437">
        <v>1</v>
      </c>
      <c r="AS10" s="437">
        <v>0</v>
      </c>
      <c r="AT10" s="437">
        <v>1</v>
      </c>
      <c r="AU10" s="437">
        <v>1</v>
      </c>
      <c r="AV10" s="437">
        <v>0</v>
      </c>
      <c r="AW10" s="437">
        <v>2</v>
      </c>
      <c r="AX10" s="437">
        <v>29</v>
      </c>
      <c r="AY10" s="437">
        <v>0</v>
      </c>
      <c r="AZ10" s="437">
        <v>2</v>
      </c>
      <c r="BA10" s="437">
        <v>0</v>
      </c>
      <c r="BB10" s="437">
        <v>14</v>
      </c>
      <c r="BC10" s="437">
        <v>9</v>
      </c>
      <c r="BD10" s="437">
        <v>9</v>
      </c>
      <c r="BE10" s="437">
        <v>9</v>
      </c>
      <c r="BF10" s="437">
        <v>0</v>
      </c>
      <c r="BG10" s="437">
        <v>0</v>
      </c>
      <c r="BH10" s="437">
        <v>0</v>
      </c>
      <c r="BI10" s="437">
        <v>21</v>
      </c>
    </row>
    <row r="11" spans="2:61" ht="18.75" customHeight="1" x14ac:dyDescent="0.2">
      <c r="B11" s="450" t="s">
        <v>836</v>
      </c>
      <c r="C11" s="439">
        <v>190</v>
      </c>
      <c r="D11" s="439">
        <v>40</v>
      </c>
      <c r="E11" s="439">
        <v>5</v>
      </c>
      <c r="F11" s="439">
        <v>2</v>
      </c>
      <c r="G11" s="439">
        <v>0</v>
      </c>
      <c r="H11" s="439">
        <v>0</v>
      </c>
      <c r="I11" s="439">
        <v>0</v>
      </c>
      <c r="J11" s="439">
        <v>3</v>
      </c>
      <c r="K11" s="439">
        <v>0</v>
      </c>
      <c r="L11" s="439">
        <v>0</v>
      </c>
      <c r="M11" s="439">
        <v>0</v>
      </c>
      <c r="N11" s="439">
        <v>6</v>
      </c>
      <c r="O11" s="439">
        <v>6</v>
      </c>
      <c r="P11" s="439">
        <v>3</v>
      </c>
      <c r="Q11" s="439">
        <v>0</v>
      </c>
      <c r="R11" s="439">
        <v>0</v>
      </c>
      <c r="S11" s="439">
        <v>1</v>
      </c>
      <c r="T11" s="439">
        <v>0</v>
      </c>
      <c r="U11" s="439">
        <v>0</v>
      </c>
      <c r="V11" s="439">
        <v>0</v>
      </c>
      <c r="W11" s="439">
        <v>0</v>
      </c>
      <c r="X11" s="439">
        <v>1</v>
      </c>
      <c r="Y11" s="439">
        <v>0</v>
      </c>
      <c r="Z11" s="439">
        <v>5</v>
      </c>
      <c r="AA11" s="439">
        <v>52</v>
      </c>
      <c r="AB11" s="439">
        <v>0</v>
      </c>
      <c r="AC11" s="439">
        <v>0</v>
      </c>
      <c r="AD11" s="439">
        <v>1</v>
      </c>
      <c r="AE11" s="439">
        <v>18</v>
      </c>
      <c r="AF11" s="439">
        <v>6</v>
      </c>
      <c r="AG11" s="439">
        <v>5</v>
      </c>
      <c r="AH11" s="439">
        <v>8</v>
      </c>
      <c r="AI11" s="439">
        <v>0</v>
      </c>
      <c r="AJ11" s="439">
        <v>0</v>
      </c>
      <c r="AK11" s="439">
        <v>0</v>
      </c>
      <c r="AL11" s="439">
        <v>14</v>
      </c>
      <c r="AM11" s="439">
        <v>0</v>
      </c>
      <c r="AN11" s="439">
        <v>0</v>
      </c>
      <c r="AO11" s="439">
        <v>0</v>
      </c>
      <c r="AP11" s="439">
        <v>0</v>
      </c>
      <c r="AQ11" s="439">
        <v>0</v>
      </c>
      <c r="AR11" s="439">
        <v>1</v>
      </c>
      <c r="AS11" s="439">
        <v>0</v>
      </c>
      <c r="AT11" s="439">
        <v>0</v>
      </c>
      <c r="AU11" s="439">
        <v>1</v>
      </c>
      <c r="AV11" s="439">
        <v>2</v>
      </c>
      <c r="AW11" s="439">
        <v>0</v>
      </c>
      <c r="AX11" s="439">
        <v>67</v>
      </c>
      <c r="AY11" s="439">
        <v>1</v>
      </c>
      <c r="AZ11" s="439">
        <v>1</v>
      </c>
      <c r="BA11" s="439">
        <v>0</v>
      </c>
      <c r="BB11" s="439">
        <v>9</v>
      </c>
      <c r="BC11" s="439">
        <v>9</v>
      </c>
      <c r="BD11" s="439">
        <v>8</v>
      </c>
      <c r="BE11" s="439">
        <v>8</v>
      </c>
      <c r="BF11" s="439">
        <v>0</v>
      </c>
      <c r="BG11" s="439">
        <v>0</v>
      </c>
      <c r="BH11" s="439">
        <v>0</v>
      </c>
      <c r="BI11" s="439">
        <v>17</v>
      </c>
    </row>
    <row r="12" spans="2:61" ht="18.75" customHeight="1" x14ac:dyDescent="0.2">
      <c r="B12" s="433" t="s">
        <v>93</v>
      </c>
      <c r="C12" s="412">
        <v>20764</v>
      </c>
      <c r="D12" s="412">
        <v>7201</v>
      </c>
      <c r="E12" s="412">
        <v>453</v>
      </c>
      <c r="F12" s="412">
        <v>3365</v>
      </c>
      <c r="G12" s="412">
        <v>14</v>
      </c>
      <c r="H12" s="412">
        <v>40</v>
      </c>
      <c r="I12" s="412">
        <v>7</v>
      </c>
      <c r="J12" s="412">
        <v>50</v>
      </c>
      <c r="K12" s="412">
        <v>1</v>
      </c>
      <c r="L12" s="412">
        <v>12</v>
      </c>
      <c r="M12" s="412">
        <v>16</v>
      </c>
      <c r="N12" s="412">
        <v>542</v>
      </c>
      <c r="O12" s="412">
        <v>291</v>
      </c>
      <c r="P12" s="412">
        <v>144</v>
      </c>
      <c r="Q12" s="412">
        <v>86</v>
      </c>
      <c r="R12" s="412">
        <v>45</v>
      </c>
      <c r="S12" s="412">
        <v>71</v>
      </c>
      <c r="T12" s="412">
        <v>15</v>
      </c>
      <c r="U12" s="412">
        <v>292</v>
      </c>
      <c r="V12" s="412">
        <v>9</v>
      </c>
      <c r="W12" s="412">
        <v>8</v>
      </c>
      <c r="X12" s="412">
        <v>12</v>
      </c>
      <c r="Y12" s="412">
        <v>61</v>
      </c>
      <c r="Z12" s="412">
        <v>126</v>
      </c>
      <c r="AA12" s="412">
        <v>1802</v>
      </c>
      <c r="AB12" s="412">
        <v>1</v>
      </c>
      <c r="AC12" s="412">
        <v>95</v>
      </c>
      <c r="AD12" s="412">
        <v>2</v>
      </c>
      <c r="AE12" s="412">
        <v>554</v>
      </c>
      <c r="AF12" s="412">
        <v>792</v>
      </c>
      <c r="AG12" s="412">
        <v>2234</v>
      </c>
      <c r="AH12" s="412">
        <v>900</v>
      </c>
      <c r="AI12" s="412">
        <v>1</v>
      </c>
      <c r="AJ12" s="412">
        <v>0</v>
      </c>
      <c r="AK12" s="412">
        <v>1</v>
      </c>
      <c r="AL12" s="412">
        <v>3230</v>
      </c>
      <c r="AM12" s="412">
        <v>0</v>
      </c>
      <c r="AN12" s="412">
        <v>0</v>
      </c>
      <c r="AO12" s="412">
        <v>0</v>
      </c>
      <c r="AP12" s="412">
        <v>0</v>
      </c>
      <c r="AQ12" s="412">
        <v>0</v>
      </c>
      <c r="AR12" s="412">
        <v>178</v>
      </c>
      <c r="AS12" s="412">
        <v>0</v>
      </c>
      <c r="AT12" s="412">
        <v>4</v>
      </c>
      <c r="AU12" s="412">
        <v>6</v>
      </c>
      <c r="AV12" s="412">
        <v>26</v>
      </c>
      <c r="AW12" s="412">
        <v>67</v>
      </c>
      <c r="AX12" s="412">
        <v>1751</v>
      </c>
      <c r="AY12" s="412">
        <v>16</v>
      </c>
      <c r="AZ12" s="412">
        <v>53</v>
      </c>
      <c r="BA12" s="412">
        <v>1</v>
      </c>
      <c r="BB12" s="412">
        <v>447</v>
      </c>
      <c r="BC12" s="412">
        <v>719</v>
      </c>
      <c r="BD12" s="412">
        <v>1841</v>
      </c>
      <c r="BE12" s="412">
        <v>709</v>
      </c>
      <c r="BF12" s="412">
        <v>1</v>
      </c>
      <c r="BG12" s="412">
        <v>0</v>
      </c>
      <c r="BH12" s="412">
        <v>1</v>
      </c>
      <c r="BI12" s="412">
        <v>2591</v>
      </c>
    </row>
    <row r="13" spans="2:61" ht="37.5" customHeight="1" x14ac:dyDescent="0.2"/>
    <row r="14" spans="2:61" ht="37.5" customHeight="1" x14ac:dyDescent="0.2"/>
    <row r="15" spans="2:61" ht="37.5" customHeight="1" x14ac:dyDescent="0.2"/>
    <row r="16" spans="2:61" ht="45" customHeight="1" x14ac:dyDescent="0.2"/>
    <row r="17" spans="21:25" ht="18.75" customHeight="1" x14ac:dyDescent="0.2">
      <c r="U17" s="408">
        <v>0</v>
      </c>
      <c r="V17" s="408">
        <v>0</v>
      </c>
      <c r="W17" s="408">
        <v>0</v>
      </c>
      <c r="X17" s="408">
        <v>0</v>
      </c>
      <c r="Y17" s="408">
        <v>0</v>
      </c>
    </row>
    <row r="18" spans="21:25" ht="18.75" customHeight="1" x14ac:dyDescent="0.2">
      <c r="U18" s="408">
        <v>0</v>
      </c>
      <c r="V18" s="408">
        <v>0</v>
      </c>
      <c r="W18" s="408">
        <v>0</v>
      </c>
      <c r="X18" s="408">
        <v>0</v>
      </c>
      <c r="Y18" s="408">
        <v>0</v>
      </c>
    </row>
    <row r="19" spans="21:25" ht="18.75" customHeight="1" x14ac:dyDescent="0.2">
      <c r="U19" s="408">
        <v>0</v>
      </c>
      <c r="V19" s="408">
        <v>0</v>
      </c>
      <c r="W19" s="408">
        <v>0</v>
      </c>
      <c r="X19" s="408">
        <v>0</v>
      </c>
      <c r="Y19" s="408">
        <v>0</v>
      </c>
    </row>
    <row r="20" spans="21:25" ht="18.75" customHeight="1" x14ac:dyDescent="0.2">
      <c r="U20" s="408">
        <v>0</v>
      </c>
      <c r="V20" s="408">
        <v>0</v>
      </c>
      <c r="W20" s="408">
        <v>0</v>
      </c>
      <c r="X20" s="408">
        <v>0</v>
      </c>
      <c r="Y20" s="408">
        <v>0</v>
      </c>
    </row>
    <row r="21" spans="21:25" ht="18.75" customHeight="1" x14ac:dyDescent="0.2">
      <c r="U21" s="408">
        <v>0</v>
      </c>
      <c r="V21" s="408">
        <v>0</v>
      </c>
      <c r="W21" s="408">
        <v>0</v>
      </c>
      <c r="X21" s="408">
        <v>0</v>
      </c>
      <c r="Y21" s="408">
        <v>0</v>
      </c>
    </row>
    <row r="22" spans="21:25" ht="18.75" customHeight="1" x14ac:dyDescent="0.2">
      <c r="U22" s="408">
        <v>0</v>
      </c>
      <c r="V22" s="408">
        <v>0</v>
      </c>
      <c r="W22" s="408">
        <v>0</v>
      </c>
      <c r="X22" s="408">
        <v>0</v>
      </c>
      <c r="Y22" s="408">
        <v>0</v>
      </c>
    </row>
    <row r="23" spans="21:25" ht="18.75" customHeight="1" x14ac:dyDescent="0.2">
      <c r="U23" s="408">
        <v>0</v>
      </c>
      <c r="V23" s="408">
        <v>0</v>
      </c>
      <c r="W23" s="408">
        <v>0</v>
      </c>
      <c r="X23" s="408">
        <v>0</v>
      </c>
      <c r="Y23" s="408">
        <v>0</v>
      </c>
    </row>
    <row r="24" spans="21:25" ht="18.75" customHeight="1" x14ac:dyDescent="0.2">
      <c r="U24" s="408">
        <v>0</v>
      </c>
      <c r="V24" s="408">
        <v>0</v>
      </c>
      <c r="W24" s="408">
        <v>0</v>
      </c>
      <c r="X24" s="408">
        <v>0</v>
      </c>
      <c r="Y24" s="408">
        <v>0</v>
      </c>
    </row>
    <row r="25" spans="21:25" ht="18.75" customHeight="1" x14ac:dyDescent="0.2">
      <c r="U25" s="408">
        <v>0</v>
      </c>
      <c r="V25" s="408">
        <v>0</v>
      </c>
      <c r="W25" s="408">
        <v>0</v>
      </c>
      <c r="X25" s="408">
        <v>0</v>
      </c>
      <c r="Y25" s="408">
        <v>0</v>
      </c>
    </row>
    <row r="26" spans="21:25" ht="18.75" customHeight="1" x14ac:dyDescent="0.2">
      <c r="U26" s="408">
        <v>0</v>
      </c>
      <c r="V26" s="408">
        <v>0</v>
      </c>
      <c r="W26" s="408">
        <v>0</v>
      </c>
      <c r="X26" s="408">
        <v>0</v>
      </c>
      <c r="Y26" s="408">
        <v>0</v>
      </c>
    </row>
  </sheetData>
  <phoneticPr fontId="15"/>
  <pageMargins left="0.7" right="0.7" top="0.75" bottom="0.75" header="0.3" footer="0.3"/>
  <pageSetup paperSize="9" orientation="portrait"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dimension ref="B1:Z21"/>
  <sheetViews>
    <sheetView zoomScaleNormal="100" workbookViewId="0">
      <pane xSplit="2" ySplit="3" topLeftCell="C4" activePane="bottomRight" state="frozen"/>
      <selection activeCell="B1" sqref="B1:F1"/>
      <selection pane="topRight" activeCell="B1" sqref="B1:F1"/>
      <selection pane="bottomLeft" activeCell="B1" sqref="B1:F1"/>
      <selection pane="bottomRight" activeCell="B1" sqref="B1:F1"/>
    </sheetView>
  </sheetViews>
  <sheetFormatPr defaultColWidth="9" defaultRowHeight="13" x14ac:dyDescent="0.2"/>
  <cols>
    <col min="1" max="1" width="0.36328125" style="408" customWidth="1"/>
    <col min="2" max="2" width="12.08984375" style="408" customWidth="1"/>
    <col min="3" max="3" width="7.453125" style="408" customWidth="1"/>
    <col min="4" max="5" width="9.1796875" style="408" customWidth="1"/>
    <col min="6" max="7" width="10.81640625" style="408" customWidth="1"/>
    <col min="8" max="8" width="11.1796875" style="408" customWidth="1"/>
    <col min="9" max="13" width="6.90625" style="408" customWidth="1"/>
    <col min="14" max="14" width="8.81640625" style="408" customWidth="1"/>
    <col min="15" max="19" width="7.08984375" style="408" customWidth="1"/>
    <col min="20" max="26" width="7.453125" style="408" customWidth="1"/>
    <col min="27" max="16384" width="9" style="408"/>
  </cols>
  <sheetData>
    <row r="1" spans="2:26" ht="17" thickBot="1" x14ac:dyDescent="0.25">
      <c r="B1" s="440"/>
      <c r="C1" s="440"/>
      <c r="D1" s="440"/>
      <c r="E1" s="440"/>
      <c r="F1" s="440"/>
      <c r="G1" s="440"/>
      <c r="H1" s="440"/>
      <c r="I1" s="440"/>
      <c r="J1" s="440"/>
      <c r="K1" s="440"/>
      <c r="L1" s="441" t="s">
        <v>837</v>
      </c>
      <c r="M1" s="440"/>
      <c r="N1" s="440"/>
      <c r="O1" s="440"/>
      <c r="P1" s="440"/>
      <c r="Q1" s="440"/>
      <c r="R1" s="440"/>
      <c r="S1" s="440"/>
      <c r="T1" s="440"/>
      <c r="U1" s="440"/>
      <c r="V1" s="440"/>
      <c r="W1" s="440"/>
      <c r="X1" s="440"/>
      <c r="Y1" s="440"/>
      <c r="Z1" s="440"/>
    </row>
    <row r="2" spans="2:26" ht="18.75" customHeight="1" thickTop="1" x14ac:dyDescent="0.2">
      <c r="B2" s="472" t="s">
        <v>838</v>
      </c>
      <c r="C2" s="470" t="s">
        <v>434</v>
      </c>
      <c r="D2" s="469" t="s">
        <v>839</v>
      </c>
      <c r="E2" s="469"/>
      <c r="F2" s="469" t="s">
        <v>780</v>
      </c>
      <c r="G2" s="469"/>
      <c r="H2" s="469"/>
      <c r="I2" s="469" t="s">
        <v>840</v>
      </c>
      <c r="J2" s="469"/>
      <c r="K2" s="469"/>
      <c r="L2" s="469"/>
      <c r="M2" s="469"/>
      <c r="N2" s="470" t="s">
        <v>841</v>
      </c>
      <c r="O2" s="469" t="s">
        <v>842</v>
      </c>
      <c r="P2" s="469"/>
      <c r="Q2" s="469"/>
      <c r="R2" s="469"/>
      <c r="S2" s="469"/>
      <c r="T2" s="469" t="s">
        <v>778</v>
      </c>
      <c r="U2" s="469"/>
      <c r="V2" s="469"/>
      <c r="W2" s="469"/>
      <c r="X2" s="470" t="s">
        <v>843</v>
      </c>
      <c r="Y2" s="469" t="s">
        <v>844</v>
      </c>
      <c r="Z2" s="469"/>
    </row>
    <row r="3" spans="2:26" ht="18.75" customHeight="1" x14ac:dyDescent="0.2">
      <c r="B3" s="473"/>
      <c r="C3" s="471"/>
      <c r="D3" s="433" t="s">
        <v>794</v>
      </c>
      <c r="E3" s="433" t="s">
        <v>845</v>
      </c>
      <c r="F3" s="433" t="s">
        <v>79</v>
      </c>
      <c r="G3" s="433" t="s">
        <v>797</v>
      </c>
      <c r="H3" s="433" t="s">
        <v>46</v>
      </c>
      <c r="I3" s="433" t="s">
        <v>211</v>
      </c>
      <c r="J3" s="433" t="s">
        <v>445</v>
      </c>
      <c r="K3" s="433" t="s">
        <v>444</v>
      </c>
      <c r="L3" s="433" t="s">
        <v>443</v>
      </c>
      <c r="M3" s="433" t="s">
        <v>46</v>
      </c>
      <c r="N3" s="471"/>
      <c r="O3" s="433" t="s">
        <v>211</v>
      </c>
      <c r="P3" s="433" t="s">
        <v>445</v>
      </c>
      <c r="Q3" s="433" t="s">
        <v>444</v>
      </c>
      <c r="R3" s="433" t="s">
        <v>443</v>
      </c>
      <c r="S3" s="433" t="s">
        <v>46</v>
      </c>
      <c r="T3" s="433" t="s">
        <v>846</v>
      </c>
      <c r="U3" s="433" t="s">
        <v>789</v>
      </c>
      <c r="V3" s="433" t="s">
        <v>790</v>
      </c>
      <c r="W3" s="433" t="s">
        <v>46</v>
      </c>
      <c r="X3" s="471"/>
      <c r="Y3" s="433" t="s">
        <v>847</v>
      </c>
      <c r="Z3" s="433" t="s">
        <v>848</v>
      </c>
    </row>
    <row r="4" spans="2:26" ht="18.75" customHeight="1" x14ac:dyDescent="0.2">
      <c r="B4" s="434" t="s">
        <v>849</v>
      </c>
      <c r="C4" s="435">
        <v>5539</v>
      </c>
      <c r="D4" s="435">
        <v>356244</v>
      </c>
      <c r="E4" s="435">
        <v>37558</v>
      </c>
      <c r="F4" s="435">
        <v>11502041</v>
      </c>
      <c r="G4" s="435">
        <v>6754843</v>
      </c>
      <c r="H4" s="435">
        <v>18256884</v>
      </c>
      <c r="I4" s="435">
        <v>2379</v>
      </c>
      <c r="J4" s="435">
        <v>326</v>
      </c>
      <c r="K4" s="435">
        <v>1030</v>
      </c>
      <c r="L4" s="435">
        <v>1810</v>
      </c>
      <c r="M4" s="435">
        <v>5545</v>
      </c>
      <c r="N4" s="435">
        <v>1709</v>
      </c>
      <c r="O4" s="435">
        <v>1452</v>
      </c>
      <c r="P4" s="435">
        <v>183</v>
      </c>
      <c r="Q4" s="435">
        <v>1222</v>
      </c>
      <c r="R4" s="435">
        <v>849</v>
      </c>
      <c r="S4" s="435">
        <v>3706</v>
      </c>
      <c r="T4" s="435">
        <v>1063</v>
      </c>
      <c r="U4" s="435">
        <v>157</v>
      </c>
      <c r="V4" s="435">
        <v>1629</v>
      </c>
      <c r="W4" s="435">
        <v>2849</v>
      </c>
      <c r="X4" s="435">
        <v>6098</v>
      </c>
      <c r="Y4" s="435">
        <v>9630</v>
      </c>
      <c r="Z4" s="435">
        <v>5247</v>
      </c>
    </row>
    <row r="5" spans="2:26" ht="18.75" customHeight="1" x14ac:dyDescent="0.2">
      <c r="B5" s="436" t="s">
        <v>850</v>
      </c>
      <c r="C5" s="437">
        <v>8894</v>
      </c>
      <c r="D5" s="437">
        <v>575616</v>
      </c>
      <c r="E5" s="437">
        <v>53900</v>
      </c>
      <c r="F5" s="437">
        <v>27808956</v>
      </c>
      <c r="G5" s="437">
        <v>10489536</v>
      </c>
      <c r="H5" s="437">
        <v>38298492</v>
      </c>
      <c r="I5" s="437">
        <v>2029</v>
      </c>
      <c r="J5" s="437">
        <v>720</v>
      </c>
      <c r="K5" s="437">
        <v>2017</v>
      </c>
      <c r="L5" s="437">
        <v>4110</v>
      </c>
      <c r="M5" s="437">
        <v>8876</v>
      </c>
      <c r="N5" s="437">
        <v>1981</v>
      </c>
      <c r="O5" s="437">
        <v>1015</v>
      </c>
      <c r="P5" s="437">
        <v>270</v>
      </c>
      <c r="Q5" s="437">
        <v>1846</v>
      </c>
      <c r="R5" s="437">
        <v>1644</v>
      </c>
      <c r="S5" s="437">
        <v>4775</v>
      </c>
      <c r="T5" s="437">
        <v>2445</v>
      </c>
      <c r="U5" s="437">
        <v>796</v>
      </c>
      <c r="V5" s="437">
        <v>6999</v>
      </c>
      <c r="W5" s="437">
        <v>10240</v>
      </c>
      <c r="X5" s="437">
        <v>23505</v>
      </c>
      <c r="Y5" s="437">
        <v>14127</v>
      </c>
      <c r="Z5" s="437">
        <v>6096</v>
      </c>
    </row>
    <row r="6" spans="2:26" ht="18.75" customHeight="1" x14ac:dyDescent="0.2">
      <c r="B6" s="436" t="s">
        <v>851</v>
      </c>
      <c r="C6" s="437">
        <v>1817</v>
      </c>
      <c r="D6" s="437">
        <v>63752</v>
      </c>
      <c r="E6" s="437">
        <v>12626</v>
      </c>
      <c r="F6" s="437">
        <v>4048975</v>
      </c>
      <c r="G6" s="437">
        <v>5353542</v>
      </c>
      <c r="H6" s="437">
        <v>9402517</v>
      </c>
      <c r="I6" s="437">
        <v>62</v>
      </c>
      <c r="J6" s="437">
        <v>100</v>
      </c>
      <c r="K6" s="437">
        <v>467</v>
      </c>
      <c r="L6" s="437">
        <v>1179</v>
      </c>
      <c r="M6" s="437">
        <v>1808</v>
      </c>
      <c r="N6" s="437">
        <v>162</v>
      </c>
      <c r="O6" s="437">
        <v>34</v>
      </c>
      <c r="P6" s="437">
        <v>17</v>
      </c>
      <c r="Q6" s="437">
        <v>111</v>
      </c>
      <c r="R6" s="437">
        <v>145</v>
      </c>
      <c r="S6" s="437">
        <v>307</v>
      </c>
      <c r="T6" s="437">
        <v>188</v>
      </c>
      <c r="U6" s="437">
        <v>114</v>
      </c>
      <c r="V6" s="437">
        <v>1213</v>
      </c>
      <c r="W6" s="437">
        <v>1515</v>
      </c>
      <c r="X6" s="437">
        <v>3300</v>
      </c>
      <c r="Y6" s="437">
        <v>1854</v>
      </c>
      <c r="Z6" s="437">
        <v>307</v>
      </c>
    </row>
    <row r="7" spans="2:26" ht="18.75" customHeight="1" x14ac:dyDescent="0.2">
      <c r="B7" s="436" t="s">
        <v>852</v>
      </c>
      <c r="C7" s="437">
        <v>956</v>
      </c>
      <c r="D7" s="437">
        <v>24304</v>
      </c>
      <c r="E7" s="437">
        <v>4544</v>
      </c>
      <c r="F7" s="437">
        <v>1763888</v>
      </c>
      <c r="G7" s="437">
        <v>1441524</v>
      </c>
      <c r="H7" s="437">
        <v>3205412</v>
      </c>
      <c r="I7" s="437">
        <v>8</v>
      </c>
      <c r="J7" s="437">
        <v>17</v>
      </c>
      <c r="K7" s="437">
        <v>232</v>
      </c>
      <c r="L7" s="437">
        <v>696</v>
      </c>
      <c r="M7" s="437">
        <v>953</v>
      </c>
      <c r="N7" s="437">
        <v>44</v>
      </c>
      <c r="O7" s="437">
        <v>2</v>
      </c>
      <c r="P7" s="437">
        <v>0</v>
      </c>
      <c r="Q7" s="437">
        <v>25</v>
      </c>
      <c r="R7" s="437">
        <v>34</v>
      </c>
      <c r="S7" s="437">
        <v>61</v>
      </c>
      <c r="T7" s="437">
        <v>86</v>
      </c>
      <c r="U7" s="437">
        <v>38</v>
      </c>
      <c r="V7" s="437">
        <v>590</v>
      </c>
      <c r="W7" s="437">
        <v>714</v>
      </c>
      <c r="X7" s="437">
        <v>1222</v>
      </c>
      <c r="Y7" s="437">
        <v>735</v>
      </c>
      <c r="Z7" s="437">
        <v>84</v>
      </c>
    </row>
    <row r="8" spans="2:26" ht="18.75" customHeight="1" x14ac:dyDescent="0.2">
      <c r="B8" s="436" t="s">
        <v>853</v>
      </c>
      <c r="C8" s="437">
        <v>848</v>
      </c>
      <c r="D8" s="437">
        <v>23547</v>
      </c>
      <c r="E8" s="437">
        <v>2431</v>
      </c>
      <c r="F8" s="437">
        <v>1504945</v>
      </c>
      <c r="G8" s="437">
        <v>2046866</v>
      </c>
      <c r="H8" s="437">
        <v>3551811</v>
      </c>
      <c r="I8" s="437">
        <v>0</v>
      </c>
      <c r="J8" s="437">
        <v>3</v>
      </c>
      <c r="K8" s="437">
        <v>228</v>
      </c>
      <c r="L8" s="437">
        <v>615</v>
      </c>
      <c r="M8" s="437">
        <v>846</v>
      </c>
      <c r="N8" s="437">
        <v>11</v>
      </c>
      <c r="O8" s="437">
        <v>0</v>
      </c>
      <c r="P8" s="437">
        <v>0</v>
      </c>
      <c r="Q8" s="437">
        <v>5</v>
      </c>
      <c r="R8" s="437">
        <v>6</v>
      </c>
      <c r="S8" s="437">
        <v>11</v>
      </c>
      <c r="T8" s="437">
        <v>75</v>
      </c>
      <c r="U8" s="437">
        <v>47</v>
      </c>
      <c r="V8" s="437">
        <v>710</v>
      </c>
      <c r="W8" s="437">
        <v>832</v>
      </c>
      <c r="X8" s="437">
        <v>1496</v>
      </c>
      <c r="Y8" s="437">
        <v>616</v>
      </c>
      <c r="Z8" s="437">
        <v>42</v>
      </c>
    </row>
    <row r="9" spans="2:26" ht="18.75" customHeight="1" x14ac:dyDescent="0.2">
      <c r="B9" s="436" t="s">
        <v>854</v>
      </c>
      <c r="C9" s="437">
        <v>406</v>
      </c>
      <c r="D9" s="437">
        <v>2426</v>
      </c>
      <c r="E9" s="437">
        <v>1290</v>
      </c>
      <c r="F9" s="437">
        <v>277909</v>
      </c>
      <c r="G9" s="437">
        <v>1505694</v>
      </c>
      <c r="H9" s="437">
        <v>1783603</v>
      </c>
      <c r="I9" s="437">
        <v>1</v>
      </c>
      <c r="J9" s="437">
        <v>0</v>
      </c>
      <c r="K9" s="437">
        <v>82</v>
      </c>
      <c r="L9" s="437">
        <v>320</v>
      </c>
      <c r="M9" s="437">
        <v>403</v>
      </c>
      <c r="N9" s="437">
        <v>3</v>
      </c>
      <c r="O9" s="437">
        <v>0</v>
      </c>
      <c r="P9" s="437">
        <v>0</v>
      </c>
      <c r="Q9" s="437">
        <v>1</v>
      </c>
      <c r="R9" s="437">
        <v>2</v>
      </c>
      <c r="S9" s="437">
        <v>3</v>
      </c>
      <c r="T9" s="437">
        <v>15</v>
      </c>
      <c r="U9" s="437">
        <v>10</v>
      </c>
      <c r="V9" s="437">
        <v>212</v>
      </c>
      <c r="W9" s="437">
        <v>237</v>
      </c>
      <c r="X9" s="437">
        <v>427</v>
      </c>
      <c r="Y9" s="437">
        <v>193</v>
      </c>
      <c r="Z9" s="437">
        <v>8</v>
      </c>
    </row>
    <row r="10" spans="2:26" ht="18.75" customHeight="1" x14ac:dyDescent="0.2">
      <c r="B10" s="436" t="s">
        <v>855</v>
      </c>
      <c r="C10" s="437">
        <v>361</v>
      </c>
      <c r="D10" s="437">
        <v>1749</v>
      </c>
      <c r="E10" s="437">
        <v>485</v>
      </c>
      <c r="F10" s="437">
        <v>235638</v>
      </c>
      <c r="G10" s="437">
        <v>111129</v>
      </c>
      <c r="H10" s="437">
        <v>346767</v>
      </c>
      <c r="I10" s="437">
        <v>1</v>
      </c>
      <c r="J10" s="437">
        <v>0</v>
      </c>
      <c r="K10" s="437">
        <v>81</v>
      </c>
      <c r="L10" s="437">
        <v>278</v>
      </c>
      <c r="M10" s="437">
        <v>360</v>
      </c>
      <c r="N10" s="437">
        <v>8</v>
      </c>
      <c r="O10" s="437">
        <v>1</v>
      </c>
      <c r="P10" s="437">
        <v>0</v>
      </c>
      <c r="Q10" s="437">
        <v>2</v>
      </c>
      <c r="R10" s="437">
        <v>5</v>
      </c>
      <c r="S10" s="437">
        <v>8</v>
      </c>
      <c r="T10" s="437">
        <v>26</v>
      </c>
      <c r="U10" s="437">
        <v>11</v>
      </c>
      <c r="V10" s="437">
        <v>267</v>
      </c>
      <c r="W10" s="437">
        <v>304</v>
      </c>
      <c r="X10" s="437">
        <v>600</v>
      </c>
      <c r="Y10" s="437">
        <v>184</v>
      </c>
      <c r="Z10" s="437">
        <v>5</v>
      </c>
    </row>
    <row r="11" spans="2:26" ht="18.75" customHeight="1" x14ac:dyDescent="0.2">
      <c r="B11" s="436" t="s">
        <v>856</v>
      </c>
      <c r="C11" s="437">
        <v>272</v>
      </c>
      <c r="D11" s="437">
        <v>663</v>
      </c>
      <c r="E11" s="437">
        <v>446</v>
      </c>
      <c r="F11" s="437">
        <v>42730</v>
      </c>
      <c r="G11" s="437">
        <v>34396</v>
      </c>
      <c r="H11" s="437">
        <v>77126</v>
      </c>
      <c r="I11" s="437">
        <v>0</v>
      </c>
      <c r="J11" s="437">
        <v>0</v>
      </c>
      <c r="K11" s="437">
        <v>44</v>
      </c>
      <c r="L11" s="437">
        <v>229</v>
      </c>
      <c r="M11" s="437">
        <v>273</v>
      </c>
      <c r="N11" s="437">
        <v>4</v>
      </c>
      <c r="O11" s="437">
        <v>0</v>
      </c>
      <c r="P11" s="437">
        <v>0</v>
      </c>
      <c r="Q11" s="437">
        <v>3</v>
      </c>
      <c r="R11" s="437">
        <v>2</v>
      </c>
      <c r="S11" s="437">
        <v>5</v>
      </c>
      <c r="T11" s="437">
        <v>7</v>
      </c>
      <c r="U11" s="437">
        <v>3</v>
      </c>
      <c r="V11" s="437">
        <v>144</v>
      </c>
      <c r="W11" s="437">
        <v>154</v>
      </c>
      <c r="X11" s="437">
        <v>303</v>
      </c>
      <c r="Y11" s="437">
        <v>90</v>
      </c>
      <c r="Z11" s="437">
        <v>1</v>
      </c>
    </row>
    <row r="12" spans="2:26" ht="18.75" customHeight="1" x14ac:dyDescent="0.2">
      <c r="B12" s="436" t="s">
        <v>857</v>
      </c>
      <c r="C12" s="437">
        <v>226</v>
      </c>
      <c r="D12" s="437">
        <v>894</v>
      </c>
      <c r="E12" s="437">
        <v>392</v>
      </c>
      <c r="F12" s="437">
        <v>106704</v>
      </c>
      <c r="G12" s="437">
        <v>49409</v>
      </c>
      <c r="H12" s="437">
        <v>156113</v>
      </c>
      <c r="I12" s="437">
        <v>0</v>
      </c>
      <c r="J12" s="437">
        <v>0</v>
      </c>
      <c r="K12" s="437">
        <v>44</v>
      </c>
      <c r="L12" s="437">
        <v>182</v>
      </c>
      <c r="M12" s="437">
        <v>226</v>
      </c>
      <c r="N12" s="437">
        <v>3</v>
      </c>
      <c r="O12" s="437">
        <v>0</v>
      </c>
      <c r="P12" s="437">
        <v>0</v>
      </c>
      <c r="Q12" s="437">
        <v>0</v>
      </c>
      <c r="R12" s="437">
        <v>3</v>
      </c>
      <c r="S12" s="437">
        <v>3</v>
      </c>
      <c r="T12" s="437">
        <v>12</v>
      </c>
      <c r="U12" s="437">
        <v>10</v>
      </c>
      <c r="V12" s="437">
        <v>174</v>
      </c>
      <c r="W12" s="437">
        <v>196</v>
      </c>
      <c r="X12" s="437">
        <v>386</v>
      </c>
      <c r="Y12" s="437">
        <v>99</v>
      </c>
      <c r="Z12" s="437">
        <v>0</v>
      </c>
    </row>
    <row r="13" spans="2:26" ht="18.75" customHeight="1" x14ac:dyDescent="0.2">
      <c r="B13" s="436" t="s">
        <v>858</v>
      </c>
      <c r="C13" s="437">
        <v>221</v>
      </c>
      <c r="D13" s="437">
        <v>888</v>
      </c>
      <c r="E13" s="437">
        <v>438</v>
      </c>
      <c r="F13" s="437">
        <v>132576</v>
      </c>
      <c r="G13" s="437">
        <v>42605</v>
      </c>
      <c r="H13" s="437">
        <v>175181</v>
      </c>
      <c r="I13" s="437">
        <v>0</v>
      </c>
      <c r="J13" s="437">
        <v>0</v>
      </c>
      <c r="K13" s="437">
        <v>48</v>
      </c>
      <c r="L13" s="437">
        <v>172</v>
      </c>
      <c r="M13" s="437">
        <v>220</v>
      </c>
      <c r="N13" s="437">
        <v>2</v>
      </c>
      <c r="O13" s="437">
        <v>0</v>
      </c>
      <c r="P13" s="437">
        <v>0</v>
      </c>
      <c r="Q13" s="437">
        <v>1</v>
      </c>
      <c r="R13" s="437">
        <v>1</v>
      </c>
      <c r="S13" s="437">
        <v>2</v>
      </c>
      <c r="T13" s="437">
        <v>13</v>
      </c>
      <c r="U13" s="437">
        <v>2</v>
      </c>
      <c r="V13" s="437">
        <v>174</v>
      </c>
      <c r="W13" s="437">
        <v>189</v>
      </c>
      <c r="X13" s="437">
        <v>404</v>
      </c>
      <c r="Y13" s="437">
        <v>90</v>
      </c>
      <c r="Z13" s="437">
        <v>3</v>
      </c>
    </row>
    <row r="14" spans="2:26" ht="18.75" customHeight="1" x14ac:dyDescent="0.2">
      <c r="B14" s="436" t="s">
        <v>859</v>
      </c>
      <c r="C14" s="437">
        <v>636</v>
      </c>
      <c r="D14" s="437">
        <v>2501</v>
      </c>
      <c r="E14" s="437">
        <v>1222</v>
      </c>
      <c r="F14" s="437">
        <v>338053</v>
      </c>
      <c r="G14" s="437">
        <v>65613</v>
      </c>
      <c r="H14" s="437">
        <v>403666</v>
      </c>
      <c r="I14" s="437">
        <v>0</v>
      </c>
      <c r="J14" s="437">
        <v>0</v>
      </c>
      <c r="K14" s="437">
        <v>122</v>
      </c>
      <c r="L14" s="437">
        <v>513</v>
      </c>
      <c r="M14" s="437">
        <v>635</v>
      </c>
      <c r="N14" s="437">
        <v>6</v>
      </c>
      <c r="O14" s="437">
        <v>0</v>
      </c>
      <c r="P14" s="437">
        <v>0</v>
      </c>
      <c r="Q14" s="437">
        <v>2</v>
      </c>
      <c r="R14" s="437">
        <v>4</v>
      </c>
      <c r="S14" s="437">
        <v>6</v>
      </c>
      <c r="T14" s="437">
        <v>33</v>
      </c>
      <c r="U14" s="437">
        <v>40</v>
      </c>
      <c r="V14" s="437">
        <v>593</v>
      </c>
      <c r="W14" s="437">
        <v>666</v>
      </c>
      <c r="X14" s="437">
        <v>1332</v>
      </c>
      <c r="Y14" s="437">
        <v>282</v>
      </c>
      <c r="Z14" s="437">
        <v>2</v>
      </c>
    </row>
    <row r="15" spans="2:26" ht="18.75" customHeight="1" x14ac:dyDescent="0.2">
      <c r="B15" s="436" t="s">
        <v>860</v>
      </c>
      <c r="C15" s="437">
        <v>60</v>
      </c>
      <c r="D15" s="437">
        <v>3</v>
      </c>
      <c r="E15" s="437">
        <v>10</v>
      </c>
      <c r="F15" s="437">
        <v>937</v>
      </c>
      <c r="G15" s="437">
        <v>14871</v>
      </c>
      <c r="H15" s="437">
        <v>15808</v>
      </c>
      <c r="I15" s="437">
        <v>0</v>
      </c>
      <c r="J15" s="437">
        <v>0</v>
      </c>
      <c r="K15" s="437">
        <v>4</v>
      </c>
      <c r="L15" s="437">
        <v>56</v>
      </c>
      <c r="M15" s="437">
        <v>60</v>
      </c>
      <c r="N15" s="437">
        <v>1</v>
      </c>
      <c r="O15" s="437">
        <v>0</v>
      </c>
      <c r="P15" s="437">
        <v>0</v>
      </c>
      <c r="Q15" s="437">
        <v>0</v>
      </c>
      <c r="R15" s="437">
        <v>1</v>
      </c>
      <c r="S15" s="437">
        <v>1</v>
      </c>
      <c r="T15" s="437">
        <v>0</v>
      </c>
      <c r="U15" s="437">
        <v>0</v>
      </c>
      <c r="V15" s="437">
        <v>19</v>
      </c>
      <c r="W15" s="437">
        <v>19</v>
      </c>
      <c r="X15" s="437">
        <v>55</v>
      </c>
      <c r="Y15" s="437">
        <v>6</v>
      </c>
      <c r="Z15" s="437">
        <v>0</v>
      </c>
    </row>
    <row r="16" spans="2:26" ht="18.75" customHeight="1" x14ac:dyDescent="0.2">
      <c r="B16" s="436" t="s">
        <v>861</v>
      </c>
      <c r="C16" s="437">
        <v>205</v>
      </c>
      <c r="D16" s="437">
        <v>2</v>
      </c>
      <c r="E16" s="437">
        <v>13</v>
      </c>
      <c r="F16" s="437">
        <v>14690</v>
      </c>
      <c r="G16" s="437">
        <v>32713</v>
      </c>
      <c r="H16" s="437">
        <v>47403</v>
      </c>
      <c r="I16" s="437">
        <v>0</v>
      </c>
      <c r="J16" s="437">
        <v>0</v>
      </c>
      <c r="K16" s="437">
        <v>4</v>
      </c>
      <c r="L16" s="437">
        <v>201</v>
      </c>
      <c r="M16" s="437">
        <v>205</v>
      </c>
      <c r="N16" s="437">
        <v>0</v>
      </c>
      <c r="O16" s="437">
        <v>0</v>
      </c>
      <c r="P16" s="437">
        <v>0</v>
      </c>
      <c r="Q16" s="437">
        <v>0</v>
      </c>
      <c r="R16" s="437">
        <v>0</v>
      </c>
      <c r="S16" s="437">
        <v>0</v>
      </c>
      <c r="T16" s="437">
        <v>0</v>
      </c>
      <c r="U16" s="437">
        <v>0</v>
      </c>
      <c r="V16" s="437">
        <v>47</v>
      </c>
      <c r="W16" s="437">
        <v>47</v>
      </c>
      <c r="X16" s="437">
        <v>102</v>
      </c>
      <c r="Y16" s="437">
        <v>8</v>
      </c>
      <c r="Z16" s="437">
        <v>0</v>
      </c>
    </row>
    <row r="17" spans="2:26" ht="18.75" customHeight="1" x14ac:dyDescent="0.2">
      <c r="B17" s="436" t="s">
        <v>862</v>
      </c>
      <c r="C17" s="437">
        <v>5</v>
      </c>
      <c r="D17" s="437">
        <v>61</v>
      </c>
      <c r="E17" s="437">
        <v>5</v>
      </c>
      <c r="F17" s="437">
        <v>1025</v>
      </c>
      <c r="G17" s="437">
        <v>10111</v>
      </c>
      <c r="H17" s="437">
        <v>11136</v>
      </c>
      <c r="I17" s="437">
        <v>1</v>
      </c>
      <c r="J17" s="437">
        <v>0</v>
      </c>
      <c r="K17" s="437">
        <v>1</v>
      </c>
      <c r="L17" s="437">
        <v>3</v>
      </c>
      <c r="M17" s="437">
        <v>5</v>
      </c>
      <c r="N17" s="437">
        <v>0</v>
      </c>
      <c r="O17" s="437">
        <v>0</v>
      </c>
      <c r="P17" s="437">
        <v>0</v>
      </c>
      <c r="Q17" s="437">
        <v>0</v>
      </c>
      <c r="R17" s="437">
        <v>0</v>
      </c>
      <c r="S17" s="437">
        <v>0</v>
      </c>
      <c r="T17" s="437">
        <v>0</v>
      </c>
      <c r="U17" s="437">
        <v>0</v>
      </c>
      <c r="V17" s="437">
        <v>0</v>
      </c>
      <c r="W17" s="437">
        <v>0</v>
      </c>
      <c r="X17" s="437">
        <v>0</v>
      </c>
      <c r="Y17" s="437">
        <v>3</v>
      </c>
      <c r="Z17" s="437">
        <v>0</v>
      </c>
    </row>
    <row r="18" spans="2:26" ht="18.75" customHeight="1" x14ac:dyDescent="0.2">
      <c r="B18" s="438" t="s">
        <v>262</v>
      </c>
      <c r="C18" s="439">
        <v>318</v>
      </c>
      <c r="D18" s="439">
        <v>10933</v>
      </c>
      <c r="E18" s="439">
        <v>2621</v>
      </c>
      <c r="F18" s="439">
        <v>482835</v>
      </c>
      <c r="G18" s="439">
        <v>137785</v>
      </c>
      <c r="H18" s="439">
        <v>620620</v>
      </c>
      <c r="I18" s="439">
        <v>0</v>
      </c>
      <c r="J18" s="439">
        <v>0</v>
      </c>
      <c r="K18" s="439">
        <v>0</v>
      </c>
      <c r="L18" s="439">
        <v>0</v>
      </c>
      <c r="M18" s="439">
        <v>0</v>
      </c>
      <c r="N18" s="439">
        <v>259</v>
      </c>
      <c r="O18" s="439">
        <v>153</v>
      </c>
      <c r="P18" s="439">
        <v>22</v>
      </c>
      <c r="Q18" s="439">
        <v>211</v>
      </c>
      <c r="R18" s="439">
        <v>273</v>
      </c>
      <c r="S18" s="439">
        <v>659</v>
      </c>
      <c r="T18" s="439">
        <v>15</v>
      </c>
      <c r="U18" s="439">
        <v>5</v>
      </c>
      <c r="V18" s="439">
        <v>198</v>
      </c>
      <c r="W18" s="439">
        <v>218</v>
      </c>
      <c r="X18" s="439">
        <v>528</v>
      </c>
      <c r="Y18" s="439">
        <v>496</v>
      </c>
      <c r="Z18" s="439">
        <v>302</v>
      </c>
    </row>
    <row r="19" spans="2:26" ht="18.75" customHeight="1" x14ac:dyDescent="0.2">
      <c r="B19" s="433" t="s">
        <v>46</v>
      </c>
      <c r="C19" s="412">
        <v>20764</v>
      </c>
      <c r="D19" s="412">
        <v>1063583</v>
      </c>
      <c r="E19" s="412">
        <v>117981</v>
      </c>
      <c r="F19" s="412">
        <v>48261902</v>
      </c>
      <c r="G19" s="412">
        <v>28090637</v>
      </c>
      <c r="H19" s="412">
        <v>76352539</v>
      </c>
      <c r="I19" s="412">
        <v>4481</v>
      </c>
      <c r="J19" s="412">
        <v>1166</v>
      </c>
      <c r="K19" s="412">
        <v>4404</v>
      </c>
      <c r="L19" s="412">
        <v>10364</v>
      </c>
      <c r="M19" s="412">
        <v>20415</v>
      </c>
      <c r="N19" s="412">
        <v>4193</v>
      </c>
      <c r="O19" s="412">
        <v>2657</v>
      </c>
      <c r="P19" s="412">
        <v>492</v>
      </c>
      <c r="Q19" s="412">
        <v>3429</v>
      </c>
      <c r="R19" s="412">
        <v>2969</v>
      </c>
      <c r="S19" s="412">
        <v>9547</v>
      </c>
      <c r="T19" s="412">
        <v>3978</v>
      </c>
      <c r="U19" s="412">
        <v>1233</v>
      </c>
      <c r="V19" s="412">
        <v>12969</v>
      </c>
      <c r="W19" s="412">
        <v>18180</v>
      </c>
      <c r="X19" s="412">
        <v>39758</v>
      </c>
      <c r="Y19" s="412">
        <v>28413</v>
      </c>
      <c r="Z19" s="412">
        <v>12097</v>
      </c>
    </row>
    <row r="20" spans="2:26" ht="45" customHeight="1" x14ac:dyDescent="0.2"/>
    <row r="21" spans="2:26" ht="45" customHeight="1" x14ac:dyDescent="0.2"/>
  </sheetData>
  <mergeCells count="10">
    <mergeCell ref="O2:S2"/>
    <mergeCell ref="T2:W2"/>
    <mergeCell ref="X2:X3"/>
    <mergeCell ref="Y2:Z2"/>
    <mergeCell ref="B2:B3"/>
    <mergeCell ref="C2:C3"/>
    <mergeCell ref="D2:E2"/>
    <mergeCell ref="F2:H2"/>
    <mergeCell ref="I2:M2"/>
    <mergeCell ref="N2:N3"/>
  </mergeCells>
  <phoneticPr fontId="15"/>
  <pageMargins left="0.70866141732283472" right="0.70866141732283472" top="0.74803149606299213" bottom="0.74803149606299213" header="0.31496062992125984" footer="0.31496062992125984"/>
  <pageSetup paperSize="9" scale="85" orientation="portrait"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dimension ref="B1:Z18"/>
  <sheetViews>
    <sheetView workbookViewId="0">
      <pane xSplit="2" ySplit="3" topLeftCell="C4" activePane="bottomRight" state="frozen"/>
      <selection activeCell="B1" sqref="B1"/>
      <selection pane="topRight" activeCell="B1" sqref="B1"/>
      <selection pane="bottomLeft" activeCell="B1" sqref="B1"/>
      <selection pane="bottomRight" activeCell="M23" sqref="M23"/>
    </sheetView>
  </sheetViews>
  <sheetFormatPr defaultColWidth="9" defaultRowHeight="13" x14ac:dyDescent="0.2"/>
  <cols>
    <col min="1" max="1" width="0.36328125" style="408" customWidth="1"/>
    <col min="2" max="2" width="15.81640625" style="408" customWidth="1"/>
    <col min="3" max="3" width="9.08984375" style="408" bestFit="1" customWidth="1"/>
    <col min="4" max="4" width="9.1796875" style="408" bestFit="1" customWidth="1"/>
    <col min="5" max="5" width="9.08984375" style="408" bestFit="1" customWidth="1"/>
    <col min="6" max="8" width="11" style="408" bestFit="1" customWidth="1"/>
    <col min="9" max="26" width="9.08984375" style="408" bestFit="1" customWidth="1"/>
    <col min="27" max="16384" width="9" style="408"/>
  </cols>
  <sheetData>
    <row r="1" spans="2:26" ht="17.25" customHeight="1" thickBot="1" x14ac:dyDescent="0.3">
      <c r="B1" s="440"/>
      <c r="C1" s="440"/>
      <c r="D1" s="440"/>
      <c r="E1" s="440"/>
      <c r="F1" s="440"/>
      <c r="G1" s="440"/>
      <c r="H1" s="440"/>
      <c r="I1" s="440"/>
      <c r="J1" s="440"/>
      <c r="K1" s="440"/>
      <c r="L1" s="440"/>
      <c r="M1" s="442" t="s">
        <v>863</v>
      </c>
      <c r="N1" s="440"/>
      <c r="O1" s="440"/>
      <c r="P1" s="440"/>
      <c r="Q1" s="440"/>
      <c r="R1" s="440"/>
      <c r="S1" s="440"/>
      <c r="T1" s="440"/>
      <c r="U1" s="440"/>
      <c r="V1" s="440"/>
      <c r="W1" s="440"/>
      <c r="X1" s="440"/>
      <c r="Y1" s="440"/>
      <c r="Z1" s="440"/>
    </row>
    <row r="2" spans="2:26" ht="21" customHeight="1" thickTop="1" x14ac:dyDescent="0.2">
      <c r="B2" s="472" t="s">
        <v>864</v>
      </c>
      <c r="C2" s="470" t="s">
        <v>434</v>
      </c>
      <c r="D2" s="469" t="s">
        <v>839</v>
      </c>
      <c r="E2" s="469"/>
      <c r="F2" s="469" t="s">
        <v>780</v>
      </c>
      <c r="G2" s="469"/>
      <c r="H2" s="469"/>
      <c r="I2" s="469" t="s">
        <v>840</v>
      </c>
      <c r="J2" s="469"/>
      <c r="K2" s="469"/>
      <c r="L2" s="469"/>
      <c r="M2" s="469"/>
      <c r="N2" s="470" t="s">
        <v>841</v>
      </c>
      <c r="O2" s="469" t="s">
        <v>842</v>
      </c>
      <c r="P2" s="469"/>
      <c r="Q2" s="469"/>
      <c r="R2" s="469"/>
      <c r="S2" s="469"/>
      <c r="T2" s="469" t="s">
        <v>778</v>
      </c>
      <c r="U2" s="469"/>
      <c r="V2" s="469"/>
      <c r="W2" s="469"/>
      <c r="X2" s="470" t="s">
        <v>843</v>
      </c>
      <c r="Y2" s="469" t="s">
        <v>844</v>
      </c>
      <c r="Z2" s="469"/>
    </row>
    <row r="3" spans="2:26" ht="21" customHeight="1" x14ac:dyDescent="0.2">
      <c r="B3" s="473"/>
      <c r="C3" s="471"/>
      <c r="D3" s="433" t="s">
        <v>794</v>
      </c>
      <c r="E3" s="433" t="s">
        <v>845</v>
      </c>
      <c r="F3" s="433" t="s">
        <v>79</v>
      </c>
      <c r="G3" s="433" t="s">
        <v>797</v>
      </c>
      <c r="H3" s="433" t="s">
        <v>46</v>
      </c>
      <c r="I3" s="433" t="s">
        <v>211</v>
      </c>
      <c r="J3" s="433" t="s">
        <v>445</v>
      </c>
      <c r="K3" s="433" t="s">
        <v>444</v>
      </c>
      <c r="L3" s="433" t="s">
        <v>443</v>
      </c>
      <c r="M3" s="433" t="s">
        <v>46</v>
      </c>
      <c r="N3" s="471"/>
      <c r="O3" s="433" t="s">
        <v>211</v>
      </c>
      <c r="P3" s="433" t="s">
        <v>445</v>
      </c>
      <c r="Q3" s="433" t="s">
        <v>444</v>
      </c>
      <c r="R3" s="433" t="s">
        <v>443</v>
      </c>
      <c r="S3" s="433" t="s">
        <v>46</v>
      </c>
      <c r="T3" s="433" t="s">
        <v>846</v>
      </c>
      <c r="U3" s="433" t="s">
        <v>789</v>
      </c>
      <c r="V3" s="433" t="s">
        <v>790</v>
      </c>
      <c r="W3" s="433" t="s">
        <v>46</v>
      </c>
      <c r="X3" s="471"/>
      <c r="Y3" s="433" t="s">
        <v>847</v>
      </c>
      <c r="Z3" s="433" t="s">
        <v>848</v>
      </c>
    </row>
    <row r="4" spans="2:26" ht="18.75" customHeight="1" x14ac:dyDescent="0.2">
      <c r="B4" s="434" t="s">
        <v>666</v>
      </c>
      <c r="C4" s="435">
        <v>416</v>
      </c>
      <c r="D4" s="435">
        <v>1449</v>
      </c>
      <c r="E4" s="435">
        <v>668</v>
      </c>
      <c r="F4" s="435">
        <v>60669</v>
      </c>
      <c r="G4" s="435">
        <v>42432</v>
      </c>
      <c r="H4" s="435">
        <v>103101</v>
      </c>
      <c r="I4" s="435">
        <v>20</v>
      </c>
      <c r="J4" s="435">
        <v>6</v>
      </c>
      <c r="K4" s="435">
        <v>155</v>
      </c>
      <c r="L4" s="435">
        <v>228</v>
      </c>
      <c r="M4" s="435">
        <v>409</v>
      </c>
      <c r="N4" s="435">
        <v>34</v>
      </c>
      <c r="O4" s="435">
        <v>3</v>
      </c>
      <c r="P4" s="435">
        <v>0</v>
      </c>
      <c r="Q4" s="435">
        <v>17</v>
      </c>
      <c r="R4" s="435">
        <v>26</v>
      </c>
      <c r="S4" s="435">
        <v>46</v>
      </c>
      <c r="T4" s="435">
        <v>2</v>
      </c>
      <c r="U4" s="435">
        <v>2</v>
      </c>
      <c r="V4" s="435">
        <v>185</v>
      </c>
      <c r="W4" s="435">
        <v>189</v>
      </c>
      <c r="X4" s="435">
        <v>424</v>
      </c>
      <c r="Y4" s="435">
        <v>511</v>
      </c>
      <c r="Z4" s="435">
        <v>37</v>
      </c>
    </row>
    <row r="5" spans="2:26" ht="18.75" customHeight="1" x14ac:dyDescent="0.2">
      <c r="B5" s="436" t="s">
        <v>460</v>
      </c>
      <c r="C5" s="437">
        <v>458</v>
      </c>
      <c r="D5" s="437">
        <v>2586</v>
      </c>
      <c r="E5" s="437">
        <v>1057</v>
      </c>
      <c r="F5" s="437">
        <v>108326</v>
      </c>
      <c r="G5" s="437">
        <v>115814</v>
      </c>
      <c r="H5" s="437">
        <v>224140</v>
      </c>
      <c r="I5" s="437">
        <v>59</v>
      </c>
      <c r="J5" s="437">
        <v>19</v>
      </c>
      <c r="K5" s="437">
        <v>170</v>
      </c>
      <c r="L5" s="437">
        <v>191</v>
      </c>
      <c r="M5" s="437">
        <v>439</v>
      </c>
      <c r="N5" s="437">
        <v>53</v>
      </c>
      <c r="O5" s="437">
        <v>13</v>
      </c>
      <c r="P5" s="437">
        <v>2</v>
      </c>
      <c r="Q5" s="437">
        <v>22</v>
      </c>
      <c r="R5" s="437">
        <v>37</v>
      </c>
      <c r="S5" s="437">
        <v>74</v>
      </c>
      <c r="T5" s="437">
        <v>10</v>
      </c>
      <c r="U5" s="437">
        <v>8</v>
      </c>
      <c r="V5" s="437">
        <v>197</v>
      </c>
      <c r="W5" s="437">
        <v>215</v>
      </c>
      <c r="X5" s="437">
        <v>495</v>
      </c>
      <c r="Y5" s="437">
        <v>637</v>
      </c>
      <c r="Z5" s="437">
        <v>85</v>
      </c>
    </row>
    <row r="6" spans="2:26" ht="18.75" customHeight="1" x14ac:dyDescent="0.2">
      <c r="B6" s="436" t="s">
        <v>665</v>
      </c>
      <c r="C6" s="437">
        <v>996</v>
      </c>
      <c r="D6" s="437">
        <v>9698</v>
      </c>
      <c r="E6" s="437">
        <v>3832</v>
      </c>
      <c r="F6" s="437">
        <v>414935</v>
      </c>
      <c r="G6" s="437">
        <v>247434</v>
      </c>
      <c r="H6" s="437">
        <v>662369</v>
      </c>
      <c r="I6" s="437">
        <v>175</v>
      </c>
      <c r="J6" s="437">
        <v>47</v>
      </c>
      <c r="K6" s="437">
        <v>402</v>
      </c>
      <c r="L6" s="437">
        <v>339</v>
      </c>
      <c r="M6" s="437">
        <v>963</v>
      </c>
      <c r="N6" s="437">
        <v>153</v>
      </c>
      <c r="O6" s="437">
        <v>37</v>
      </c>
      <c r="P6" s="437">
        <v>8</v>
      </c>
      <c r="Q6" s="437">
        <v>117</v>
      </c>
      <c r="R6" s="437">
        <v>87</v>
      </c>
      <c r="S6" s="437">
        <v>249</v>
      </c>
      <c r="T6" s="437">
        <v>15</v>
      </c>
      <c r="U6" s="437">
        <v>27</v>
      </c>
      <c r="V6" s="437">
        <v>449</v>
      </c>
      <c r="W6" s="437">
        <v>491</v>
      </c>
      <c r="X6" s="437">
        <v>1047</v>
      </c>
      <c r="Y6" s="437">
        <v>1565</v>
      </c>
      <c r="Z6" s="437">
        <v>271</v>
      </c>
    </row>
    <row r="7" spans="2:26" ht="18.75" customHeight="1" x14ac:dyDescent="0.2">
      <c r="B7" s="436" t="s">
        <v>664</v>
      </c>
      <c r="C7" s="437">
        <v>1013</v>
      </c>
      <c r="D7" s="437">
        <v>22970</v>
      </c>
      <c r="E7" s="437">
        <v>3704</v>
      </c>
      <c r="F7" s="437">
        <v>950628</v>
      </c>
      <c r="G7" s="437">
        <v>413363</v>
      </c>
      <c r="H7" s="437">
        <v>1363991</v>
      </c>
      <c r="I7" s="437">
        <v>241</v>
      </c>
      <c r="J7" s="437">
        <v>73</v>
      </c>
      <c r="K7" s="437">
        <v>411</v>
      </c>
      <c r="L7" s="437">
        <v>257</v>
      </c>
      <c r="M7" s="437">
        <v>982</v>
      </c>
      <c r="N7" s="437">
        <v>213</v>
      </c>
      <c r="O7" s="437">
        <v>68</v>
      </c>
      <c r="P7" s="437">
        <v>16</v>
      </c>
      <c r="Q7" s="437">
        <v>135</v>
      </c>
      <c r="R7" s="437">
        <v>145</v>
      </c>
      <c r="S7" s="437">
        <v>364</v>
      </c>
      <c r="T7" s="437">
        <v>83</v>
      </c>
      <c r="U7" s="437">
        <v>57</v>
      </c>
      <c r="V7" s="437">
        <v>514</v>
      </c>
      <c r="W7" s="437">
        <v>654</v>
      </c>
      <c r="X7" s="437">
        <v>1355</v>
      </c>
      <c r="Y7" s="437">
        <v>1912</v>
      </c>
      <c r="Z7" s="437">
        <v>475</v>
      </c>
    </row>
    <row r="8" spans="2:26" ht="18.75" customHeight="1" x14ac:dyDescent="0.2">
      <c r="B8" s="436" t="s">
        <v>663</v>
      </c>
      <c r="C8" s="437">
        <v>833</v>
      </c>
      <c r="D8" s="437">
        <v>29094</v>
      </c>
      <c r="E8" s="437">
        <v>4519</v>
      </c>
      <c r="F8" s="437">
        <v>1040494</v>
      </c>
      <c r="G8" s="437">
        <v>575844</v>
      </c>
      <c r="H8" s="437">
        <v>1616338</v>
      </c>
      <c r="I8" s="437">
        <v>239</v>
      </c>
      <c r="J8" s="437">
        <v>76</v>
      </c>
      <c r="K8" s="437">
        <v>334</v>
      </c>
      <c r="L8" s="437">
        <v>159</v>
      </c>
      <c r="M8" s="437">
        <v>808</v>
      </c>
      <c r="N8" s="437">
        <v>200</v>
      </c>
      <c r="O8" s="437">
        <v>82</v>
      </c>
      <c r="P8" s="437">
        <v>12</v>
      </c>
      <c r="Q8" s="437">
        <v>163</v>
      </c>
      <c r="R8" s="437">
        <v>95</v>
      </c>
      <c r="S8" s="437">
        <v>352</v>
      </c>
      <c r="T8" s="437">
        <v>120</v>
      </c>
      <c r="U8" s="437">
        <v>51</v>
      </c>
      <c r="V8" s="437">
        <v>409</v>
      </c>
      <c r="W8" s="437">
        <v>580</v>
      </c>
      <c r="X8" s="437">
        <v>1225</v>
      </c>
      <c r="Y8" s="437">
        <v>1779</v>
      </c>
      <c r="Z8" s="437">
        <v>602</v>
      </c>
    </row>
    <row r="9" spans="2:26" ht="18.75" customHeight="1" x14ac:dyDescent="0.2">
      <c r="B9" s="436" t="s">
        <v>662</v>
      </c>
      <c r="C9" s="437">
        <v>839</v>
      </c>
      <c r="D9" s="437">
        <v>43520</v>
      </c>
      <c r="E9" s="437">
        <v>6168</v>
      </c>
      <c r="F9" s="437">
        <v>1970445</v>
      </c>
      <c r="G9" s="437">
        <v>872870</v>
      </c>
      <c r="H9" s="437">
        <v>2843315</v>
      </c>
      <c r="I9" s="437">
        <v>316</v>
      </c>
      <c r="J9" s="437">
        <v>92</v>
      </c>
      <c r="K9" s="437">
        <v>279</v>
      </c>
      <c r="L9" s="437">
        <v>138</v>
      </c>
      <c r="M9" s="437">
        <v>825</v>
      </c>
      <c r="N9" s="437">
        <v>251</v>
      </c>
      <c r="O9" s="437">
        <v>268</v>
      </c>
      <c r="P9" s="437">
        <v>21</v>
      </c>
      <c r="Q9" s="437">
        <v>189</v>
      </c>
      <c r="R9" s="437">
        <v>113</v>
      </c>
      <c r="S9" s="437">
        <v>591</v>
      </c>
      <c r="T9" s="437">
        <v>178</v>
      </c>
      <c r="U9" s="437">
        <v>92</v>
      </c>
      <c r="V9" s="437">
        <v>445</v>
      </c>
      <c r="W9" s="437">
        <v>715</v>
      </c>
      <c r="X9" s="437">
        <v>1423</v>
      </c>
      <c r="Y9" s="437">
        <v>1908</v>
      </c>
      <c r="Z9" s="437">
        <v>781</v>
      </c>
    </row>
    <row r="10" spans="2:26" ht="18.75" customHeight="1" x14ac:dyDescent="0.2">
      <c r="B10" s="436" t="s">
        <v>661</v>
      </c>
      <c r="C10" s="437">
        <v>689</v>
      </c>
      <c r="D10" s="437">
        <v>43334</v>
      </c>
      <c r="E10" s="437">
        <v>4223</v>
      </c>
      <c r="F10" s="437">
        <v>1817831</v>
      </c>
      <c r="G10" s="437">
        <v>839953</v>
      </c>
      <c r="H10" s="437">
        <v>2657784</v>
      </c>
      <c r="I10" s="437">
        <v>286</v>
      </c>
      <c r="J10" s="437">
        <v>95</v>
      </c>
      <c r="K10" s="437">
        <v>213</v>
      </c>
      <c r="L10" s="437">
        <v>85</v>
      </c>
      <c r="M10" s="437">
        <v>679</v>
      </c>
      <c r="N10" s="437">
        <v>235</v>
      </c>
      <c r="O10" s="437">
        <v>106</v>
      </c>
      <c r="P10" s="437">
        <v>25</v>
      </c>
      <c r="Q10" s="437">
        <v>169</v>
      </c>
      <c r="R10" s="437">
        <v>140</v>
      </c>
      <c r="S10" s="437">
        <v>440</v>
      </c>
      <c r="T10" s="437">
        <v>201</v>
      </c>
      <c r="U10" s="437">
        <v>94</v>
      </c>
      <c r="V10" s="437">
        <v>369</v>
      </c>
      <c r="W10" s="437">
        <v>664</v>
      </c>
      <c r="X10" s="437">
        <v>1385</v>
      </c>
      <c r="Y10" s="437">
        <v>1665</v>
      </c>
      <c r="Z10" s="437">
        <v>687</v>
      </c>
    </row>
    <row r="11" spans="2:26" ht="18.75" customHeight="1" x14ac:dyDescent="0.2">
      <c r="B11" s="436" t="s">
        <v>660</v>
      </c>
      <c r="C11" s="437">
        <v>1608</v>
      </c>
      <c r="D11" s="437">
        <v>130233</v>
      </c>
      <c r="E11" s="437">
        <v>14241</v>
      </c>
      <c r="F11" s="437">
        <v>5866499</v>
      </c>
      <c r="G11" s="437">
        <v>2004353</v>
      </c>
      <c r="H11" s="437">
        <v>7870852</v>
      </c>
      <c r="I11" s="437">
        <v>723</v>
      </c>
      <c r="J11" s="437">
        <v>205</v>
      </c>
      <c r="K11" s="437">
        <v>492</v>
      </c>
      <c r="L11" s="437">
        <v>152</v>
      </c>
      <c r="M11" s="437">
        <v>1572</v>
      </c>
      <c r="N11" s="437">
        <v>609</v>
      </c>
      <c r="O11" s="437">
        <v>348</v>
      </c>
      <c r="P11" s="437">
        <v>70</v>
      </c>
      <c r="Q11" s="437">
        <v>498</v>
      </c>
      <c r="R11" s="437">
        <v>357</v>
      </c>
      <c r="S11" s="437">
        <v>1273</v>
      </c>
      <c r="T11" s="437">
        <v>620</v>
      </c>
      <c r="U11" s="437">
        <v>188</v>
      </c>
      <c r="V11" s="437">
        <v>1008</v>
      </c>
      <c r="W11" s="437">
        <v>1816</v>
      </c>
      <c r="X11" s="437">
        <v>3811</v>
      </c>
      <c r="Y11" s="437">
        <v>4333</v>
      </c>
      <c r="Z11" s="437">
        <v>2182</v>
      </c>
    </row>
    <row r="12" spans="2:26" ht="18.75" customHeight="1" x14ac:dyDescent="0.2">
      <c r="B12" s="436" t="s">
        <v>659</v>
      </c>
      <c r="C12" s="437">
        <v>3665</v>
      </c>
      <c r="D12" s="437">
        <v>643938</v>
      </c>
      <c r="E12" s="437">
        <v>66671</v>
      </c>
      <c r="F12" s="437">
        <v>31599802</v>
      </c>
      <c r="G12" s="437">
        <v>13494359</v>
      </c>
      <c r="H12" s="437">
        <v>45094161</v>
      </c>
      <c r="I12" s="437">
        <v>2286</v>
      </c>
      <c r="J12" s="437">
        <v>500</v>
      </c>
      <c r="K12" s="437">
        <v>680</v>
      </c>
      <c r="L12" s="437">
        <v>163</v>
      </c>
      <c r="M12" s="437">
        <v>3629</v>
      </c>
      <c r="N12" s="437">
        <v>2030</v>
      </c>
      <c r="O12" s="437">
        <v>1639</v>
      </c>
      <c r="P12" s="437">
        <v>315</v>
      </c>
      <c r="Q12" s="437">
        <v>1968</v>
      </c>
      <c r="R12" s="437">
        <v>1579</v>
      </c>
      <c r="S12" s="437">
        <v>5501</v>
      </c>
      <c r="T12" s="437">
        <v>2626</v>
      </c>
      <c r="U12" s="437">
        <v>660</v>
      </c>
      <c r="V12" s="437">
        <v>3462</v>
      </c>
      <c r="W12" s="437">
        <v>6748</v>
      </c>
      <c r="X12" s="437">
        <v>14584</v>
      </c>
      <c r="Y12" s="437">
        <v>13103</v>
      </c>
      <c r="Z12" s="437">
        <v>6592</v>
      </c>
    </row>
    <row r="13" spans="2:26" ht="18.75" customHeight="1" x14ac:dyDescent="0.2">
      <c r="B13" s="436" t="s">
        <v>195</v>
      </c>
      <c r="C13" s="437">
        <v>4605</v>
      </c>
      <c r="D13" s="437">
        <v>2796</v>
      </c>
      <c r="E13" s="437">
        <v>1436</v>
      </c>
      <c r="F13" s="437">
        <v>159491</v>
      </c>
      <c r="G13" s="437">
        <v>434242</v>
      </c>
      <c r="H13" s="437">
        <v>593733</v>
      </c>
      <c r="I13" s="437">
        <v>16</v>
      </c>
      <c r="J13" s="437">
        <v>9</v>
      </c>
      <c r="K13" s="437">
        <v>382</v>
      </c>
      <c r="L13" s="437">
        <v>4125</v>
      </c>
      <c r="M13" s="437">
        <v>4532</v>
      </c>
      <c r="N13" s="437">
        <v>140</v>
      </c>
      <c r="O13" s="437">
        <v>4</v>
      </c>
      <c r="P13" s="437">
        <v>1</v>
      </c>
      <c r="Q13" s="437">
        <v>22</v>
      </c>
      <c r="R13" s="437">
        <v>125</v>
      </c>
      <c r="S13" s="437">
        <v>152</v>
      </c>
      <c r="T13" s="437">
        <v>13</v>
      </c>
      <c r="U13" s="437">
        <v>12</v>
      </c>
      <c r="V13" s="437">
        <v>2520</v>
      </c>
      <c r="W13" s="437">
        <v>2545</v>
      </c>
      <c r="X13" s="437">
        <v>5910</v>
      </c>
      <c r="Y13" s="437">
        <v>0</v>
      </c>
      <c r="Z13" s="437">
        <v>0</v>
      </c>
    </row>
    <row r="14" spans="2:26" ht="18.75" customHeight="1" x14ac:dyDescent="0.2">
      <c r="B14" s="436" t="s">
        <v>658</v>
      </c>
      <c r="C14" s="437">
        <v>5475</v>
      </c>
      <c r="D14" s="437">
        <v>7935</v>
      </c>
      <c r="E14" s="437">
        <v>4017</v>
      </c>
      <c r="F14" s="437">
        <v>534693</v>
      </c>
      <c r="G14" s="437">
        <v>743423</v>
      </c>
      <c r="H14" s="437">
        <v>1278116</v>
      </c>
      <c r="I14" s="437">
        <v>30</v>
      </c>
      <c r="J14" s="437">
        <v>19</v>
      </c>
      <c r="K14" s="437">
        <v>853</v>
      </c>
      <c r="L14" s="437">
        <v>4508</v>
      </c>
      <c r="M14" s="437">
        <v>5410</v>
      </c>
      <c r="N14" s="437">
        <v>185</v>
      </c>
      <c r="O14" s="437">
        <v>5</v>
      </c>
      <c r="P14" s="437">
        <v>3</v>
      </c>
      <c r="Q14" s="437">
        <v>55</v>
      </c>
      <c r="R14" s="437">
        <v>166</v>
      </c>
      <c r="S14" s="437">
        <v>229</v>
      </c>
      <c r="T14" s="437">
        <v>14</v>
      </c>
      <c r="U14" s="437">
        <v>17</v>
      </c>
      <c r="V14" s="437">
        <v>3271</v>
      </c>
      <c r="W14" s="437">
        <v>3302</v>
      </c>
      <c r="X14" s="437">
        <v>7554</v>
      </c>
      <c r="Y14" s="437">
        <v>0</v>
      </c>
      <c r="Z14" s="437">
        <v>0</v>
      </c>
    </row>
    <row r="15" spans="2:26" ht="18.75" customHeight="1" x14ac:dyDescent="0.2">
      <c r="B15" s="453" t="s">
        <v>865</v>
      </c>
      <c r="C15" s="439">
        <v>167</v>
      </c>
      <c r="D15" s="439">
        <v>126030</v>
      </c>
      <c r="E15" s="439">
        <v>7445</v>
      </c>
      <c r="F15" s="439">
        <v>3738089</v>
      </c>
      <c r="G15" s="439">
        <v>8306550</v>
      </c>
      <c r="H15" s="439">
        <v>12044639</v>
      </c>
      <c r="I15" s="439">
        <v>90</v>
      </c>
      <c r="J15" s="439">
        <v>25</v>
      </c>
      <c r="K15" s="439">
        <v>33</v>
      </c>
      <c r="L15" s="439">
        <v>19</v>
      </c>
      <c r="M15" s="439">
        <v>167</v>
      </c>
      <c r="N15" s="439">
        <v>90</v>
      </c>
      <c r="O15" s="439">
        <v>84</v>
      </c>
      <c r="P15" s="439">
        <v>19</v>
      </c>
      <c r="Q15" s="439">
        <v>74</v>
      </c>
      <c r="R15" s="439">
        <v>99</v>
      </c>
      <c r="S15" s="439">
        <v>276</v>
      </c>
      <c r="T15" s="439">
        <v>96</v>
      </c>
      <c r="U15" s="439">
        <v>25</v>
      </c>
      <c r="V15" s="439">
        <v>140</v>
      </c>
      <c r="W15" s="439">
        <v>261</v>
      </c>
      <c r="X15" s="439">
        <v>545</v>
      </c>
      <c r="Y15" s="439">
        <v>1000</v>
      </c>
      <c r="Z15" s="439">
        <v>385</v>
      </c>
    </row>
    <row r="16" spans="2:26" ht="18.75" customHeight="1" x14ac:dyDescent="0.2">
      <c r="B16" s="433" t="s">
        <v>93</v>
      </c>
      <c r="C16" s="412">
        <v>20764</v>
      </c>
      <c r="D16" s="412">
        <v>1063583</v>
      </c>
      <c r="E16" s="412">
        <v>117981</v>
      </c>
      <c r="F16" s="412">
        <v>48261902</v>
      </c>
      <c r="G16" s="412">
        <v>28090637</v>
      </c>
      <c r="H16" s="412">
        <v>76352539</v>
      </c>
      <c r="I16" s="412">
        <v>4481</v>
      </c>
      <c r="J16" s="412">
        <v>1166</v>
      </c>
      <c r="K16" s="412">
        <v>4404</v>
      </c>
      <c r="L16" s="412">
        <v>10364</v>
      </c>
      <c r="M16" s="412">
        <v>20415</v>
      </c>
      <c r="N16" s="412">
        <v>4193</v>
      </c>
      <c r="O16" s="412">
        <v>2657</v>
      </c>
      <c r="P16" s="412">
        <v>492</v>
      </c>
      <c r="Q16" s="412">
        <v>3429</v>
      </c>
      <c r="R16" s="412">
        <v>2969</v>
      </c>
      <c r="S16" s="412">
        <v>9547</v>
      </c>
      <c r="T16" s="412">
        <v>3978</v>
      </c>
      <c r="U16" s="412">
        <v>1233</v>
      </c>
      <c r="V16" s="412">
        <v>12969</v>
      </c>
      <c r="W16" s="412">
        <v>18180</v>
      </c>
      <c r="X16" s="412">
        <v>39758</v>
      </c>
      <c r="Y16" s="412">
        <v>28413</v>
      </c>
      <c r="Z16" s="412">
        <v>12097</v>
      </c>
    </row>
    <row r="17" spans="2:2" ht="3.75" customHeight="1" x14ac:dyDescent="0.2"/>
    <row r="18" spans="2:2" x14ac:dyDescent="0.2">
      <c r="B18" s="431" t="s">
        <v>866</v>
      </c>
    </row>
  </sheetData>
  <mergeCells count="10">
    <mergeCell ref="O2:S2"/>
    <mergeCell ref="T2:W2"/>
    <mergeCell ref="X2:X3"/>
    <mergeCell ref="Y2:Z2"/>
    <mergeCell ref="B2:B3"/>
    <mergeCell ref="C2:C3"/>
    <mergeCell ref="D2:E2"/>
    <mergeCell ref="F2:H2"/>
    <mergeCell ref="I2:M2"/>
    <mergeCell ref="N2:N3"/>
  </mergeCells>
  <phoneticPr fontId="15"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dimension ref="B1:AB19"/>
  <sheetViews>
    <sheetView topLeftCell="B1" zoomScaleNormal="100" workbookViewId="0">
      <selection activeCell="B1" sqref="B1"/>
    </sheetView>
  </sheetViews>
  <sheetFormatPr defaultColWidth="9" defaultRowHeight="13" x14ac:dyDescent="0.2"/>
  <cols>
    <col min="1" max="1" width="0" style="456" hidden="1" customWidth="1"/>
    <col min="2" max="2" width="9" style="456" customWidth="1"/>
    <col min="3" max="28" width="7.453125" style="456" customWidth="1"/>
    <col min="29" max="16384" width="9" style="456"/>
  </cols>
  <sheetData>
    <row r="1" spans="2:28" ht="17" thickBot="1" x14ac:dyDescent="0.25">
      <c r="B1" s="454"/>
      <c r="C1" s="454"/>
      <c r="D1" s="454"/>
      <c r="E1" s="454"/>
      <c r="F1" s="454"/>
      <c r="G1" s="454"/>
      <c r="H1" s="454"/>
      <c r="I1" s="454"/>
      <c r="J1" s="454"/>
      <c r="K1" s="454"/>
      <c r="L1" s="454"/>
      <c r="M1" s="454"/>
      <c r="N1" s="455" t="s">
        <v>867</v>
      </c>
      <c r="O1" s="454"/>
      <c r="P1" s="454"/>
      <c r="Q1" s="454"/>
      <c r="R1" s="454"/>
      <c r="S1" s="454"/>
      <c r="T1" s="454"/>
      <c r="U1" s="454"/>
      <c r="V1" s="454"/>
      <c r="W1" s="454"/>
      <c r="X1" s="454"/>
      <c r="Y1" s="454"/>
      <c r="Z1" s="454"/>
      <c r="AA1" s="454"/>
      <c r="AB1" s="454"/>
    </row>
    <row r="2" spans="2:28" ht="18.75" customHeight="1" thickTop="1" x14ac:dyDescent="0.2">
      <c r="B2" s="597" t="s">
        <v>868</v>
      </c>
      <c r="C2" s="597" t="s">
        <v>869</v>
      </c>
      <c r="D2" s="597"/>
      <c r="E2" s="597"/>
      <c r="F2" s="597"/>
      <c r="G2" s="597"/>
      <c r="H2" s="597"/>
      <c r="I2" s="597"/>
      <c r="J2" s="597"/>
      <c r="K2" s="597"/>
      <c r="L2" s="597"/>
      <c r="M2" s="597"/>
      <c r="N2" s="597"/>
      <c r="O2" s="597"/>
      <c r="P2" s="597"/>
      <c r="Q2" s="598" t="s">
        <v>870</v>
      </c>
      <c r="R2" s="598"/>
      <c r="S2" s="598"/>
      <c r="T2" s="598"/>
      <c r="U2" s="598"/>
      <c r="V2" s="598"/>
      <c r="W2" s="598"/>
      <c r="X2" s="598"/>
      <c r="Y2" s="598"/>
      <c r="Z2" s="598"/>
      <c r="AA2" s="598"/>
      <c r="AB2" s="598"/>
    </row>
    <row r="3" spans="2:28" ht="18.75" customHeight="1" x14ac:dyDescent="0.2">
      <c r="B3" s="596"/>
      <c r="C3" s="596" t="s">
        <v>93</v>
      </c>
      <c r="D3" s="596"/>
      <c r="E3" s="596" t="s">
        <v>79</v>
      </c>
      <c r="F3" s="596"/>
      <c r="G3" s="596" t="s">
        <v>77</v>
      </c>
      <c r="H3" s="596"/>
      <c r="I3" s="596" t="s">
        <v>257</v>
      </c>
      <c r="J3" s="596"/>
      <c r="K3" s="596" t="s">
        <v>256</v>
      </c>
      <c r="L3" s="596"/>
      <c r="M3" s="596" t="s">
        <v>255</v>
      </c>
      <c r="N3" s="596"/>
      <c r="O3" s="596" t="s">
        <v>189</v>
      </c>
      <c r="P3" s="596"/>
      <c r="Q3" s="596" t="s">
        <v>93</v>
      </c>
      <c r="R3" s="596"/>
      <c r="S3" s="596" t="s">
        <v>871</v>
      </c>
      <c r="T3" s="596"/>
      <c r="U3" s="596" t="s">
        <v>872</v>
      </c>
      <c r="V3" s="596"/>
      <c r="W3" s="596" t="s">
        <v>873</v>
      </c>
      <c r="X3" s="596"/>
      <c r="Y3" s="596" t="s">
        <v>874</v>
      </c>
      <c r="Z3" s="596"/>
      <c r="AA3" s="596" t="s">
        <v>189</v>
      </c>
      <c r="AB3" s="596"/>
    </row>
    <row r="4" spans="2:28" ht="18.75" customHeight="1" x14ac:dyDescent="0.2">
      <c r="B4" s="596"/>
      <c r="C4" s="457" t="s">
        <v>233</v>
      </c>
      <c r="D4" s="457" t="s">
        <v>226</v>
      </c>
      <c r="E4" s="457" t="s">
        <v>233</v>
      </c>
      <c r="F4" s="457" t="s">
        <v>226</v>
      </c>
      <c r="G4" s="457" t="s">
        <v>233</v>
      </c>
      <c r="H4" s="457" t="s">
        <v>226</v>
      </c>
      <c r="I4" s="457" t="s">
        <v>233</v>
      </c>
      <c r="J4" s="457" t="s">
        <v>226</v>
      </c>
      <c r="K4" s="457" t="s">
        <v>233</v>
      </c>
      <c r="L4" s="457" t="s">
        <v>226</v>
      </c>
      <c r="M4" s="457" t="s">
        <v>233</v>
      </c>
      <c r="N4" s="457" t="s">
        <v>226</v>
      </c>
      <c r="O4" s="457" t="s">
        <v>233</v>
      </c>
      <c r="P4" s="457" t="s">
        <v>226</v>
      </c>
      <c r="Q4" s="457" t="s">
        <v>233</v>
      </c>
      <c r="R4" s="457" t="s">
        <v>226</v>
      </c>
      <c r="S4" s="457" t="s">
        <v>233</v>
      </c>
      <c r="T4" s="457" t="s">
        <v>226</v>
      </c>
      <c r="U4" s="457" t="s">
        <v>233</v>
      </c>
      <c r="V4" s="457" t="s">
        <v>226</v>
      </c>
      <c r="W4" s="457" t="s">
        <v>233</v>
      </c>
      <c r="X4" s="457" t="s">
        <v>226</v>
      </c>
      <c r="Y4" s="457" t="s">
        <v>233</v>
      </c>
      <c r="Z4" s="457" t="s">
        <v>226</v>
      </c>
      <c r="AA4" s="457" t="s">
        <v>233</v>
      </c>
      <c r="AB4" s="457" t="s">
        <v>226</v>
      </c>
    </row>
    <row r="5" spans="2:28" ht="18.75" customHeight="1" x14ac:dyDescent="0.2">
      <c r="B5" s="457" t="s">
        <v>636</v>
      </c>
      <c r="C5" s="458">
        <v>200</v>
      </c>
      <c r="D5" s="458">
        <v>677</v>
      </c>
      <c r="E5" s="458">
        <v>182</v>
      </c>
      <c r="F5" s="458">
        <v>613</v>
      </c>
      <c r="G5" s="458">
        <v>0</v>
      </c>
      <c r="H5" s="458">
        <v>2</v>
      </c>
      <c r="I5" s="458">
        <v>4</v>
      </c>
      <c r="J5" s="458">
        <v>16</v>
      </c>
      <c r="K5" s="458">
        <v>0</v>
      </c>
      <c r="L5" s="458">
        <v>0</v>
      </c>
      <c r="M5" s="458">
        <v>0</v>
      </c>
      <c r="N5" s="458">
        <v>0</v>
      </c>
      <c r="O5" s="458">
        <v>14</v>
      </c>
      <c r="P5" s="458">
        <v>46</v>
      </c>
      <c r="Q5" s="458">
        <v>200</v>
      </c>
      <c r="R5" s="458">
        <v>677</v>
      </c>
      <c r="S5" s="458">
        <v>0</v>
      </c>
      <c r="T5" s="458">
        <v>15</v>
      </c>
      <c r="U5" s="458">
        <v>0</v>
      </c>
      <c r="V5" s="458">
        <v>7</v>
      </c>
      <c r="W5" s="458">
        <v>151</v>
      </c>
      <c r="X5" s="458">
        <v>518</v>
      </c>
      <c r="Y5" s="458">
        <v>0</v>
      </c>
      <c r="Z5" s="458">
        <v>23</v>
      </c>
      <c r="AA5" s="458">
        <v>49</v>
      </c>
      <c r="AB5" s="458">
        <v>114</v>
      </c>
    </row>
    <row r="6" spans="2:28" ht="18.75" customHeight="1" x14ac:dyDescent="0.2">
      <c r="B6" s="457" t="s">
        <v>635</v>
      </c>
      <c r="C6" s="458">
        <v>229</v>
      </c>
      <c r="D6" s="458">
        <v>639</v>
      </c>
      <c r="E6" s="458">
        <v>192</v>
      </c>
      <c r="F6" s="458">
        <v>523</v>
      </c>
      <c r="G6" s="458">
        <v>0</v>
      </c>
      <c r="H6" s="458">
        <v>9</v>
      </c>
      <c r="I6" s="458">
        <v>9</v>
      </c>
      <c r="J6" s="458">
        <v>16</v>
      </c>
      <c r="K6" s="458">
        <v>0</v>
      </c>
      <c r="L6" s="458">
        <v>0</v>
      </c>
      <c r="M6" s="458">
        <v>0</v>
      </c>
      <c r="N6" s="458">
        <v>0</v>
      </c>
      <c r="O6" s="458">
        <v>28</v>
      </c>
      <c r="P6" s="458">
        <v>91</v>
      </c>
      <c r="Q6" s="458">
        <v>229</v>
      </c>
      <c r="R6" s="458">
        <v>639</v>
      </c>
      <c r="S6" s="458">
        <v>0</v>
      </c>
      <c r="T6" s="458">
        <v>13</v>
      </c>
      <c r="U6" s="458">
        <v>0</v>
      </c>
      <c r="V6" s="458">
        <v>12</v>
      </c>
      <c r="W6" s="458">
        <v>153</v>
      </c>
      <c r="X6" s="458">
        <v>478</v>
      </c>
      <c r="Y6" s="458">
        <v>1</v>
      </c>
      <c r="Z6" s="458">
        <v>25</v>
      </c>
      <c r="AA6" s="458">
        <v>75</v>
      </c>
      <c r="AB6" s="458">
        <v>111</v>
      </c>
    </row>
    <row r="7" spans="2:28" ht="18.75" customHeight="1" x14ac:dyDescent="0.2">
      <c r="B7" s="457" t="s">
        <v>634</v>
      </c>
      <c r="C7" s="458">
        <v>165</v>
      </c>
      <c r="D7" s="458">
        <v>594</v>
      </c>
      <c r="E7" s="458">
        <v>120</v>
      </c>
      <c r="F7" s="458">
        <v>448</v>
      </c>
      <c r="G7" s="458">
        <v>5</v>
      </c>
      <c r="H7" s="458">
        <v>33</v>
      </c>
      <c r="I7" s="458">
        <v>3</v>
      </c>
      <c r="J7" s="458">
        <v>20</v>
      </c>
      <c r="K7" s="458">
        <v>0</v>
      </c>
      <c r="L7" s="458">
        <v>1</v>
      </c>
      <c r="M7" s="458">
        <v>0</v>
      </c>
      <c r="N7" s="458">
        <v>0</v>
      </c>
      <c r="O7" s="458">
        <v>37</v>
      </c>
      <c r="P7" s="458">
        <v>92</v>
      </c>
      <c r="Q7" s="458">
        <v>165</v>
      </c>
      <c r="R7" s="458">
        <v>594</v>
      </c>
      <c r="S7" s="458">
        <v>0</v>
      </c>
      <c r="T7" s="458">
        <v>14</v>
      </c>
      <c r="U7" s="458">
        <v>0</v>
      </c>
      <c r="V7" s="458">
        <v>18</v>
      </c>
      <c r="W7" s="458">
        <v>112</v>
      </c>
      <c r="X7" s="458">
        <v>441</v>
      </c>
      <c r="Y7" s="458">
        <v>0</v>
      </c>
      <c r="Z7" s="458">
        <v>13</v>
      </c>
      <c r="AA7" s="458">
        <v>53</v>
      </c>
      <c r="AB7" s="458">
        <v>108</v>
      </c>
    </row>
    <row r="8" spans="2:28" ht="18.75" customHeight="1" x14ac:dyDescent="0.2">
      <c r="B8" s="457" t="s">
        <v>633</v>
      </c>
      <c r="C8" s="458">
        <v>122</v>
      </c>
      <c r="D8" s="458">
        <v>518</v>
      </c>
      <c r="E8" s="458">
        <v>97</v>
      </c>
      <c r="F8" s="458">
        <v>410</v>
      </c>
      <c r="G8" s="458">
        <v>1</v>
      </c>
      <c r="H8" s="458">
        <v>18</v>
      </c>
      <c r="I8" s="458">
        <v>5</v>
      </c>
      <c r="J8" s="458">
        <v>28</v>
      </c>
      <c r="K8" s="458">
        <v>0</v>
      </c>
      <c r="L8" s="458">
        <v>0</v>
      </c>
      <c r="M8" s="458">
        <v>0</v>
      </c>
      <c r="N8" s="458">
        <v>0</v>
      </c>
      <c r="O8" s="458">
        <v>19</v>
      </c>
      <c r="P8" s="458">
        <v>62</v>
      </c>
      <c r="Q8" s="458">
        <v>122</v>
      </c>
      <c r="R8" s="458">
        <v>518</v>
      </c>
      <c r="S8" s="458">
        <v>0</v>
      </c>
      <c r="T8" s="458">
        <v>21</v>
      </c>
      <c r="U8" s="458">
        <v>0</v>
      </c>
      <c r="V8" s="458">
        <v>8</v>
      </c>
      <c r="W8" s="458">
        <v>76</v>
      </c>
      <c r="X8" s="458">
        <v>394</v>
      </c>
      <c r="Y8" s="458">
        <v>1</v>
      </c>
      <c r="Z8" s="458">
        <v>13</v>
      </c>
      <c r="AA8" s="458">
        <v>45</v>
      </c>
      <c r="AB8" s="458">
        <v>82</v>
      </c>
    </row>
    <row r="9" spans="2:28" ht="18.75" customHeight="1" x14ac:dyDescent="0.2">
      <c r="B9" s="457" t="s">
        <v>632</v>
      </c>
      <c r="C9" s="458">
        <v>102</v>
      </c>
      <c r="D9" s="458">
        <v>432</v>
      </c>
      <c r="E9" s="458">
        <v>75</v>
      </c>
      <c r="F9" s="458">
        <v>377</v>
      </c>
      <c r="G9" s="458">
        <v>0</v>
      </c>
      <c r="H9" s="458">
        <v>1</v>
      </c>
      <c r="I9" s="458">
        <v>6</v>
      </c>
      <c r="J9" s="458">
        <v>19</v>
      </c>
      <c r="K9" s="458">
        <v>0</v>
      </c>
      <c r="L9" s="458">
        <v>0</v>
      </c>
      <c r="M9" s="458">
        <v>0</v>
      </c>
      <c r="N9" s="458">
        <v>0</v>
      </c>
      <c r="O9" s="458">
        <v>21</v>
      </c>
      <c r="P9" s="458">
        <v>35</v>
      </c>
      <c r="Q9" s="458">
        <v>102</v>
      </c>
      <c r="R9" s="458">
        <v>432</v>
      </c>
      <c r="S9" s="458">
        <v>0</v>
      </c>
      <c r="T9" s="458">
        <v>8</v>
      </c>
      <c r="U9" s="458">
        <v>0</v>
      </c>
      <c r="V9" s="458">
        <v>11</v>
      </c>
      <c r="W9" s="458">
        <v>61</v>
      </c>
      <c r="X9" s="458">
        <v>317</v>
      </c>
      <c r="Y9" s="458">
        <v>0</v>
      </c>
      <c r="Z9" s="458">
        <v>14</v>
      </c>
      <c r="AA9" s="458">
        <v>41</v>
      </c>
      <c r="AB9" s="458">
        <v>82</v>
      </c>
    </row>
    <row r="10" spans="2:28" ht="18.75" customHeight="1" x14ac:dyDescent="0.2">
      <c r="B10" s="457" t="s">
        <v>631</v>
      </c>
      <c r="C10" s="458">
        <v>61</v>
      </c>
      <c r="D10" s="458">
        <v>368</v>
      </c>
      <c r="E10" s="458">
        <v>48</v>
      </c>
      <c r="F10" s="458">
        <v>310</v>
      </c>
      <c r="G10" s="458">
        <v>0</v>
      </c>
      <c r="H10" s="458">
        <v>2</v>
      </c>
      <c r="I10" s="458">
        <v>4</v>
      </c>
      <c r="J10" s="458">
        <v>21</v>
      </c>
      <c r="K10" s="458">
        <v>0</v>
      </c>
      <c r="L10" s="458">
        <v>1</v>
      </c>
      <c r="M10" s="458">
        <v>0</v>
      </c>
      <c r="N10" s="458">
        <v>0</v>
      </c>
      <c r="O10" s="458">
        <v>9</v>
      </c>
      <c r="P10" s="458">
        <v>34</v>
      </c>
      <c r="Q10" s="458">
        <v>61</v>
      </c>
      <c r="R10" s="458">
        <v>368</v>
      </c>
      <c r="S10" s="458">
        <v>0</v>
      </c>
      <c r="T10" s="458">
        <v>17</v>
      </c>
      <c r="U10" s="458">
        <v>0</v>
      </c>
      <c r="V10" s="458">
        <v>5</v>
      </c>
      <c r="W10" s="458">
        <v>42</v>
      </c>
      <c r="X10" s="458">
        <v>264</v>
      </c>
      <c r="Y10" s="458">
        <v>0</v>
      </c>
      <c r="Z10" s="458">
        <v>11</v>
      </c>
      <c r="AA10" s="458">
        <v>19</v>
      </c>
      <c r="AB10" s="458">
        <v>71</v>
      </c>
    </row>
    <row r="11" spans="2:28" ht="18.75" customHeight="1" x14ac:dyDescent="0.2">
      <c r="B11" s="457" t="s">
        <v>630</v>
      </c>
      <c r="C11" s="458">
        <v>50</v>
      </c>
      <c r="D11" s="458">
        <v>493</v>
      </c>
      <c r="E11" s="458">
        <v>44</v>
      </c>
      <c r="F11" s="458">
        <v>430</v>
      </c>
      <c r="G11" s="458">
        <v>0</v>
      </c>
      <c r="H11" s="458">
        <v>4</v>
      </c>
      <c r="I11" s="458">
        <v>4</v>
      </c>
      <c r="J11" s="458">
        <v>16</v>
      </c>
      <c r="K11" s="458">
        <v>0</v>
      </c>
      <c r="L11" s="458">
        <v>3</v>
      </c>
      <c r="M11" s="458">
        <v>0</v>
      </c>
      <c r="N11" s="458">
        <v>0</v>
      </c>
      <c r="O11" s="458">
        <v>2</v>
      </c>
      <c r="P11" s="458">
        <v>40</v>
      </c>
      <c r="Q11" s="458">
        <v>50</v>
      </c>
      <c r="R11" s="458">
        <v>493</v>
      </c>
      <c r="S11" s="458">
        <v>0</v>
      </c>
      <c r="T11" s="458">
        <v>42</v>
      </c>
      <c r="U11" s="458">
        <v>0</v>
      </c>
      <c r="V11" s="458">
        <v>13</v>
      </c>
      <c r="W11" s="458">
        <v>28</v>
      </c>
      <c r="X11" s="458">
        <v>359</v>
      </c>
      <c r="Y11" s="458">
        <v>0</v>
      </c>
      <c r="Z11" s="458">
        <v>4</v>
      </c>
      <c r="AA11" s="458">
        <v>22</v>
      </c>
      <c r="AB11" s="458">
        <v>75</v>
      </c>
    </row>
    <row r="12" spans="2:28" ht="18.75" customHeight="1" x14ac:dyDescent="0.2">
      <c r="B12" s="457" t="s">
        <v>629</v>
      </c>
      <c r="C12" s="458">
        <v>55</v>
      </c>
      <c r="D12" s="458">
        <v>459</v>
      </c>
      <c r="E12" s="458">
        <v>36</v>
      </c>
      <c r="F12" s="458">
        <v>346</v>
      </c>
      <c r="G12" s="458">
        <v>2</v>
      </c>
      <c r="H12" s="458">
        <v>4</v>
      </c>
      <c r="I12" s="458">
        <v>7</v>
      </c>
      <c r="J12" s="458">
        <v>21</v>
      </c>
      <c r="K12" s="458">
        <v>0</v>
      </c>
      <c r="L12" s="458">
        <v>3</v>
      </c>
      <c r="M12" s="458">
        <v>0</v>
      </c>
      <c r="N12" s="458">
        <v>0</v>
      </c>
      <c r="O12" s="458">
        <v>10</v>
      </c>
      <c r="P12" s="458">
        <v>85</v>
      </c>
      <c r="Q12" s="458">
        <v>55</v>
      </c>
      <c r="R12" s="458">
        <v>459</v>
      </c>
      <c r="S12" s="458">
        <v>0</v>
      </c>
      <c r="T12" s="458">
        <v>43</v>
      </c>
      <c r="U12" s="458">
        <v>0</v>
      </c>
      <c r="V12" s="458">
        <v>15</v>
      </c>
      <c r="W12" s="458">
        <v>39</v>
      </c>
      <c r="X12" s="458">
        <v>311</v>
      </c>
      <c r="Y12" s="458">
        <v>0</v>
      </c>
      <c r="Z12" s="458">
        <v>7</v>
      </c>
      <c r="AA12" s="458">
        <v>16</v>
      </c>
      <c r="AB12" s="458">
        <v>83</v>
      </c>
    </row>
    <row r="13" spans="2:28" ht="18.75" customHeight="1" x14ac:dyDescent="0.2">
      <c r="B13" s="457" t="s">
        <v>628</v>
      </c>
      <c r="C13" s="458">
        <v>64</v>
      </c>
      <c r="D13" s="458">
        <v>369</v>
      </c>
      <c r="E13" s="458">
        <v>46</v>
      </c>
      <c r="F13" s="458">
        <v>321</v>
      </c>
      <c r="G13" s="458">
        <v>0</v>
      </c>
      <c r="H13" s="458">
        <v>0</v>
      </c>
      <c r="I13" s="458">
        <v>8</v>
      </c>
      <c r="J13" s="458">
        <v>17</v>
      </c>
      <c r="K13" s="458">
        <v>0</v>
      </c>
      <c r="L13" s="458">
        <v>0</v>
      </c>
      <c r="M13" s="458">
        <v>0</v>
      </c>
      <c r="N13" s="458">
        <v>0</v>
      </c>
      <c r="O13" s="458">
        <v>10</v>
      </c>
      <c r="P13" s="458">
        <v>31</v>
      </c>
      <c r="Q13" s="458">
        <v>64</v>
      </c>
      <c r="R13" s="458">
        <v>369</v>
      </c>
      <c r="S13" s="458">
        <v>0</v>
      </c>
      <c r="T13" s="458">
        <v>15</v>
      </c>
      <c r="U13" s="458">
        <v>0</v>
      </c>
      <c r="V13" s="458">
        <v>3</v>
      </c>
      <c r="W13" s="458">
        <v>35</v>
      </c>
      <c r="X13" s="458">
        <v>257</v>
      </c>
      <c r="Y13" s="458">
        <v>0</v>
      </c>
      <c r="Z13" s="458">
        <v>15</v>
      </c>
      <c r="AA13" s="458">
        <v>29</v>
      </c>
      <c r="AB13" s="458">
        <v>79</v>
      </c>
    </row>
    <row r="14" spans="2:28" ht="18.75" customHeight="1" x14ac:dyDescent="0.2">
      <c r="B14" s="457" t="s">
        <v>627</v>
      </c>
      <c r="C14" s="458">
        <v>92</v>
      </c>
      <c r="D14" s="458">
        <v>467</v>
      </c>
      <c r="E14" s="458">
        <v>73</v>
      </c>
      <c r="F14" s="458">
        <v>393</v>
      </c>
      <c r="G14" s="458">
        <v>0</v>
      </c>
      <c r="H14" s="458">
        <v>0</v>
      </c>
      <c r="I14" s="458">
        <v>7</v>
      </c>
      <c r="J14" s="458">
        <v>12</v>
      </c>
      <c r="K14" s="458">
        <v>0</v>
      </c>
      <c r="L14" s="458">
        <v>4</v>
      </c>
      <c r="M14" s="458">
        <v>0</v>
      </c>
      <c r="N14" s="458">
        <v>0</v>
      </c>
      <c r="O14" s="458">
        <v>12</v>
      </c>
      <c r="P14" s="458">
        <v>58</v>
      </c>
      <c r="Q14" s="458">
        <v>92</v>
      </c>
      <c r="R14" s="458">
        <v>467</v>
      </c>
      <c r="S14" s="458">
        <v>0</v>
      </c>
      <c r="T14" s="458">
        <v>14</v>
      </c>
      <c r="U14" s="458">
        <v>0</v>
      </c>
      <c r="V14" s="458">
        <v>4</v>
      </c>
      <c r="W14" s="458">
        <v>58</v>
      </c>
      <c r="X14" s="458">
        <v>346</v>
      </c>
      <c r="Y14" s="458">
        <v>0</v>
      </c>
      <c r="Z14" s="458">
        <v>20</v>
      </c>
      <c r="AA14" s="458">
        <v>34</v>
      </c>
      <c r="AB14" s="458">
        <v>83</v>
      </c>
    </row>
    <row r="15" spans="2:28" ht="18.75" customHeight="1" x14ac:dyDescent="0.2">
      <c r="B15" s="457" t="s">
        <v>626</v>
      </c>
      <c r="C15" s="458">
        <v>111</v>
      </c>
      <c r="D15" s="458">
        <v>420</v>
      </c>
      <c r="E15" s="458">
        <v>86</v>
      </c>
      <c r="F15" s="458">
        <v>366</v>
      </c>
      <c r="G15" s="458">
        <v>0</v>
      </c>
      <c r="H15" s="458">
        <v>3</v>
      </c>
      <c r="I15" s="458">
        <v>8</v>
      </c>
      <c r="J15" s="458">
        <v>20</v>
      </c>
      <c r="K15" s="458">
        <v>0</v>
      </c>
      <c r="L15" s="458">
        <v>0</v>
      </c>
      <c r="M15" s="458">
        <v>0</v>
      </c>
      <c r="N15" s="458">
        <v>0</v>
      </c>
      <c r="O15" s="458">
        <v>17</v>
      </c>
      <c r="P15" s="458">
        <v>31</v>
      </c>
      <c r="Q15" s="458">
        <v>111</v>
      </c>
      <c r="R15" s="458">
        <v>420</v>
      </c>
      <c r="S15" s="458">
        <v>0</v>
      </c>
      <c r="T15" s="458">
        <v>5</v>
      </c>
      <c r="U15" s="458">
        <v>0</v>
      </c>
      <c r="V15" s="458">
        <v>8</v>
      </c>
      <c r="W15" s="458">
        <v>65</v>
      </c>
      <c r="X15" s="458">
        <v>318</v>
      </c>
      <c r="Y15" s="458">
        <v>0</v>
      </c>
      <c r="Z15" s="458">
        <v>17</v>
      </c>
      <c r="AA15" s="458">
        <v>46</v>
      </c>
      <c r="AB15" s="458">
        <v>72</v>
      </c>
    </row>
    <row r="16" spans="2:28" ht="18.75" customHeight="1" x14ac:dyDescent="0.2">
      <c r="B16" s="457" t="s">
        <v>625</v>
      </c>
      <c r="C16" s="458">
        <v>176</v>
      </c>
      <c r="D16" s="458">
        <v>678</v>
      </c>
      <c r="E16" s="458">
        <v>158</v>
      </c>
      <c r="F16" s="458">
        <v>635</v>
      </c>
      <c r="G16" s="458">
        <v>0</v>
      </c>
      <c r="H16" s="458">
        <v>1</v>
      </c>
      <c r="I16" s="458">
        <v>6</v>
      </c>
      <c r="J16" s="458">
        <v>15</v>
      </c>
      <c r="K16" s="458">
        <v>0</v>
      </c>
      <c r="L16" s="458">
        <v>0</v>
      </c>
      <c r="M16" s="458">
        <v>0</v>
      </c>
      <c r="N16" s="458">
        <v>0</v>
      </c>
      <c r="O16" s="458">
        <v>12</v>
      </c>
      <c r="P16" s="458">
        <v>27</v>
      </c>
      <c r="Q16" s="458">
        <v>176</v>
      </c>
      <c r="R16" s="458">
        <v>678</v>
      </c>
      <c r="S16" s="458">
        <v>0</v>
      </c>
      <c r="T16" s="458">
        <v>12</v>
      </c>
      <c r="U16" s="458">
        <v>0</v>
      </c>
      <c r="V16" s="458">
        <v>9</v>
      </c>
      <c r="W16" s="458">
        <v>117</v>
      </c>
      <c r="X16" s="458">
        <v>477</v>
      </c>
      <c r="Y16" s="458">
        <v>0</v>
      </c>
      <c r="Z16" s="458">
        <v>19</v>
      </c>
      <c r="AA16" s="458">
        <v>59</v>
      </c>
      <c r="AB16" s="458">
        <v>161</v>
      </c>
    </row>
    <row r="17" spans="2:28" ht="18.75" customHeight="1" x14ac:dyDescent="0.2">
      <c r="B17" s="457" t="s">
        <v>93</v>
      </c>
      <c r="C17" s="458">
        <v>1427</v>
      </c>
      <c r="D17" s="458">
        <v>6114</v>
      </c>
      <c r="E17" s="458">
        <v>1157</v>
      </c>
      <c r="F17" s="458">
        <v>5172</v>
      </c>
      <c r="G17" s="458">
        <v>8</v>
      </c>
      <c r="H17" s="458">
        <v>77</v>
      </c>
      <c r="I17" s="458">
        <v>71</v>
      </c>
      <c r="J17" s="458">
        <v>221</v>
      </c>
      <c r="K17" s="458">
        <v>0</v>
      </c>
      <c r="L17" s="458">
        <v>12</v>
      </c>
      <c r="M17" s="458">
        <v>0</v>
      </c>
      <c r="N17" s="458">
        <v>0</v>
      </c>
      <c r="O17" s="458">
        <v>191</v>
      </c>
      <c r="P17" s="458">
        <v>632</v>
      </c>
      <c r="Q17" s="458">
        <v>1427</v>
      </c>
      <c r="R17" s="458">
        <v>6114</v>
      </c>
      <c r="S17" s="458">
        <v>0</v>
      </c>
      <c r="T17" s="458">
        <v>219</v>
      </c>
      <c r="U17" s="458">
        <v>0</v>
      </c>
      <c r="V17" s="458">
        <v>113</v>
      </c>
      <c r="W17" s="458">
        <v>937</v>
      </c>
      <c r="X17" s="458">
        <v>4480</v>
      </c>
      <c r="Y17" s="458">
        <v>2</v>
      </c>
      <c r="Z17" s="458">
        <v>181</v>
      </c>
      <c r="AA17" s="458">
        <v>488</v>
      </c>
      <c r="AB17" s="458">
        <v>1121</v>
      </c>
    </row>
    <row r="18" spans="2:28" ht="3.75" customHeight="1" x14ac:dyDescent="0.2"/>
    <row r="19" spans="2:28" x14ac:dyDescent="0.2">
      <c r="B19" s="459" t="s">
        <v>875</v>
      </c>
    </row>
  </sheetData>
  <mergeCells count="16">
    <mergeCell ref="AA3:AB3"/>
    <mergeCell ref="B2:B4"/>
    <mergeCell ref="C2:P2"/>
    <mergeCell ref="Q2:AB2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W3:X3"/>
    <mergeCell ref="Y3:Z3"/>
  </mergeCells>
  <phoneticPr fontId="15"/>
  <pageMargins left="0.7" right="0.7" top="0.75" bottom="0.75" header="0.3" footer="0.3"/>
  <pageSetup paperSize="9" orientation="portrait"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sheetPr>
    <pageSetUpPr fitToPage="1"/>
  </sheetPr>
  <dimension ref="B1:P34"/>
  <sheetViews>
    <sheetView workbookViewId="0">
      <pane xSplit="2" ySplit="4" topLeftCell="C5" activePane="bottomRight" state="frozen"/>
      <selection activeCell="B1" sqref="B1"/>
      <selection pane="topRight" activeCell="B1" sqref="B1"/>
      <selection pane="bottomLeft" activeCell="B1" sqref="B1"/>
      <selection pane="bottomRight" activeCell="B1" sqref="B1"/>
    </sheetView>
  </sheetViews>
  <sheetFormatPr defaultColWidth="9" defaultRowHeight="13" x14ac:dyDescent="0.2"/>
  <cols>
    <col min="1" max="1" width="0.36328125" style="408" customWidth="1"/>
    <col min="2" max="2" width="17.453125" style="408" customWidth="1"/>
    <col min="3" max="9" width="6.90625" style="408" customWidth="1"/>
    <col min="10" max="10" width="9.36328125" style="408" customWidth="1"/>
    <col min="11" max="12" width="7.6328125" style="408" customWidth="1"/>
    <col min="13" max="14" width="7.90625" style="408" customWidth="1"/>
    <col min="15" max="15" width="12.453125" style="408" customWidth="1"/>
    <col min="16" max="16" width="62.453125" style="408" customWidth="1"/>
    <col min="17" max="17" width="9" style="408" customWidth="1"/>
    <col min="18" max="16384" width="9" style="408"/>
  </cols>
  <sheetData>
    <row r="1" spans="2:16" ht="19" x14ac:dyDescent="0.2">
      <c r="L1" s="432" t="s">
        <v>876</v>
      </c>
    </row>
    <row r="2" spans="2:16" ht="15" customHeight="1" x14ac:dyDescent="0.2">
      <c r="B2" s="471"/>
      <c r="C2" s="471" t="s">
        <v>108</v>
      </c>
      <c r="D2" s="471"/>
      <c r="E2" s="471"/>
      <c r="F2" s="471"/>
      <c r="G2" s="471"/>
      <c r="H2" s="471"/>
      <c r="I2" s="471"/>
      <c r="J2" s="471" t="s">
        <v>777</v>
      </c>
      <c r="K2" s="471"/>
      <c r="L2" s="471"/>
      <c r="M2" s="599" t="s">
        <v>877</v>
      </c>
      <c r="N2" s="599" t="s">
        <v>878</v>
      </c>
      <c r="O2" s="599" t="s">
        <v>415</v>
      </c>
      <c r="P2" s="471" t="s">
        <v>313</v>
      </c>
    </row>
    <row r="3" spans="2:16" ht="15" customHeight="1" x14ac:dyDescent="0.2">
      <c r="B3" s="471"/>
      <c r="C3" s="471" t="s">
        <v>93</v>
      </c>
      <c r="D3" s="471" t="s">
        <v>781</v>
      </c>
      <c r="E3" s="471" t="s">
        <v>782</v>
      </c>
      <c r="F3" s="471" t="s">
        <v>783</v>
      </c>
      <c r="G3" s="471" t="s">
        <v>784</v>
      </c>
      <c r="H3" s="471" t="s">
        <v>785</v>
      </c>
      <c r="I3" s="471" t="s">
        <v>194</v>
      </c>
      <c r="J3" s="471" t="s">
        <v>786</v>
      </c>
      <c r="K3" s="471"/>
      <c r="L3" s="471" t="s">
        <v>879</v>
      </c>
      <c r="M3" s="471"/>
      <c r="N3" s="471"/>
      <c r="O3" s="471"/>
      <c r="P3" s="471"/>
    </row>
    <row r="4" spans="2:16" ht="15" customHeight="1" x14ac:dyDescent="0.2">
      <c r="B4" s="471"/>
      <c r="C4" s="471"/>
      <c r="D4" s="471"/>
      <c r="E4" s="471"/>
      <c r="F4" s="471"/>
      <c r="G4" s="471"/>
      <c r="H4" s="471"/>
      <c r="I4" s="471"/>
      <c r="J4" s="433" t="s">
        <v>794</v>
      </c>
      <c r="K4" s="433" t="s">
        <v>845</v>
      </c>
      <c r="L4" s="471"/>
      <c r="M4" s="471"/>
      <c r="N4" s="471"/>
      <c r="O4" s="471"/>
      <c r="P4" s="471"/>
    </row>
    <row r="5" spans="2:16" ht="25.5" customHeight="1" x14ac:dyDescent="0.2">
      <c r="B5" s="460" t="s">
        <v>289</v>
      </c>
      <c r="C5" s="461">
        <v>3414</v>
      </c>
      <c r="D5" s="461">
        <v>1948</v>
      </c>
      <c r="E5" s="461">
        <v>62</v>
      </c>
      <c r="F5" s="461">
        <v>158</v>
      </c>
      <c r="G5" s="461">
        <v>2</v>
      </c>
      <c r="H5" s="461">
        <v>0</v>
      </c>
      <c r="I5" s="461">
        <v>1244</v>
      </c>
      <c r="J5" s="461">
        <v>49533</v>
      </c>
      <c r="K5" s="461">
        <v>6006</v>
      </c>
      <c r="L5" s="461">
        <v>1792</v>
      </c>
      <c r="M5" s="461">
        <v>2510</v>
      </c>
      <c r="N5" s="461">
        <v>2372</v>
      </c>
      <c r="O5" s="461">
        <v>3849288</v>
      </c>
      <c r="P5" s="462" t="s">
        <v>880</v>
      </c>
    </row>
    <row r="6" spans="2:16" ht="25.5" customHeight="1" x14ac:dyDescent="0.2">
      <c r="B6" s="463" t="s">
        <v>271</v>
      </c>
      <c r="C6" s="437">
        <v>3095</v>
      </c>
      <c r="D6" s="437">
        <v>456</v>
      </c>
      <c r="E6" s="437">
        <v>428</v>
      </c>
      <c r="F6" s="437">
        <v>39</v>
      </c>
      <c r="G6" s="437">
        <v>1</v>
      </c>
      <c r="H6" s="437">
        <v>0</v>
      </c>
      <c r="I6" s="437">
        <v>2171</v>
      </c>
      <c r="J6" s="437">
        <v>30412</v>
      </c>
      <c r="K6" s="437">
        <v>2760</v>
      </c>
      <c r="L6" s="437">
        <v>7000</v>
      </c>
      <c r="M6" s="437">
        <v>851</v>
      </c>
      <c r="N6" s="437">
        <v>198</v>
      </c>
      <c r="O6" s="437">
        <v>1112577</v>
      </c>
      <c r="P6" s="464" t="s">
        <v>881</v>
      </c>
    </row>
    <row r="7" spans="2:16" ht="25.5" customHeight="1" x14ac:dyDescent="0.2">
      <c r="B7" s="463" t="s">
        <v>288</v>
      </c>
      <c r="C7" s="437">
        <v>2852</v>
      </c>
      <c r="D7" s="437">
        <v>2794</v>
      </c>
      <c r="E7" s="437">
        <v>0</v>
      </c>
      <c r="F7" s="437">
        <v>23</v>
      </c>
      <c r="G7" s="437">
        <v>0</v>
      </c>
      <c r="H7" s="437">
        <v>0</v>
      </c>
      <c r="I7" s="437">
        <v>35</v>
      </c>
      <c r="J7" s="437">
        <v>36633</v>
      </c>
      <c r="K7" s="437">
        <v>4414</v>
      </c>
      <c r="L7" s="437">
        <v>4</v>
      </c>
      <c r="M7" s="437">
        <v>3160</v>
      </c>
      <c r="N7" s="437">
        <v>2536</v>
      </c>
      <c r="O7" s="437">
        <v>2739599</v>
      </c>
      <c r="P7" s="464" t="s">
        <v>882</v>
      </c>
    </row>
    <row r="8" spans="2:16" ht="25.5" customHeight="1" x14ac:dyDescent="0.2">
      <c r="B8" s="463" t="s">
        <v>265</v>
      </c>
      <c r="C8" s="437">
        <v>2784</v>
      </c>
      <c r="D8" s="437">
        <v>1334</v>
      </c>
      <c r="E8" s="437">
        <v>19</v>
      </c>
      <c r="F8" s="437">
        <v>159</v>
      </c>
      <c r="G8" s="437">
        <v>1</v>
      </c>
      <c r="H8" s="437">
        <v>0</v>
      </c>
      <c r="I8" s="437">
        <v>1271</v>
      </c>
      <c r="J8" s="437">
        <v>54671</v>
      </c>
      <c r="K8" s="437">
        <v>7146</v>
      </c>
      <c r="L8" s="437">
        <v>570</v>
      </c>
      <c r="M8" s="437">
        <v>1691</v>
      </c>
      <c r="N8" s="437">
        <v>956</v>
      </c>
      <c r="O8" s="437">
        <v>4744885</v>
      </c>
      <c r="P8" s="464" t="s">
        <v>883</v>
      </c>
    </row>
    <row r="9" spans="2:16" ht="25.5" customHeight="1" x14ac:dyDescent="0.2">
      <c r="B9" s="463" t="s">
        <v>264</v>
      </c>
      <c r="C9" s="437">
        <v>1977</v>
      </c>
      <c r="D9" s="437">
        <v>794</v>
      </c>
      <c r="E9" s="437">
        <v>90</v>
      </c>
      <c r="F9" s="437">
        <v>83</v>
      </c>
      <c r="G9" s="437">
        <v>1</v>
      </c>
      <c r="H9" s="437">
        <v>0</v>
      </c>
      <c r="I9" s="437">
        <v>1009</v>
      </c>
      <c r="J9" s="437">
        <v>35495</v>
      </c>
      <c r="K9" s="437">
        <v>3543</v>
      </c>
      <c r="L9" s="437">
        <v>991</v>
      </c>
      <c r="M9" s="437">
        <v>1239</v>
      </c>
      <c r="N9" s="437">
        <v>559</v>
      </c>
      <c r="O9" s="437">
        <v>2138021</v>
      </c>
      <c r="P9" s="464" t="s">
        <v>884</v>
      </c>
    </row>
    <row r="10" spans="2:16" ht="25.5" customHeight="1" x14ac:dyDescent="0.2">
      <c r="B10" s="463" t="s">
        <v>266</v>
      </c>
      <c r="C10" s="437">
        <v>1856</v>
      </c>
      <c r="D10" s="437">
        <v>198</v>
      </c>
      <c r="E10" s="437">
        <v>258</v>
      </c>
      <c r="F10" s="437">
        <v>21</v>
      </c>
      <c r="G10" s="437">
        <v>2</v>
      </c>
      <c r="H10" s="437">
        <v>0</v>
      </c>
      <c r="I10" s="437">
        <v>1377</v>
      </c>
      <c r="J10" s="437">
        <v>10653</v>
      </c>
      <c r="K10" s="437">
        <v>926</v>
      </c>
      <c r="L10" s="437">
        <v>7145</v>
      </c>
      <c r="M10" s="437">
        <v>339</v>
      </c>
      <c r="N10" s="437">
        <v>71</v>
      </c>
      <c r="O10" s="437">
        <v>330050</v>
      </c>
      <c r="P10" s="464" t="s">
        <v>885</v>
      </c>
    </row>
    <row r="11" spans="2:16" ht="25.5" customHeight="1" x14ac:dyDescent="0.2">
      <c r="B11" s="463" t="s">
        <v>276</v>
      </c>
      <c r="C11" s="437">
        <v>1642</v>
      </c>
      <c r="D11" s="437">
        <v>1046</v>
      </c>
      <c r="E11" s="437">
        <v>6</v>
      </c>
      <c r="F11" s="437">
        <v>22</v>
      </c>
      <c r="G11" s="437">
        <v>6</v>
      </c>
      <c r="H11" s="437">
        <v>0</v>
      </c>
      <c r="I11" s="437">
        <v>562</v>
      </c>
      <c r="J11" s="437">
        <v>67174</v>
      </c>
      <c r="K11" s="437">
        <v>7242</v>
      </c>
      <c r="L11" s="437">
        <v>2589</v>
      </c>
      <c r="M11" s="437">
        <v>1535</v>
      </c>
      <c r="N11" s="437">
        <v>939</v>
      </c>
      <c r="O11" s="437">
        <v>5225055</v>
      </c>
      <c r="P11" s="464" t="s">
        <v>886</v>
      </c>
    </row>
    <row r="12" spans="2:16" ht="25.5" customHeight="1" x14ac:dyDescent="0.2">
      <c r="B12" s="463" t="s">
        <v>278</v>
      </c>
      <c r="C12" s="437">
        <v>1405</v>
      </c>
      <c r="D12" s="437">
        <v>1078</v>
      </c>
      <c r="E12" s="437">
        <v>1</v>
      </c>
      <c r="F12" s="437">
        <v>214</v>
      </c>
      <c r="G12" s="437">
        <v>1</v>
      </c>
      <c r="H12" s="437">
        <v>0</v>
      </c>
      <c r="I12" s="437">
        <v>111</v>
      </c>
      <c r="J12" s="437">
        <v>19911</v>
      </c>
      <c r="K12" s="437">
        <v>3827</v>
      </c>
      <c r="L12" s="437">
        <v>2</v>
      </c>
      <c r="M12" s="437">
        <v>1238</v>
      </c>
      <c r="N12" s="437">
        <v>589</v>
      </c>
      <c r="O12" s="437">
        <v>1971907</v>
      </c>
      <c r="P12" s="464" t="s">
        <v>887</v>
      </c>
    </row>
    <row r="13" spans="2:16" ht="25.5" customHeight="1" x14ac:dyDescent="0.2">
      <c r="B13" s="463" t="s">
        <v>274</v>
      </c>
      <c r="C13" s="437">
        <v>1297</v>
      </c>
      <c r="D13" s="437">
        <v>1133</v>
      </c>
      <c r="E13" s="437">
        <v>0</v>
      </c>
      <c r="F13" s="437">
        <v>72</v>
      </c>
      <c r="G13" s="437">
        <v>4</v>
      </c>
      <c r="H13" s="437">
        <v>0</v>
      </c>
      <c r="I13" s="437">
        <v>88</v>
      </c>
      <c r="J13" s="437">
        <v>36479</v>
      </c>
      <c r="K13" s="437">
        <v>6965</v>
      </c>
      <c r="L13" s="437">
        <v>1</v>
      </c>
      <c r="M13" s="437">
        <v>1535</v>
      </c>
      <c r="N13" s="437">
        <v>1092</v>
      </c>
      <c r="O13" s="437">
        <v>2832335</v>
      </c>
      <c r="P13" s="464" t="s">
        <v>888</v>
      </c>
    </row>
    <row r="14" spans="2:16" ht="25.5" customHeight="1" x14ac:dyDescent="0.2">
      <c r="B14" s="463" t="s">
        <v>283</v>
      </c>
      <c r="C14" s="437">
        <v>1197</v>
      </c>
      <c r="D14" s="437">
        <v>1170</v>
      </c>
      <c r="E14" s="437">
        <v>0</v>
      </c>
      <c r="F14" s="437">
        <v>2</v>
      </c>
      <c r="G14" s="437">
        <v>0</v>
      </c>
      <c r="H14" s="437">
        <v>0</v>
      </c>
      <c r="I14" s="437">
        <v>25</v>
      </c>
      <c r="J14" s="437">
        <v>74009</v>
      </c>
      <c r="K14" s="437">
        <v>7093</v>
      </c>
      <c r="L14" s="437">
        <v>363</v>
      </c>
      <c r="M14" s="437">
        <v>1895</v>
      </c>
      <c r="N14" s="437">
        <v>1608</v>
      </c>
      <c r="O14" s="437">
        <v>4408662</v>
      </c>
      <c r="P14" s="464" t="s">
        <v>889</v>
      </c>
    </row>
    <row r="15" spans="2:16" ht="25.5" customHeight="1" x14ac:dyDescent="0.2">
      <c r="B15" s="463" t="s">
        <v>277</v>
      </c>
      <c r="C15" s="437">
        <v>732</v>
      </c>
      <c r="D15" s="437">
        <v>493</v>
      </c>
      <c r="E15" s="437">
        <v>1</v>
      </c>
      <c r="F15" s="437">
        <v>134</v>
      </c>
      <c r="G15" s="437">
        <v>2</v>
      </c>
      <c r="H15" s="437">
        <v>0</v>
      </c>
      <c r="I15" s="437">
        <v>102</v>
      </c>
      <c r="J15" s="437">
        <v>18649</v>
      </c>
      <c r="K15" s="437">
        <v>1823</v>
      </c>
      <c r="L15" s="437">
        <v>13</v>
      </c>
      <c r="M15" s="437">
        <v>615</v>
      </c>
      <c r="N15" s="437">
        <v>162</v>
      </c>
      <c r="O15" s="437">
        <v>2254096</v>
      </c>
      <c r="P15" s="464" t="s">
        <v>890</v>
      </c>
    </row>
    <row r="16" spans="2:16" ht="25.5" customHeight="1" x14ac:dyDescent="0.2">
      <c r="B16" s="463" t="s">
        <v>279</v>
      </c>
      <c r="C16" s="437">
        <v>725</v>
      </c>
      <c r="D16" s="437">
        <v>53</v>
      </c>
      <c r="E16" s="437">
        <v>7</v>
      </c>
      <c r="F16" s="437">
        <v>627</v>
      </c>
      <c r="G16" s="437">
        <v>1</v>
      </c>
      <c r="H16" s="437">
        <v>0</v>
      </c>
      <c r="I16" s="437">
        <v>37</v>
      </c>
      <c r="J16" s="437">
        <v>3183</v>
      </c>
      <c r="K16" s="437">
        <v>609</v>
      </c>
      <c r="L16" s="437">
        <v>686</v>
      </c>
      <c r="M16" s="437">
        <v>90</v>
      </c>
      <c r="N16" s="437">
        <v>22</v>
      </c>
      <c r="O16" s="437">
        <v>515993</v>
      </c>
      <c r="P16" s="464" t="s">
        <v>891</v>
      </c>
    </row>
    <row r="17" spans="2:16" ht="25.5" customHeight="1" x14ac:dyDescent="0.2">
      <c r="B17" s="463" t="s">
        <v>272</v>
      </c>
      <c r="C17" s="437">
        <v>641</v>
      </c>
      <c r="D17" s="437">
        <v>286</v>
      </c>
      <c r="E17" s="437">
        <v>26</v>
      </c>
      <c r="F17" s="437">
        <v>90</v>
      </c>
      <c r="G17" s="437">
        <v>1</v>
      </c>
      <c r="H17" s="437">
        <v>0</v>
      </c>
      <c r="I17" s="437">
        <v>238</v>
      </c>
      <c r="J17" s="437">
        <v>8564</v>
      </c>
      <c r="K17" s="437">
        <v>855</v>
      </c>
      <c r="L17" s="437">
        <v>634</v>
      </c>
      <c r="M17" s="437">
        <v>354</v>
      </c>
      <c r="N17" s="437">
        <v>253</v>
      </c>
      <c r="O17" s="437">
        <v>574040</v>
      </c>
      <c r="P17" s="464" t="s">
        <v>892</v>
      </c>
    </row>
    <row r="18" spans="2:16" ht="25.5" customHeight="1" x14ac:dyDescent="0.2">
      <c r="B18" s="463" t="s">
        <v>273</v>
      </c>
      <c r="C18" s="437">
        <v>460</v>
      </c>
      <c r="D18" s="437">
        <v>174</v>
      </c>
      <c r="E18" s="437">
        <v>22</v>
      </c>
      <c r="F18" s="437">
        <v>4</v>
      </c>
      <c r="G18" s="437">
        <v>0</v>
      </c>
      <c r="H18" s="437">
        <v>0</v>
      </c>
      <c r="I18" s="437">
        <v>260</v>
      </c>
      <c r="J18" s="437">
        <v>4145</v>
      </c>
      <c r="K18" s="437">
        <v>763</v>
      </c>
      <c r="L18" s="437">
        <v>55</v>
      </c>
      <c r="M18" s="437">
        <v>226</v>
      </c>
      <c r="N18" s="437">
        <v>175</v>
      </c>
      <c r="O18" s="437">
        <v>226505</v>
      </c>
      <c r="P18" s="464" t="s">
        <v>893</v>
      </c>
    </row>
    <row r="19" spans="2:16" ht="25.5" customHeight="1" x14ac:dyDescent="0.2">
      <c r="B19" s="463" t="s">
        <v>269</v>
      </c>
      <c r="C19" s="437">
        <v>444</v>
      </c>
      <c r="D19" s="437">
        <v>430</v>
      </c>
      <c r="E19" s="437">
        <v>1</v>
      </c>
      <c r="F19" s="437">
        <v>1</v>
      </c>
      <c r="G19" s="437">
        <v>0</v>
      </c>
      <c r="H19" s="437">
        <v>0</v>
      </c>
      <c r="I19" s="437">
        <v>12</v>
      </c>
      <c r="J19" s="437">
        <v>19254</v>
      </c>
      <c r="K19" s="437">
        <v>1603</v>
      </c>
      <c r="L19" s="437">
        <v>124</v>
      </c>
      <c r="M19" s="437">
        <v>655</v>
      </c>
      <c r="N19" s="437">
        <v>615</v>
      </c>
      <c r="O19" s="437">
        <v>1351309</v>
      </c>
      <c r="P19" s="464" t="s">
        <v>894</v>
      </c>
    </row>
    <row r="20" spans="2:16" ht="25.5" customHeight="1" x14ac:dyDescent="0.2">
      <c r="B20" s="463" t="s">
        <v>270</v>
      </c>
      <c r="C20" s="437">
        <v>409</v>
      </c>
      <c r="D20" s="437">
        <v>223</v>
      </c>
      <c r="E20" s="437">
        <v>7</v>
      </c>
      <c r="F20" s="437">
        <v>24</v>
      </c>
      <c r="G20" s="437">
        <v>5</v>
      </c>
      <c r="H20" s="437">
        <v>0</v>
      </c>
      <c r="I20" s="437">
        <v>150</v>
      </c>
      <c r="J20" s="437">
        <v>26954</v>
      </c>
      <c r="K20" s="437">
        <v>6879</v>
      </c>
      <c r="L20" s="437">
        <v>90</v>
      </c>
      <c r="M20" s="437">
        <v>257</v>
      </c>
      <c r="N20" s="437">
        <v>21</v>
      </c>
      <c r="O20" s="437">
        <v>5713850</v>
      </c>
      <c r="P20" s="464" t="s">
        <v>895</v>
      </c>
    </row>
    <row r="21" spans="2:16" ht="25.5" customHeight="1" x14ac:dyDescent="0.2">
      <c r="B21" s="463" t="s">
        <v>263</v>
      </c>
      <c r="C21" s="437">
        <v>400</v>
      </c>
      <c r="D21" s="437">
        <v>32</v>
      </c>
      <c r="E21" s="437">
        <v>0</v>
      </c>
      <c r="F21" s="437">
        <v>353</v>
      </c>
      <c r="G21" s="437">
        <v>10</v>
      </c>
      <c r="H21" s="437">
        <v>0</v>
      </c>
      <c r="I21" s="437">
        <v>5</v>
      </c>
      <c r="J21" s="437">
        <v>393</v>
      </c>
      <c r="K21" s="437">
        <v>88</v>
      </c>
      <c r="L21" s="437">
        <v>0</v>
      </c>
      <c r="M21" s="437">
        <v>44</v>
      </c>
      <c r="N21" s="437">
        <v>12</v>
      </c>
      <c r="O21" s="437">
        <v>198463</v>
      </c>
      <c r="P21" s="464" t="s">
        <v>896</v>
      </c>
    </row>
    <row r="22" spans="2:16" ht="25.5" customHeight="1" x14ac:dyDescent="0.2">
      <c r="B22" s="463" t="s">
        <v>284</v>
      </c>
      <c r="C22" s="437">
        <v>352</v>
      </c>
      <c r="D22" s="437">
        <v>152</v>
      </c>
      <c r="E22" s="437">
        <v>10</v>
      </c>
      <c r="F22" s="437">
        <v>6</v>
      </c>
      <c r="G22" s="437">
        <v>0</v>
      </c>
      <c r="H22" s="437">
        <v>0</v>
      </c>
      <c r="I22" s="437">
        <v>184</v>
      </c>
      <c r="J22" s="437">
        <v>11720</v>
      </c>
      <c r="K22" s="437">
        <v>1118</v>
      </c>
      <c r="L22" s="437">
        <v>182</v>
      </c>
      <c r="M22" s="437">
        <v>312</v>
      </c>
      <c r="N22" s="437">
        <v>72</v>
      </c>
      <c r="O22" s="437">
        <v>483258</v>
      </c>
      <c r="P22" s="464" t="s">
        <v>897</v>
      </c>
    </row>
    <row r="23" spans="2:16" ht="25.5" customHeight="1" x14ac:dyDescent="0.2">
      <c r="B23" s="463" t="s">
        <v>267</v>
      </c>
      <c r="C23" s="437">
        <v>233</v>
      </c>
      <c r="D23" s="437">
        <v>150</v>
      </c>
      <c r="E23" s="437">
        <v>11</v>
      </c>
      <c r="F23" s="437">
        <v>8</v>
      </c>
      <c r="G23" s="437">
        <v>0</v>
      </c>
      <c r="H23" s="437">
        <v>0</v>
      </c>
      <c r="I23" s="437">
        <v>64</v>
      </c>
      <c r="J23" s="437">
        <v>11186</v>
      </c>
      <c r="K23" s="437">
        <v>773</v>
      </c>
      <c r="L23" s="437">
        <v>651</v>
      </c>
      <c r="M23" s="437">
        <v>259</v>
      </c>
      <c r="N23" s="437">
        <v>100</v>
      </c>
      <c r="O23" s="437">
        <v>413850</v>
      </c>
      <c r="P23" s="464" t="s">
        <v>898</v>
      </c>
    </row>
    <row r="24" spans="2:16" ht="25.5" customHeight="1" x14ac:dyDescent="0.2">
      <c r="B24" s="463" t="s">
        <v>280</v>
      </c>
      <c r="C24" s="437">
        <v>194</v>
      </c>
      <c r="D24" s="437">
        <v>180</v>
      </c>
      <c r="E24" s="437">
        <v>3</v>
      </c>
      <c r="F24" s="437">
        <v>1</v>
      </c>
      <c r="G24" s="437">
        <v>0</v>
      </c>
      <c r="H24" s="437">
        <v>0</v>
      </c>
      <c r="I24" s="437">
        <v>10</v>
      </c>
      <c r="J24" s="437">
        <v>14284</v>
      </c>
      <c r="K24" s="437">
        <v>648</v>
      </c>
      <c r="L24" s="437">
        <v>29</v>
      </c>
      <c r="M24" s="437">
        <v>265</v>
      </c>
      <c r="N24" s="437">
        <v>132</v>
      </c>
      <c r="O24" s="437">
        <v>576057</v>
      </c>
      <c r="P24" s="464" t="s">
        <v>899</v>
      </c>
    </row>
    <row r="25" spans="2:16" ht="25.5" customHeight="1" x14ac:dyDescent="0.2">
      <c r="B25" s="463" t="s">
        <v>286</v>
      </c>
      <c r="C25" s="437">
        <v>152</v>
      </c>
      <c r="D25" s="437">
        <v>148</v>
      </c>
      <c r="E25" s="437">
        <v>1</v>
      </c>
      <c r="F25" s="437">
        <v>0</v>
      </c>
      <c r="G25" s="437">
        <v>0</v>
      </c>
      <c r="H25" s="437">
        <v>0</v>
      </c>
      <c r="I25" s="437">
        <v>3</v>
      </c>
      <c r="J25" s="437">
        <v>13559</v>
      </c>
      <c r="K25" s="437">
        <v>736</v>
      </c>
      <c r="L25" s="437">
        <v>10</v>
      </c>
      <c r="M25" s="437">
        <v>264</v>
      </c>
      <c r="N25" s="437">
        <v>155</v>
      </c>
      <c r="O25" s="437">
        <v>654842</v>
      </c>
      <c r="P25" s="464" t="s">
        <v>900</v>
      </c>
    </row>
    <row r="26" spans="2:16" ht="25.5" customHeight="1" x14ac:dyDescent="0.2">
      <c r="B26" s="463" t="s">
        <v>275</v>
      </c>
      <c r="C26" s="437">
        <v>121</v>
      </c>
      <c r="D26" s="437">
        <v>10</v>
      </c>
      <c r="E26" s="437">
        <v>0</v>
      </c>
      <c r="F26" s="437">
        <v>104</v>
      </c>
      <c r="G26" s="437">
        <v>0</v>
      </c>
      <c r="H26" s="437">
        <v>0</v>
      </c>
      <c r="I26" s="437">
        <v>7</v>
      </c>
      <c r="J26" s="437">
        <v>185</v>
      </c>
      <c r="K26" s="437">
        <v>14</v>
      </c>
      <c r="L26" s="437">
        <v>0</v>
      </c>
      <c r="M26" s="437">
        <v>12</v>
      </c>
      <c r="N26" s="437">
        <v>2</v>
      </c>
      <c r="O26" s="437">
        <v>55500</v>
      </c>
      <c r="P26" s="464" t="s">
        <v>901</v>
      </c>
    </row>
    <row r="27" spans="2:16" ht="25.5" customHeight="1" x14ac:dyDescent="0.2">
      <c r="B27" s="463" t="s">
        <v>285</v>
      </c>
      <c r="C27" s="437">
        <v>110</v>
      </c>
      <c r="D27" s="437">
        <v>86</v>
      </c>
      <c r="E27" s="437">
        <v>0</v>
      </c>
      <c r="F27" s="437">
        <v>5</v>
      </c>
      <c r="G27" s="437">
        <v>0</v>
      </c>
      <c r="H27" s="437">
        <v>0</v>
      </c>
      <c r="I27" s="437">
        <v>19</v>
      </c>
      <c r="J27" s="437">
        <v>1005</v>
      </c>
      <c r="K27" s="437">
        <v>181</v>
      </c>
      <c r="L27" s="437">
        <v>0</v>
      </c>
      <c r="M27" s="437">
        <v>108</v>
      </c>
      <c r="N27" s="437">
        <v>16</v>
      </c>
      <c r="O27" s="437">
        <v>346342</v>
      </c>
      <c r="P27" s="464" t="s">
        <v>902</v>
      </c>
    </row>
    <row r="28" spans="2:16" ht="25.5" customHeight="1" x14ac:dyDescent="0.2">
      <c r="B28" s="463" t="s">
        <v>268</v>
      </c>
      <c r="C28" s="437">
        <v>104</v>
      </c>
      <c r="D28" s="437">
        <v>1</v>
      </c>
      <c r="E28" s="437">
        <v>0</v>
      </c>
      <c r="F28" s="437">
        <v>96</v>
      </c>
      <c r="G28" s="437">
        <v>0</v>
      </c>
      <c r="H28" s="437">
        <v>0</v>
      </c>
      <c r="I28" s="437">
        <v>7</v>
      </c>
      <c r="J28" s="437">
        <v>2</v>
      </c>
      <c r="K28" s="437">
        <v>0</v>
      </c>
      <c r="L28" s="437">
        <v>0</v>
      </c>
      <c r="M28" s="437">
        <v>1</v>
      </c>
      <c r="N28" s="437">
        <v>0</v>
      </c>
      <c r="O28" s="437">
        <v>95470</v>
      </c>
      <c r="P28" s="464" t="s">
        <v>903</v>
      </c>
    </row>
    <row r="29" spans="2:16" ht="25.5" customHeight="1" x14ac:dyDescent="0.2">
      <c r="B29" s="463" t="s">
        <v>281</v>
      </c>
      <c r="C29" s="437">
        <v>68</v>
      </c>
      <c r="D29" s="437">
        <v>54</v>
      </c>
      <c r="E29" s="437">
        <v>0</v>
      </c>
      <c r="F29" s="437">
        <v>0</v>
      </c>
      <c r="G29" s="437">
        <v>0</v>
      </c>
      <c r="H29" s="437">
        <v>0</v>
      </c>
      <c r="I29" s="437">
        <v>14</v>
      </c>
      <c r="J29" s="437">
        <v>2077</v>
      </c>
      <c r="K29" s="437">
        <v>145</v>
      </c>
      <c r="L29" s="437">
        <v>0</v>
      </c>
      <c r="M29" s="437">
        <v>62</v>
      </c>
      <c r="N29" s="437">
        <v>36</v>
      </c>
      <c r="O29" s="437">
        <v>124330</v>
      </c>
      <c r="P29" s="464" t="s">
        <v>904</v>
      </c>
    </row>
    <row r="30" spans="2:16" ht="25.5" customHeight="1" x14ac:dyDescent="0.2">
      <c r="B30" s="463" t="s">
        <v>287</v>
      </c>
      <c r="C30" s="437">
        <v>63</v>
      </c>
      <c r="D30" s="437">
        <v>52</v>
      </c>
      <c r="E30" s="437">
        <v>0</v>
      </c>
      <c r="F30" s="437">
        <v>0</v>
      </c>
      <c r="G30" s="437">
        <v>0</v>
      </c>
      <c r="H30" s="437">
        <v>0</v>
      </c>
      <c r="I30" s="437">
        <v>11</v>
      </c>
      <c r="J30" s="437">
        <v>5869</v>
      </c>
      <c r="K30" s="437">
        <v>234</v>
      </c>
      <c r="L30" s="437">
        <v>18</v>
      </c>
      <c r="M30" s="437">
        <v>97</v>
      </c>
      <c r="N30" s="437">
        <v>29</v>
      </c>
      <c r="O30" s="437">
        <v>272878</v>
      </c>
      <c r="P30" s="464" t="s">
        <v>905</v>
      </c>
    </row>
    <row r="31" spans="2:16" ht="25.5" customHeight="1" x14ac:dyDescent="0.2">
      <c r="B31" s="463" t="s">
        <v>282</v>
      </c>
      <c r="C31" s="437">
        <v>42</v>
      </c>
      <c r="D31" s="437">
        <v>42</v>
      </c>
      <c r="E31" s="437">
        <v>0</v>
      </c>
      <c r="F31" s="437">
        <v>0</v>
      </c>
      <c r="G31" s="437">
        <v>0</v>
      </c>
      <c r="H31" s="437">
        <v>0</v>
      </c>
      <c r="I31" s="437">
        <v>0</v>
      </c>
      <c r="J31" s="437">
        <v>3761</v>
      </c>
      <c r="K31" s="437">
        <v>225</v>
      </c>
      <c r="L31" s="437">
        <v>9</v>
      </c>
      <c r="M31" s="437">
        <v>75</v>
      </c>
      <c r="N31" s="437">
        <v>60</v>
      </c>
      <c r="O31" s="437">
        <v>157781</v>
      </c>
      <c r="P31" s="464" t="s">
        <v>906</v>
      </c>
    </row>
    <row r="32" spans="2:16" ht="25.5" customHeight="1" x14ac:dyDescent="0.2">
      <c r="B32" s="463" t="s">
        <v>194</v>
      </c>
      <c r="C32" s="437">
        <v>6746</v>
      </c>
      <c r="D32" s="437">
        <v>3602</v>
      </c>
      <c r="E32" s="437">
        <v>243</v>
      </c>
      <c r="F32" s="437">
        <v>868</v>
      </c>
      <c r="G32" s="437">
        <v>15</v>
      </c>
      <c r="H32" s="437">
        <v>0</v>
      </c>
      <c r="I32" s="437">
        <v>2018</v>
      </c>
      <c r="J32" s="437">
        <v>130942</v>
      </c>
      <c r="K32" s="437">
        <v>19211</v>
      </c>
      <c r="L32" s="437">
        <v>27537</v>
      </c>
      <c r="M32" s="437">
        <v>4683</v>
      </c>
      <c r="N32" s="437">
        <v>1856</v>
      </c>
      <c r="O32" s="437">
        <v>12918761</v>
      </c>
      <c r="P32" s="464" t="s">
        <v>907</v>
      </c>
    </row>
    <row r="33" spans="2:16" ht="25.5" customHeight="1" x14ac:dyDescent="0.2">
      <c r="B33" s="465" t="s">
        <v>262</v>
      </c>
      <c r="C33" s="466">
        <v>4466</v>
      </c>
      <c r="D33" s="466">
        <v>2645</v>
      </c>
      <c r="E33" s="466">
        <v>167</v>
      </c>
      <c r="F33" s="466">
        <v>546</v>
      </c>
      <c r="G33" s="466">
        <v>17</v>
      </c>
      <c r="H33" s="466">
        <v>1</v>
      </c>
      <c r="I33" s="466">
        <v>1090</v>
      </c>
      <c r="J33" s="466">
        <v>372881</v>
      </c>
      <c r="K33" s="466">
        <v>32154</v>
      </c>
      <c r="L33" s="466">
        <v>10129</v>
      </c>
      <c r="M33" s="466">
        <v>5590</v>
      </c>
      <c r="N33" s="466">
        <v>3542</v>
      </c>
      <c r="O33" s="466">
        <v>28341537</v>
      </c>
      <c r="P33" s="467" t="s">
        <v>908</v>
      </c>
    </row>
    <row r="34" spans="2:16" ht="25.5" customHeight="1" x14ac:dyDescent="0.2">
      <c r="B34" s="433" t="s">
        <v>93</v>
      </c>
      <c r="C34" s="412">
        <v>37981</v>
      </c>
      <c r="D34" s="412">
        <v>20764</v>
      </c>
      <c r="E34" s="412">
        <v>1363</v>
      </c>
      <c r="F34" s="412">
        <v>3660</v>
      </c>
      <c r="G34" s="412">
        <v>69</v>
      </c>
      <c r="H34" s="412">
        <v>1</v>
      </c>
      <c r="I34" s="412">
        <v>12124</v>
      </c>
      <c r="J34" s="412">
        <v>1063583</v>
      </c>
      <c r="K34" s="412">
        <v>117981</v>
      </c>
      <c r="L34" s="412">
        <v>60624</v>
      </c>
      <c r="M34" s="412">
        <v>29962</v>
      </c>
      <c r="N34" s="412">
        <v>18180</v>
      </c>
      <c r="O34" s="412">
        <v>84627241</v>
      </c>
      <c r="P34" s="468"/>
    </row>
  </sheetData>
  <mergeCells count="16">
    <mergeCell ref="B2:B4"/>
    <mergeCell ref="C2:I2"/>
    <mergeCell ref="J2:L2"/>
    <mergeCell ref="M2:M4"/>
    <mergeCell ref="N2:N4"/>
    <mergeCell ref="P2:P4"/>
    <mergeCell ref="C3:C4"/>
    <mergeCell ref="D3:D4"/>
    <mergeCell ref="E3:E4"/>
    <mergeCell ref="F3:F4"/>
    <mergeCell ref="G3:G4"/>
    <mergeCell ref="H3:H4"/>
    <mergeCell ref="I3:I4"/>
    <mergeCell ref="J3:K3"/>
    <mergeCell ref="L3:L4"/>
    <mergeCell ref="O2:O4"/>
  </mergeCells>
  <phoneticPr fontId="15"/>
  <pageMargins left="0.7" right="0.7" top="0.75" bottom="0.75" header="0.3" footer="0.3"/>
  <pageSetup paperSize="9" scale="97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62</vt:i4>
      </vt:variant>
      <vt:variant>
        <vt:lpstr>名前付き一覧</vt:lpstr>
      </vt:variant>
      <vt:variant>
        <vt:i4>15</vt:i4>
      </vt:variant>
    </vt:vector>
  </HeadingPairs>
  <TitlesOfParts>
    <vt:vector size="77" baseType="lpstr">
      <vt:lpstr>Ⅰ－第０１表</vt:lpstr>
      <vt:lpstr>Ⅰ－第０２図</vt:lpstr>
      <vt:lpstr>Ⅰ－第０３表</vt:lpstr>
      <vt:lpstr>Ⅰ－第０４表</vt:lpstr>
      <vt:lpstr>Ⅰ－第０５表</vt:lpstr>
      <vt:lpstr>Ⅰ－第０６表</vt:lpstr>
      <vt:lpstr>Ⅰ－第０７表</vt:lpstr>
      <vt:lpstr>Ⅰ－０８表</vt:lpstr>
      <vt:lpstr>Ⅰ－０９表</vt:lpstr>
      <vt:lpstr>Ⅰ－第１０表</vt:lpstr>
      <vt:lpstr>Ⅰ－第１１表</vt:lpstr>
      <vt:lpstr>Ⅰ－第１２表</vt:lpstr>
      <vt:lpstr>Ⅰ－第１３表</vt:lpstr>
      <vt:lpstr>Ⅰ－第１４表</vt:lpstr>
      <vt:lpstr>Ⅰ－第１５表</vt:lpstr>
      <vt:lpstr>Ⅰ－第１６図</vt:lpstr>
      <vt:lpstr>Ⅰ－第１７表</vt:lpstr>
      <vt:lpstr>Ⅰ－第１８図</vt:lpstr>
      <vt:lpstr>Ⅰ－第１９表</vt:lpstr>
      <vt:lpstr>Ⅰ－第２０図</vt:lpstr>
      <vt:lpstr>Ⅰ－第２１図</vt:lpstr>
      <vt:lpstr>Ⅰ－第２２表</vt:lpstr>
      <vt:lpstr>Ⅰ－第２３表</vt:lpstr>
      <vt:lpstr>Ⅰ－第２４表</vt:lpstr>
      <vt:lpstr>Ⅰ－第２５表</vt:lpstr>
      <vt:lpstr>Ⅰ－第２６図</vt:lpstr>
      <vt:lpstr>Ⅰ－第２７図</vt:lpstr>
      <vt:lpstr>Ⅰ－第２８表</vt:lpstr>
      <vt:lpstr>Ⅰ－第２９表</vt:lpstr>
      <vt:lpstr>Ⅰ－第３０表</vt:lpstr>
      <vt:lpstr>Ⅰ－第３１表</vt:lpstr>
      <vt:lpstr>Ⅰ－第３２図</vt:lpstr>
      <vt:lpstr>Ⅰ－第３３表</vt:lpstr>
      <vt:lpstr>Ⅰ－第３４図</vt:lpstr>
      <vt:lpstr>Ⅰ－第３５表</vt:lpstr>
      <vt:lpstr>Ⅰ－第３６図</vt:lpstr>
      <vt:lpstr>Ⅰ－第３７表</vt:lpstr>
      <vt:lpstr>Ⅰ－第３８表</vt:lpstr>
      <vt:lpstr>Ⅰ－第３９表</vt:lpstr>
      <vt:lpstr>Ⅰ－第４０表</vt:lpstr>
      <vt:lpstr>Ⅰ－第４１表</vt:lpstr>
      <vt:lpstr>Ⅰ－第４２表</vt:lpstr>
      <vt:lpstr>Ⅰ－第４３図</vt:lpstr>
      <vt:lpstr>Ⅰ－第４４図</vt:lpstr>
      <vt:lpstr>Ⅰ－第４５図</vt:lpstr>
      <vt:lpstr>Ⅰ－第４６図</vt:lpstr>
      <vt:lpstr>Ⅰ－第４７図</vt:lpstr>
      <vt:lpstr>Ⅰ－第４８図</vt:lpstr>
      <vt:lpstr>Ⅰ－第４９表</vt:lpstr>
      <vt:lpstr>Ⅰ－第５０図</vt:lpstr>
      <vt:lpstr>Ⅰ－第５１図</vt:lpstr>
      <vt:lpstr>Ⅰ－第５２図</vt:lpstr>
      <vt:lpstr>Ⅰ－第５３図</vt:lpstr>
      <vt:lpstr>Ⅰ－第５４図</vt:lpstr>
      <vt:lpstr>Ⅱ－第０１表</vt:lpstr>
      <vt:lpstr>Ⅱ－第１－０２表</vt:lpstr>
      <vt:lpstr>Ⅱ－第１－０３表</vt:lpstr>
      <vt:lpstr>Ⅱ－第１－０４表</vt:lpstr>
      <vt:lpstr>Ⅱ－第１－０５表</vt:lpstr>
      <vt:lpstr>Ⅱー第１－０６表</vt:lpstr>
      <vt:lpstr>Ⅱ－第１－０７表</vt:lpstr>
      <vt:lpstr>Ⅱ－第１－０８表</vt:lpstr>
      <vt:lpstr>'Ⅰ－第０２図'!ExternalData_1</vt:lpstr>
      <vt:lpstr>'Ⅰ－第１６図'!ExternalData_1</vt:lpstr>
      <vt:lpstr>'Ⅰ－第２０図'!ExternalData_1</vt:lpstr>
      <vt:lpstr>'Ⅰ－第２１図'!ExternalData_1</vt:lpstr>
      <vt:lpstr>'Ⅰ－第２６図'!ExternalData_1</vt:lpstr>
      <vt:lpstr>'Ⅰ－第２７図'!ExternalData_1</vt:lpstr>
      <vt:lpstr>'Ⅰ－第３２図'!ExternalData_1</vt:lpstr>
      <vt:lpstr>'Ⅰ－第３４図'!ExternalData_1</vt:lpstr>
      <vt:lpstr>'Ⅰ－第３６図'!ExternalData_1</vt:lpstr>
      <vt:lpstr>'Ⅰ－第４３図'!ExternalData_1</vt:lpstr>
      <vt:lpstr>'Ⅰ－第４４図'!ExternalData_1</vt:lpstr>
      <vt:lpstr>'Ⅰ－第４８図'!ExternalData_1</vt:lpstr>
      <vt:lpstr>'Ⅰ－第５０図'!ExternalData_1</vt:lpstr>
      <vt:lpstr>'Ⅰ－第５２図'!ExternalData_1</vt:lpstr>
      <vt:lpstr>'Ⅰ－第５４図'!ExternalData_1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2026-08-14T07:30:39Z</dcterms:modified>
</cp:coreProperties>
</file>