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6F59F082-A44C-4629-A7EA-1CDA76C6927E}" xr6:coauthVersionLast="47" xr6:coauthVersionMax="47" xr10:uidLastSave="{00000000-0000-0000-0000-000000000000}"/>
  <bookViews>
    <workbookView xWindow="28680" yWindow="-120" windowWidth="29040" windowHeight="15720" tabRatio="763" activeTab="2" xr2:uid="{00000000-000D-0000-FFFF-FFFF00000000}"/>
  </bookViews>
  <sheets>
    <sheet name="DB復旧工事（公共）" sheetId="2" r:id="rId1"/>
    <sheet name="DB地域別・第一四半期" sheetId="3" r:id="rId2"/>
    <sheet name="DB地域別・第二四半期 " sheetId="4" r:id="rId3"/>
    <sheet name="DB地域別・第三四半期" sheetId="5" r:id="rId4"/>
    <sheet name="DB地域別・第四四半期" sheetId="6" r:id="rId5"/>
  </sheets>
  <definedNames>
    <definedName name="_xlnm.Print_Area" localSheetId="1">DB地域別・第一四半期!$A$3:$AM$20</definedName>
    <definedName name="_xlnm.Print_Area" localSheetId="3">DB地域別・第三四半期!$A$3:$AK$19</definedName>
    <definedName name="_xlnm.Print_Area" localSheetId="4">DB地域別・第四四半期!$A$3:$AK$20</definedName>
    <definedName name="_xlnm.Print_Area" localSheetId="2">'DB地域別・第二四半期 '!$A$3:$AM$20</definedName>
    <definedName name="_xlnm.Print_Area" localSheetId="0">'DB復旧工事（公共）'!$A$1:$F$194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9" i="5" l="1"/>
  <c r="X18" i="5"/>
  <c r="X17" i="5"/>
  <c r="X16" i="5"/>
  <c r="X15" i="5"/>
  <c r="X14" i="5"/>
  <c r="X13" i="5"/>
  <c r="X12" i="5"/>
  <c r="X11" i="5"/>
  <c r="X10" i="5"/>
  <c r="X9" i="5"/>
  <c r="X8" i="5"/>
</calcChain>
</file>

<file path=xl/sharedStrings.xml><?xml version="1.0" encoding="utf-8"?>
<sst xmlns="http://schemas.openxmlformats.org/spreadsheetml/2006/main" count="733" uniqueCount="89">
  <si>
    <t>前月公表からの追加・変更部分</t>
    <rPh sb="0" eb="2">
      <t>ゼンゲツ</t>
    </rPh>
    <rPh sb="2" eb="4">
      <t>コウヒョウ</t>
    </rPh>
    <rPh sb="7" eb="9">
      <t>ツイカ</t>
    </rPh>
    <rPh sb="10" eb="12">
      <t>ヘンコウ</t>
    </rPh>
    <rPh sb="12" eb="14">
      <t>ブブン</t>
    </rPh>
    <phoneticPr fontId="4"/>
  </si>
  <si>
    <t>■　東日本大震災からの復旧関係工事（公共工事）</t>
    <phoneticPr fontId="4"/>
  </si>
  <si>
    <t>受注額</t>
  </si>
  <si>
    <t>震災復旧関係</t>
  </si>
  <si>
    <t>割合</t>
  </si>
  <si>
    <t>8月</t>
  </si>
  <si>
    <t>12月</t>
  </si>
  <si>
    <t>・「受注額」とは、個別工事の表における工事受注高の計（そのため、各月の公共の総受注高と同じ金額ではない。）</t>
  </si>
  <si>
    <t>・「震災復旧関係」とは、個別工事のコードの内容や施工地等から、東日本大震災からの復旧と想定されるものの計。</t>
  </si>
  <si>
    <t>　＊　個別工事の表とは、1件あたりの受注額が500万円以上の工事が記載されたものである。</t>
    <phoneticPr fontId="4"/>
  </si>
  <si>
    <t>■　建設工事受注動態統計調査＿大手50社調査　総受注額の地域別集計</t>
  </si>
  <si>
    <t>第一四半期比較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</si>
  <si>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</si>
  <si>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</si>
  <si>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</si>
  <si>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</si>
  <si>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</si>
  <si>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</si>
  <si>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</si>
  <si>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</si>
  <si>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九州・沖縄</t>
  </si>
  <si>
    <t>全国</t>
  </si>
  <si>
    <t>東北６県+茨城県・千葉県</t>
  </si>
  <si>
    <r>
      <t xml:space="preserve">東北３県 </t>
    </r>
    <r>
      <rPr>
        <sz val="8"/>
        <rFont val="ＭＳ Ｐゴシック"/>
        <family val="3"/>
        <charset val="128"/>
      </rPr>
      <t>(岩手県、宮城県、福島県）</t>
    </r>
  </si>
  <si>
    <t>第二四半期比較</t>
  </si>
  <si>
    <t>第三四半期比較</t>
    <rPh sb="1" eb="2">
      <t>サン</t>
    </rPh>
    <phoneticPr fontId="4"/>
  </si>
  <si>
    <t>第四四半期比較</t>
    <rPh sb="1" eb="2">
      <t>ヨン</t>
    </rPh>
    <phoneticPr fontId="4"/>
  </si>
  <si>
    <t>2011年</t>
    <rPh sb="4" eb="5">
      <t>ネン</t>
    </rPh>
    <phoneticPr fontId="4"/>
  </si>
  <si>
    <t>4月</t>
    <rPh sb="1" eb="2">
      <t>ガツ</t>
    </rPh>
    <phoneticPr fontId="5"/>
  </si>
  <si>
    <t>5月</t>
  </si>
  <si>
    <t>6月</t>
  </si>
  <si>
    <t>7月</t>
  </si>
  <si>
    <t>9月</t>
  </si>
  <si>
    <t>10月</t>
  </si>
  <si>
    <t>11月</t>
  </si>
  <si>
    <t>2012年</t>
    <rPh sb="4" eb="5">
      <t>ネン</t>
    </rPh>
    <phoneticPr fontId="4"/>
  </si>
  <si>
    <t>1月</t>
    <rPh sb="1" eb="2">
      <t>ガツ</t>
    </rPh>
    <phoneticPr fontId="5"/>
  </si>
  <si>
    <t>2月</t>
  </si>
  <si>
    <t>3月</t>
  </si>
  <si>
    <t>2013年</t>
    <rPh sb="4" eb="5">
      <t>ネン</t>
    </rPh>
    <phoneticPr fontId="4"/>
  </si>
  <si>
    <t>計</t>
    <rPh sb="0" eb="1">
      <t>ケイ</t>
    </rPh>
    <phoneticPr fontId="5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</si>
  <si>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</si>
  <si>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</si>
  <si>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</si>
  <si>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</si>
  <si>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</si>
  <si>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</si>
  <si>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</si>
  <si>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西暦</t>
    <rPh sb="0" eb="2">
      <t>セイレキ</t>
    </rPh>
    <phoneticPr fontId="5"/>
  </si>
  <si>
    <t>月</t>
    <rPh sb="0" eb="1">
      <t>ツキ</t>
    </rPh>
    <phoneticPr fontId="5"/>
  </si>
  <si>
    <t>＊県別集計値は、国内計から小口工事分と駐留軍・外国公館分を除いたものである。</t>
    <phoneticPr fontId="5"/>
  </si>
  <si>
    <t>百万円</t>
    <rPh sb="0" eb="3">
      <t>ヒャクマンエン</t>
    </rPh>
    <phoneticPr fontId="5"/>
  </si>
  <si>
    <t>％</t>
    <phoneticPr fontId="5"/>
  </si>
  <si>
    <t>受注高</t>
    <rPh sb="0" eb="2">
      <t>ジュチュウ</t>
    </rPh>
    <rPh sb="2" eb="3">
      <t>ダカ</t>
    </rPh>
    <phoneticPr fontId="5"/>
  </si>
  <si>
    <t>対前年同月比</t>
    <rPh sb="0" eb="1">
      <t>タイ</t>
    </rPh>
    <rPh sb="1" eb="3">
      <t>ゼンネン</t>
    </rPh>
    <rPh sb="3" eb="6">
      <t>ドウゲツヒ</t>
    </rPh>
    <phoneticPr fontId="5"/>
  </si>
  <si>
    <t>百万円</t>
    <rPh sb="0" eb="3">
      <t>ヒャクマンエン</t>
    </rPh>
    <phoneticPr fontId="5"/>
  </si>
  <si>
    <t>％</t>
    <phoneticPr fontId="5"/>
  </si>
  <si>
    <t>2021年</t>
    <rPh sb="4" eb="5">
      <t>ネン</t>
    </rPh>
    <phoneticPr fontId="4"/>
  </si>
  <si>
    <t>1月</t>
    <phoneticPr fontId="5"/>
  </si>
  <si>
    <t>2月</t>
    <phoneticPr fontId="5"/>
  </si>
  <si>
    <t>4月</t>
  </si>
  <si>
    <t>5月</t>
    <phoneticPr fontId="5"/>
  </si>
  <si>
    <t>12月</t>
    <phoneticPr fontId="5"/>
  </si>
  <si>
    <t>2022年</t>
    <rPh sb="4" eb="5">
      <t>ネン</t>
    </rPh>
    <phoneticPr fontId="4"/>
  </si>
  <si>
    <t>3月</t>
    <phoneticPr fontId="5"/>
  </si>
  <si>
    <t>4月</t>
    <phoneticPr fontId="5"/>
  </si>
  <si>
    <t>6月</t>
    <phoneticPr fontId="5"/>
  </si>
  <si>
    <t>7月</t>
    <phoneticPr fontId="5"/>
  </si>
  <si>
    <t>8月</t>
    <phoneticPr fontId="5"/>
  </si>
  <si>
    <t>9月</t>
    <phoneticPr fontId="5"/>
  </si>
  <si>
    <t>2023年</t>
    <rPh sb="4" eb="5">
      <t>ネン</t>
    </rPh>
    <phoneticPr fontId="4"/>
  </si>
  <si>
    <t>1月</t>
  </si>
  <si>
    <t>％</t>
  </si>
  <si>
    <t>6月</t>
    <phoneticPr fontId="5"/>
  </si>
  <si>
    <t>10月</t>
    <phoneticPr fontId="5"/>
  </si>
  <si>
    <t>11月</t>
    <phoneticPr fontId="5"/>
  </si>
  <si>
    <t>2024年</t>
    <rPh sb="4" eb="5">
      <t>ネン</t>
    </rPh>
    <phoneticPr fontId="4"/>
  </si>
  <si>
    <t>2025年</t>
    <rPh sb="4" eb="5">
      <t>ネン</t>
    </rPh>
    <phoneticPr fontId="4"/>
  </si>
  <si>
    <r>
      <t>参考資料　</t>
    </r>
    <r>
      <rPr>
        <b/>
        <sz val="12"/>
        <rFont val="ＭＳ Ｐゴシック"/>
        <family val="3"/>
        <charset val="128"/>
      </rPr>
      <t>（2025年8月29日現在）</t>
    </r>
    <phoneticPr fontId="4"/>
  </si>
  <si>
    <r>
      <t>参考資料　</t>
    </r>
    <r>
      <rPr>
        <b/>
        <sz val="12"/>
        <rFont val="ＭＳ Ｐゴシック"/>
        <family val="3"/>
        <charset val="128"/>
      </rPr>
      <t>（2025年11月28日現在）</t>
    </r>
    <phoneticPr fontId="4"/>
  </si>
  <si>
    <r>
      <t>参考資料　</t>
    </r>
    <r>
      <rPr>
        <b/>
        <sz val="12"/>
        <rFont val="ＭＳ Ｐゴシック"/>
        <family val="3"/>
        <charset val="128"/>
      </rPr>
      <t>（2026年2月27日現在）</t>
    </r>
    <phoneticPr fontId="4"/>
  </si>
  <si>
    <t>2026年</t>
    <rPh sb="4" eb="5">
      <t>ネン</t>
    </rPh>
    <phoneticPr fontId="4"/>
  </si>
  <si>
    <t>2026年</t>
    <rPh sb="4" eb="5">
      <t>ネン</t>
    </rPh>
    <phoneticPr fontId="5"/>
  </si>
  <si>
    <r>
      <t>参考資料　</t>
    </r>
    <r>
      <rPr>
        <b/>
        <sz val="12"/>
        <rFont val="ＭＳ Ｐゴシック"/>
        <family val="3"/>
        <charset val="128"/>
      </rPr>
      <t>（2026年5月29日現在）</t>
    </r>
    <phoneticPr fontId="4"/>
  </si>
  <si>
    <t>5月</t>
    <rPh sb="1" eb="2">
      <t>ガツ</t>
    </rPh>
    <phoneticPr fontId="5"/>
  </si>
  <si>
    <t>6月</t>
    <rPh sb="1" eb="2">
      <t>ガツ</t>
    </rPh>
    <phoneticPr fontId="5"/>
  </si>
  <si>
    <t>7月</t>
    <rPh sb="1" eb="2">
      <t>ガツ</t>
    </rPh>
    <phoneticPr fontId="5"/>
  </si>
  <si>
    <r>
      <t>参考資料　</t>
    </r>
    <r>
      <rPr>
        <b/>
        <sz val="12"/>
        <rFont val="ＭＳ Ｐゴシック"/>
        <family val="3"/>
        <charset val="128"/>
      </rPr>
      <t>（2026年9月30日現在）</t>
    </r>
    <phoneticPr fontId="4"/>
  </si>
  <si>
    <t>8月</t>
    <rPh sb="1" eb="2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</si>
</sst>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_ "/>
    <numFmt numFmtId="177" formatCode="#,##0_ "/>
    <numFmt numFmtId="178" formatCode="#,##0_ ;[Red]\-#,##0\ "/>
    <numFmt numFmtId="179" formatCode="0.0"/>
    <numFmt numFmtId="180" formatCode="0.0_);[Red]\(0.0\)"/>
    <numFmt numFmtId="181" formatCode="#,##0_);[Red]\(#,##0\)"/>
    <numFmt numFmtId="182" formatCode="#,##0.0;&quot;▲ &quot;#,##0.0"/>
    <numFmt numFmtId="183" formatCode="0.0;&quot;▲ &quot;0.0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b/>
      <sz val="14"/>
      <color indexed="6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2" fillId="0" borderId="0"/>
  </cellStyleXfs>
  <cellXfs count="259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right"/>
    </xf>
    <xf numFmtId="0" fontId="6" fillId="0" borderId="2" xfId="2" applyFont="1" applyBorder="1" applyAlignment="1">
      <alignment horizontal="right" vertical="center"/>
    </xf>
    <xf numFmtId="0" fontId="6" fillId="0" borderId="3" xfId="2" applyFont="1" applyBorder="1" applyAlignment="1">
      <alignment horizontal="right" vertical="center"/>
    </xf>
    <xf numFmtId="176" fontId="6" fillId="0" borderId="0" xfId="2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right" vertical="center"/>
    </xf>
    <xf numFmtId="177" fontId="6" fillId="0" borderId="7" xfId="2" applyNumberFormat="1" applyFont="1" applyBorder="1" applyAlignment="1">
      <alignment vertical="center"/>
    </xf>
    <xf numFmtId="178" fontId="6" fillId="0" borderId="8" xfId="2" applyNumberFormat="1" applyFont="1" applyBorder="1" applyAlignment="1">
      <alignment vertical="center"/>
    </xf>
    <xf numFmtId="176" fontId="6" fillId="0" borderId="9" xfId="2" applyNumberFormat="1" applyFont="1" applyBorder="1" applyAlignment="1">
      <alignment vertical="center"/>
    </xf>
    <xf numFmtId="0" fontId="6" fillId="0" borderId="10" xfId="2" applyFont="1" applyFill="1" applyBorder="1" applyAlignment="1">
      <alignment horizontal="right" vertical="center"/>
    </xf>
    <xf numFmtId="177" fontId="6" fillId="0" borderId="11" xfId="2" applyNumberFormat="1" applyFont="1" applyFill="1" applyBorder="1" applyAlignment="1">
      <alignment vertical="center"/>
    </xf>
    <xf numFmtId="178" fontId="6" fillId="0" borderId="11" xfId="2" applyNumberFormat="1" applyFont="1" applyFill="1" applyBorder="1" applyAlignment="1">
      <alignment vertical="center"/>
    </xf>
    <xf numFmtId="176" fontId="6" fillId="0" borderId="3" xfId="2" applyNumberFormat="1" applyFont="1" applyFill="1" applyBorder="1" applyAlignment="1">
      <alignment vertical="center"/>
    </xf>
    <xf numFmtId="178" fontId="1" fillId="0" borderId="11" xfId="2" applyNumberFormat="1" applyFill="1" applyBorder="1"/>
    <xf numFmtId="179" fontId="1" fillId="0" borderId="0" xfId="2" applyNumberFormat="1" applyFill="1" applyBorder="1"/>
    <xf numFmtId="177" fontId="6" fillId="0" borderId="3" xfId="2" applyNumberFormat="1" applyFont="1" applyBorder="1" applyAlignment="1">
      <alignment horizontal="right" vertical="center"/>
    </xf>
    <xf numFmtId="178" fontId="6" fillId="0" borderId="10" xfId="2" applyNumberFormat="1" applyFont="1" applyBorder="1" applyAlignment="1">
      <alignment vertical="center"/>
    </xf>
    <xf numFmtId="176" fontId="6" fillId="0" borderId="3" xfId="2" applyNumberFormat="1" applyFont="1" applyBorder="1" applyAlignment="1">
      <alignment vertical="center"/>
    </xf>
    <xf numFmtId="177" fontId="6" fillId="0" borderId="3" xfId="2" applyNumberFormat="1" applyFont="1" applyBorder="1" applyAlignment="1">
      <alignment vertical="center"/>
    </xf>
    <xf numFmtId="176" fontId="6" fillId="0" borderId="17" xfId="2" applyNumberFormat="1" applyFont="1" applyFill="1" applyBorder="1" applyAlignment="1">
      <alignment vertical="center"/>
    </xf>
    <xf numFmtId="0" fontId="1" fillId="0" borderId="0" xfId="2" applyBorder="1"/>
    <xf numFmtId="177" fontId="1" fillId="0" borderId="3" xfId="2" applyNumberFormat="1" applyFont="1" applyBorder="1" applyAlignment="1">
      <alignment vertical="center"/>
    </xf>
    <xf numFmtId="176" fontId="6" fillId="0" borderId="2" xfId="2" applyNumberFormat="1" applyFont="1" applyFill="1" applyBorder="1" applyAlignment="1">
      <alignment vertical="center"/>
    </xf>
    <xf numFmtId="177" fontId="6" fillId="0" borderId="2" xfId="2" applyNumberFormat="1" applyFont="1" applyBorder="1" applyAlignment="1">
      <alignment vertical="center"/>
    </xf>
    <xf numFmtId="176" fontId="6" fillId="0" borderId="2" xfId="2" applyNumberFormat="1" applyFont="1" applyBorder="1" applyAlignment="1">
      <alignment vertical="center"/>
    </xf>
    <xf numFmtId="0" fontId="6" fillId="0" borderId="2" xfId="2" applyFont="1" applyFill="1" applyBorder="1" applyAlignment="1">
      <alignment horizontal="right" vertical="center"/>
    </xf>
    <xf numFmtId="177" fontId="6" fillId="0" borderId="2" xfId="2" applyNumberFormat="1" applyFont="1" applyFill="1" applyBorder="1" applyAlignment="1">
      <alignment vertical="center"/>
    </xf>
    <xf numFmtId="178" fontId="6" fillId="0" borderId="10" xfId="2" applyNumberFormat="1" applyFont="1" applyFill="1" applyBorder="1" applyAlignment="1">
      <alignment vertical="center"/>
    </xf>
    <xf numFmtId="178" fontId="0" fillId="0" borderId="10" xfId="0" applyNumberFormat="1" applyFill="1" applyBorder="1" applyAlignment="1">
      <alignment vertical="center"/>
    </xf>
    <xf numFmtId="0" fontId="6" fillId="0" borderId="3" xfId="2" applyFont="1" applyFill="1" applyBorder="1" applyAlignment="1">
      <alignment horizontal="right" vertical="center"/>
    </xf>
    <xf numFmtId="177" fontId="6" fillId="0" borderId="3" xfId="2" applyNumberFormat="1" applyFont="1" applyFill="1" applyBorder="1" applyAlignment="1">
      <alignment vertical="center"/>
    </xf>
    <xf numFmtId="176" fontId="6" fillId="0" borderId="3" xfId="2" applyNumberFormat="1" applyFont="1" applyFill="1" applyBorder="1" applyAlignment="1">
      <alignment horizontal="right" vertical="center"/>
    </xf>
    <xf numFmtId="0" fontId="6" fillId="0" borderId="17" xfId="2" applyFont="1" applyFill="1" applyBorder="1" applyAlignment="1">
      <alignment horizontal="right" vertical="center"/>
    </xf>
    <xf numFmtId="177" fontId="6" fillId="0" borderId="16" xfId="2" applyNumberFormat="1" applyFont="1" applyFill="1" applyBorder="1" applyAlignment="1">
      <alignment vertical="center"/>
    </xf>
    <xf numFmtId="177" fontId="6" fillId="0" borderId="10" xfId="2" applyNumberFormat="1" applyFont="1" applyFill="1" applyBorder="1" applyAlignment="1">
      <alignment vertical="center"/>
    </xf>
    <xf numFmtId="180" fontId="1" fillId="0" borderId="3" xfId="2" applyNumberFormat="1" applyFill="1" applyBorder="1"/>
    <xf numFmtId="0" fontId="1" fillId="0" borderId="0" xfId="2" applyFill="1" applyBorder="1"/>
    <xf numFmtId="177" fontId="6" fillId="0" borderId="11" xfId="2" applyNumberFormat="1" applyFont="1" applyFill="1" applyBorder="1" applyAlignment="1">
      <alignment horizontal="right" vertical="center"/>
    </xf>
    <xf numFmtId="178" fontId="6" fillId="0" borderId="11" xfId="2" applyNumberFormat="1" applyFont="1" applyFill="1" applyBorder="1" applyAlignment="1">
      <alignment horizontal="right" vertical="center"/>
    </xf>
    <xf numFmtId="0" fontId="1" fillId="0" borderId="0" xfId="2" applyFill="1"/>
    <xf numFmtId="177" fontId="6" fillId="0" borderId="17" xfId="2" applyNumberFormat="1" applyFont="1" applyFill="1" applyBorder="1" applyAlignment="1">
      <alignment vertical="center"/>
    </xf>
    <xf numFmtId="177" fontId="6" fillId="0" borderId="19" xfId="2" applyNumberFormat="1" applyFont="1" applyFill="1" applyBorder="1" applyAlignment="1">
      <alignment vertical="center"/>
    </xf>
    <xf numFmtId="176" fontId="6" fillId="0" borderId="2" xfId="2" applyNumberFormat="1" applyFont="1" applyFill="1" applyBorder="1" applyAlignment="1">
      <alignment horizontal="right" vertical="center"/>
    </xf>
    <xf numFmtId="0" fontId="9" fillId="0" borderId="0" xfId="2" applyFont="1"/>
    <xf numFmtId="0" fontId="8" fillId="0" borderId="20" xfId="2" applyFont="1" applyBorder="1" applyAlignment="1">
      <alignment horizontal="centerContinuous"/>
    </xf>
    <xf numFmtId="0" fontId="8" fillId="0" borderId="21" xfId="2" applyFont="1" applyBorder="1" applyAlignment="1">
      <alignment horizontal="centerContinuous"/>
    </xf>
    <xf numFmtId="0" fontId="8" fillId="0" borderId="22" xfId="2" applyFont="1" applyBorder="1" applyAlignment="1">
      <alignment horizontal="centerContinuous"/>
    </xf>
    <xf numFmtId="38" fontId="1" fillId="0" borderId="4" xfId="3" applyFont="1" applyFill="1" applyBorder="1" applyAlignment="1"/>
    <xf numFmtId="181" fontId="8" fillId="0" borderId="4" xfId="2" applyNumberFormat="1" applyFont="1" applyBorder="1"/>
    <xf numFmtId="181" fontId="8" fillId="0" borderId="27" xfId="2" applyNumberFormat="1" applyFont="1" applyBorder="1"/>
    <xf numFmtId="182" fontId="8" fillId="0" borderId="28" xfId="2" applyNumberFormat="1" applyFont="1" applyBorder="1"/>
    <xf numFmtId="181" fontId="8" fillId="0" borderId="29" xfId="2" applyNumberFormat="1" applyFont="1" applyBorder="1"/>
    <xf numFmtId="182" fontId="8" fillId="0" borderId="30" xfId="2" applyNumberFormat="1" applyFont="1" applyBorder="1"/>
    <xf numFmtId="183" fontId="8" fillId="0" borderId="5" xfId="2" applyNumberFormat="1" applyFont="1" applyBorder="1"/>
    <xf numFmtId="181" fontId="8" fillId="0" borderId="31" xfId="2" applyNumberFormat="1" applyFont="1" applyBorder="1"/>
    <xf numFmtId="183" fontId="8" fillId="0" borderId="32" xfId="2" applyNumberFormat="1" applyFont="1" applyBorder="1"/>
    <xf numFmtId="181" fontId="8" fillId="0" borderId="31" xfId="2" applyNumberFormat="1" applyFont="1" applyFill="1" applyBorder="1"/>
    <xf numFmtId="183" fontId="8" fillId="0" borderId="33" xfId="2" applyNumberFormat="1" applyFont="1" applyFill="1" applyBorder="1"/>
    <xf numFmtId="38" fontId="1" fillId="0" borderId="12" xfId="3" applyFont="1" applyFill="1" applyBorder="1" applyAlignment="1"/>
    <xf numFmtId="181" fontId="8" fillId="0" borderId="12" xfId="2" applyNumberFormat="1" applyFont="1" applyBorder="1"/>
    <xf numFmtId="182" fontId="8" fillId="0" borderId="34" xfId="2" applyNumberFormat="1" applyFont="1" applyBorder="1"/>
    <xf numFmtId="181" fontId="8" fillId="0" borderId="16" xfId="2" applyNumberFormat="1" applyFont="1" applyBorder="1"/>
    <xf numFmtId="182" fontId="8" fillId="0" borderId="35" xfId="2" applyNumberFormat="1" applyFont="1" applyBorder="1"/>
    <xf numFmtId="183" fontId="8" fillId="0" borderId="0" xfId="2" applyNumberFormat="1" applyFont="1" applyBorder="1"/>
    <xf numFmtId="181" fontId="8" fillId="0" borderId="36" xfId="2" applyNumberFormat="1" applyFont="1" applyBorder="1"/>
    <xf numFmtId="183" fontId="8" fillId="0" borderId="37" xfId="2" applyNumberFormat="1" applyFont="1" applyBorder="1"/>
    <xf numFmtId="181" fontId="8" fillId="0" borderId="36" xfId="2" applyNumberFormat="1" applyFont="1" applyFill="1" applyBorder="1"/>
    <xf numFmtId="183" fontId="8" fillId="0" borderId="38" xfId="2" applyNumberFormat="1" applyFont="1" applyFill="1" applyBorder="1"/>
    <xf numFmtId="181" fontId="8" fillId="0" borderId="39" xfId="2" applyNumberFormat="1" applyFont="1" applyFill="1" applyBorder="1"/>
    <xf numFmtId="38" fontId="1" fillId="0" borderId="40" xfId="3" applyFont="1" applyFill="1" applyBorder="1" applyAlignment="1"/>
    <xf numFmtId="181" fontId="8" fillId="0" borderId="40" xfId="2" applyNumberFormat="1" applyFont="1" applyBorder="1"/>
    <xf numFmtId="181" fontId="8" fillId="0" borderId="41" xfId="2" applyNumberFormat="1" applyFont="1" applyBorder="1"/>
    <xf numFmtId="182" fontId="8" fillId="0" borderId="42" xfId="2" applyNumberFormat="1" applyFont="1" applyBorder="1"/>
    <xf numFmtId="181" fontId="8" fillId="0" borderId="43" xfId="2" applyNumberFormat="1" applyFont="1" applyBorder="1"/>
    <xf numFmtId="183" fontId="8" fillId="0" borderId="44" xfId="2" applyNumberFormat="1" applyFont="1" applyBorder="1"/>
    <xf numFmtId="181" fontId="8" fillId="0" borderId="45" xfId="2" applyNumberFormat="1" applyFont="1" applyBorder="1"/>
    <xf numFmtId="183" fontId="8" fillId="0" borderId="46" xfId="2" applyNumberFormat="1" applyFont="1" applyBorder="1"/>
    <xf numFmtId="181" fontId="8" fillId="0" borderId="45" xfId="2" applyNumberFormat="1" applyFont="1" applyFill="1" applyBorder="1"/>
    <xf numFmtId="183" fontId="8" fillId="0" borderId="47" xfId="2" applyNumberFormat="1" applyFont="1" applyFill="1" applyBorder="1"/>
    <xf numFmtId="0" fontId="8" fillId="0" borderId="0" xfId="2" applyFont="1" applyFill="1" applyBorder="1"/>
    <xf numFmtId="38" fontId="7" fillId="0" borderId="4" xfId="3" applyFont="1" applyFill="1" applyBorder="1" applyAlignment="1"/>
    <xf numFmtId="183" fontId="8" fillId="0" borderId="48" xfId="2" applyNumberFormat="1" applyFont="1" applyBorder="1"/>
    <xf numFmtId="181" fontId="8" fillId="0" borderId="49" xfId="2" applyNumberFormat="1" applyFont="1" applyBorder="1"/>
    <xf numFmtId="181" fontId="8" fillId="0" borderId="49" xfId="2" applyNumberFormat="1" applyFont="1" applyFill="1" applyBorder="1"/>
    <xf numFmtId="183" fontId="8" fillId="0" borderId="6" xfId="2" applyNumberFormat="1" applyFont="1" applyFill="1" applyBorder="1"/>
    <xf numFmtId="38" fontId="7" fillId="0" borderId="13" xfId="3" applyFont="1" applyFill="1" applyBorder="1" applyAlignment="1"/>
    <xf numFmtId="181" fontId="8" fillId="0" borderId="13" xfId="2" applyNumberFormat="1" applyFont="1" applyBorder="1"/>
    <xf numFmtId="182" fontId="8" fillId="0" borderId="50" xfId="2" applyNumberFormat="1" applyFont="1" applyBorder="1"/>
    <xf numFmtId="181" fontId="8" fillId="0" borderId="51" xfId="2" applyNumberFormat="1" applyFont="1" applyBorder="1"/>
    <xf numFmtId="182" fontId="8" fillId="0" borderId="52" xfId="2" applyNumberFormat="1" applyFont="1" applyBorder="1"/>
    <xf numFmtId="183" fontId="8" fillId="0" borderId="14" xfId="2" applyNumberFormat="1" applyFont="1" applyBorder="1"/>
    <xf numFmtId="181" fontId="8" fillId="0" borderId="53" xfId="2" applyNumberFormat="1" applyFont="1" applyBorder="1"/>
    <xf numFmtId="181" fontId="8" fillId="0" borderId="53" xfId="2" applyNumberFormat="1" applyFont="1" applyFill="1" applyBorder="1"/>
    <xf numFmtId="183" fontId="8" fillId="0" borderId="15" xfId="2" applyNumberFormat="1" applyFont="1" applyFill="1" applyBorder="1"/>
    <xf numFmtId="0" fontId="8" fillId="0" borderId="0" xfId="2" applyFont="1"/>
    <xf numFmtId="0" fontId="8" fillId="0" borderId="20" xfId="2" applyFont="1" applyBorder="1" applyAlignment="1">
      <alignment horizontal="center"/>
    </xf>
    <xf numFmtId="38" fontId="8" fillId="0" borderId="54" xfId="2" applyNumberFormat="1" applyFont="1" applyBorder="1"/>
    <xf numFmtId="182" fontId="8" fillId="0" borderId="48" xfId="2" applyNumberFormat="1" applyFont="1" applyBorder="1"/>
    <xf numFmtId="38" fontId="8" fillId="0" borderId="17" xfId="2" applyNumberFormat="1" applyFont="1" applyBorder="1"/>
    <xf numFmtId="182" fontId="8" fillId="0" borderId="32" xfId="2" applyNumberFormat="1" applyFont="1" applyBorder="1"/>
    <xf numFmtId="38" fontId="8" fillId="0" borderId="55" xfId="2" applyNumberFormat="1" applyFont="1" applyBorder="1"/>
    <xf numFmtId="182" fontId="8" fillId="0" borderId="56" xfId="2" applyNumberFormat="1" applyFont="1" applyBorder="1"/>
    <xf numFmtId="0" fontId="8" fillId="0" borderId="29" xfId="2" applyFont="1" applyBorder="1"/>
    <xf numFmtId="38" fontId="8" fillId="0" borderId="57" xfId="2" applyNumberFormat="1" applyFont="1" applyBorder="1"/>
    <xf numFmtId="182" fontId="8" fillId="0" borderId="46" xfId="2" applyNumberFormat="1" applyFont="1" applyBorder="1"/>
    <xf numFmtId="0" fontId="8" fillId="0" borderId="51" xfId="2" applyFont="1" applyBorder="1"/>
    <xf numFmtId="0" fontId="8" fillId="0" borderId="0" xfId="2" applyFont="1" applyBorder="1"/>
    <xf numFmtId="0" fontId="8" fillId="0" borderId="0" xfId="2" applyFont="1" applyFill="1"/>
    <xf numFmtId="181" fontId="8" fillId="0" borderId="58" xfId="2" applyNumberFormat="1" applyFont="1" applyFill="1" applyBorder="1"/>
    <xf numFmtId="181" fontId="8" fillId="0" borderId="27" xfId="2" applyNumberFormat="1" applyFont="1" applyFill="1" applyBorder="1"/>
    <xf numFmtId="182" fontId="8" fillId="0" borderId="28" xfId="2" applyNumberFormat="1" applyFont="1" applyFill="1" applyBorder="1"/>
    <xf numFmtId="182" fontId="8" fillId="0" borderId="30" xfId="2" applyNumberFormat="1" applyFont="1" applyFill="1" applyBorder="1"/>
    <xf numFmtId="182" fontId="8" fillId="0" borderId="48" xfId="2" applyNumberFormat="1" applyFont="1" applyFill="1" applyBorder="1"/>
    <xf numFmtId="181" fontId="8" fillId="0" borderId="59" xfId="2" applyNumberFormat="1" applyFont="1" applyFill="1" applyBorder="1"/>
    <xf numFmtId="182" fontId="8" fillId="0" borderId="34" xfId="2" applyNumberFormat="1" applyFont="1" applyFill="1" applyBorder="1"/>
    <xf numFmtId="182" fontId="8" fillId="0" borderId="35" xfId="2" applyNumberFormat="1" applyFont="1" applyFill="1" applyBorder="1"/>
    <xf numFmtId="182" fontId="8" fillId="0" borderId="32" xfId="2" applyNumberFormat="1" applyFont="1" applyFill="1" applyBorder="1"/>
    <xf numFmtId="181" fontId="8" fillId="0" borderId="40" xfId="2" applyNumberFormat="1" applyFont="1" applyFill="1" applyBorder="1"/>
    <xf numFmtId="38" fontId="8" fillId="0" borderId="43" xfId="2" applyNumberFormat="1" applyFont="1" applyFill="1" applyBorder="1"/>
    <xf numFmtId="182" fontId="8" fillId="0" borderId="42" xfId="2" applyNumberFormat="1" applyFont="1" applyFill="1" applyBorder="1"/>
    <xf numFmtId="38" fontId="8" fillId="0" borderId="41" xfId="2" applyNumberFormat="1" applyFont="1" applyFill="1" applyBorder="1"/>
    <xf numFmtId="182" fontId="8" fillId="0" borderId="60" xfId="2" applyNumberFormat="1" applyFont="1" applyFill="1" applyBorder="1"/>
    <xf numFmtId="38" fontId="8" fillId="0" borderId="55" xfId="2" applyNumberFormat="1" applyFont="1" applyFill="1" applyBorder="1"/>
    <xf numFmtId="182" fontId="8" fillId="0" borderId="56" xfId="2" applyNumberFormat="1" applyFont="1" applyFill="1" applyBorder="1"/>
    <xf numFmtId="181" fontId="8" fillId="0" borderId="41" xfId="2" applyNumberFormat="1" applyFont="1" applyFill="1" applyBorder="1"/>
    <xf numFmtId="181" fontId="8" fillId="0" borderId="12" xfId="2" applyNumberFormat="1" applyFont="1" applyFill="1" applyBorder="1"/>
    <xf numFmtId="181" fontId="8" fillId="0" borderId="29" xfId="2" applyNumberFormat="1" applyFont="1" applyFill="1" applyBorder="1"/>
    <xf numFmtId="0" fontId="8" fillId="0" borderId="29" xfId="2" applyFont="1" applyFill="1" applyBorder="1"/>
    <xf numFmtId="181" fontId="8" fillId="0" borderId="61" xfId="2" applyNumberFormat="1" applyFont="1" applyFill="1" applyBorder="1"/>
    <xf numFmtId="181" fontId="8" fillId="0" borderId="51" xfId="2" applyNumberFormat="1" applyFont="1" applyFill="1" applyBorder="1"/>
    <xf numFmtId="182" fontId="8" fillId="0" borderId="52" xfId="2" applyNumberFormat="1" applyFont="1" applyFill="1" applyBorder="1"/>
    <xf numFmtId="182" fontId="8" fillId="0" borderId="46" xfId="2" applyNumberFormat="1" applyFont="1" applyFill="1" applyBorder="1"/>
    <xf numFmtId="0" fontId="8" fillId="0" borderId="51" xfId="2" applyFont="1" applyFill="1" applyBorder="1"/>
    <xf numFmtId="183" fontId="8" fillId="0" borderId="62" xfId="2" applyNumberFormat="1" applyFont="1" applyBorder="1"/>
    <xf numFmtId="38" fontId="8" fillId="0" borderId="27" xfId="1" applyFont="1" applyFill="1" applyBorder="1" applyAlignment="1"/>
    <xf numFmtId="38" fontId="8" fillId="0" borderId="45" xfId="1" applyFont="1" applyFill="1" applyBorder="1" applyAlignment="1"/>
    <xf numFmtId="177" fontId="1" fillId="0" borderId="11" xfId="2" applyNumberFormat="1" applyFill="1" applyBorder="1" applyAlignment="1"/>
    <xf numFmtId="179" fontId="1" fillId="0" borderId="3" xfId="2" applyNumberFormat="1" applyFill="1" applyBorder="1"/>
    <xf numFmtId="178" fontId="1" fillId="0" borderId="11" xfId="2" applyNumberFormat="1" applyFill="1" applyBorder="1" applyAlignment="1"/>
    <xf numFmtId="0" fontId="8" fillId="0" borderId="20" xfId="2" applyFont="1" applyFill="1" applyBorder="1" applyAlignment="1">
      <alignment horizontal="center"/>
    </xf>
    <xf numFmtId="0" fontId="1" fillId="0" borderId="0" xfId="2" applyAlignment="1">
      <alignment horizontal="left"/>
    </xf>
    <xf numFmtId="0" fontId="8" fillId="0" borderId="21" xfId="2" applyFont="1" applyBorder="1" applyAlignment="1">
      <alignment horizontal="center"/>
    </xf>
    <xf numFmtId="0" fontId="9" fillId="0" borderId="0" xfId="2" applyFont="1" applyAlignment="1">
      <alignment horizontal="left"/>
    </xf>
    <xf numFmtId="0" fontId="8" fillId="0" borderId="22" xfId="2" applyFont="1" applyBorder="1" applyAlignment="1">
      <alignment horizontal="center"/>
    </xf>
    <xf numFmtId="0" fontId="9" fillId="0" borderId="0" xfId="2" applyFont="1" applyFill="1" applyAlignment="1">
      <alignment horizontal="left"/>
    </xf>
    <xf numFmtId="0" fontId="2" fillId="0" borderId="0" xfId="2" applyFont="1" applyAlignment="1"/>
    <xf numFmtId="0" fontId="3" fillId="0" borderId="0" xfId="2" applyFont="1" applyAlignment="1"/>
    <xf numFmtId="0" fontId="6" fillId="0" borderId="63" xfId="2" applyFont="1" applyBorder="1" applyAlignment="1">
      <alignment horizontal="right" vertical="center"/>
    </xf>
    <xf numFmtId="177" fontId="1" fillId="0" borderId="3" xfId="2" applyNumberFormat="1" applyFill="1" applyBorder="1" applyAlignment="1"/>
    <xf numFmtId="178" fontId="1" fillId="0" borderId="3" xfId="2" applyNumberFormat="1" applyFill="1" applyBorder="1"/>
    <xf numFmtId="0" fontId="1" fillId="0" borderId="0" xfId="2" applyAlignment="1"/>
    <xf numFmtId="0" fontId="6" fillId="0" borderId="2" xfId="2" applyFont="1" applyBorder="1" applyAlignment="1">
      <alignment vertical="center"/>
    </xf>
    <xf numFmtId="38" fontId="8" fillId="0" borderId="0" xfId="3" applyFont="1" applyFill="1" applyBorder="1" applyAlignment="1"/>
    <xf numFmtId="0" fontId="6" fillId="0" borderId="64" xfId="2" applyFont="1" applyBorder="1" applyAlignment="1">
      <alignment vertical="center"/>
    </xf>
    <xf numFmtId="0" fontId="8" fillId="0" borderId="24" xfId="2" applyFont="1" applyBorder="1" applyAlignment="1">
      <alignment horizontal="centerContinuous"/>
    </xf>
    <xf numFmtId="0" fontId="8" fillId="0" borderId="22" xfId="2" applyFont="1" applyFill="1" applyBorder="1" applyAlignment="1">
      <alignment horizontal="centerContinuous"/>
    </xf>
    <xf numFmtId="0" fontId="6" fillId="0" borderId="18" xfId="2" applyFont="1" applyBorder="1" applyAlignment="1">
      <alignment vertical="center"/>
    </xf>
    <xf numFmtId="0" fontId="6" fillId="0" borderId="65" xfId="2" applyFont="1" applyBorder="1" applyAlignment="1">
      <alignment vertical="center"/>
    </xf>
    <xf numFmtId="177" fontId="1" fillId="3" borderId="11" xfId="2" applyNumberFormat="1" applyFill="1" applyBorder="1" applyAlignment="1"/>
    <xf numFmtId="178" fontId="1" fillId="3" borderId="11" xfId="2" applyNumberFormat="1" applyFill="1" applyBorder="1" applyAlignment="1"/>
    <xf numFmtId="179" fontId="1" fillId="3" borderId="3" xfId="2" applyNumberFormat="1" applyFill="1" applyBorder="1"/>
    <xf numFmtId="0" fontId="8" fillId="0" borderId="23" xfId="2" applyFont="1" applyBorder="1" applyAlignment="1">
      <alignment horizontal="centerContinuous"/>
    </xf>
    <xf numFmtId="183" fontId="8" fillId="0" borderId="32" xfId="2" applyNumberFormat="1" applyFont="1" applyFill="1" applyBorder="1"/>
    <xf numFmtId="183" fontId="8" fillId="0" borderId="37" xfId="2" applyNumberFormat="1" applyFont="1" applyFill="1" applyBorder="1"/>
    <xf numFmtId="183" fontId="8" fillId="0" borderId="46" xfId="2" applyNumberFormat="1" applyFont="1" applyFill="1" applyBorder="1"/>
    <xf numFmtId="183" fontId="8" fillId="0" borderId="5" xfId="2" applyNumberFormat="1" applyFont="1" applyFill="1" applyBorder="1"/>
    <xf numFmtId="183" fontId="8" fillId="0" borderId="14" xfId="2" applyNumberFormat="1" applyFont="1" applyFill="1" applyBorder="1"/>
    <xf numFmtId="0" fontId="8" fillId="0" borderId="67" xfId="2" applyFont="1" applyFill="1" applyBorder="1" applyAlignment="1">
      <alignment horizontal="centerContinuous"/>
    </xf>
    <xf numFmtId="0" fontId="8" fillId="0" borderId="66" xfId="2" applyFont="1" applyBorder="1" applyAlignment="1">
      <alignment horizontal="centerContinuous"/>
    </xf>
    <xf numFmtId="0" fontId="8" fillId="0" borderId="66" xfId="2" applyFont="1" applyFill="1" applyBorder="1" applyAlignment="1">
      <alignment horizontal="centerContinuous"/>
    </xf>
    <xf numFmtId="181" fontId="8" fillId="0" borderId="17" xfId="2" applyNumberFormat="1" applyFont="1" applyFill="1" applyBorder="1"/>
    <xf numFmtId="183" fontId="8" fillId="0" borderId="17" xfId="2" applyNumberFormat="1" applyFont="1" applyFill="1" applyBorder="1"/>
    <xf numFmtId="181" fontId="8" fillId="0" borderId="64" xfId="2" applyNumberFormat="1" applyFont="1" applyFill="1" applyBorder="1"/>
    <xf numFmtId="183" fontId="8" fillId="0" borderId="64" xfId="2" applyNumberFormat="1" applyFont="1" applyFill="1" applyBorder="1"/>
    <xf numFmtId="181" fontId="8" fillId="0" borderId="57" xfId="2" applyNumberFormat="1" applyFont="1" applyFill="1" applyBorder="1"/>
    <xf numFmtId="183" fontId="8" fillId="0" borderId="57" xfId="2" applyNumberFormat="1" applyFont="1" applyFill="1" applyBorder="1"/>
    <xf numFmtId="181" fontId="8" fillId="0" borderId="54" xfId="2" applyNumberFormat="1" applyFont="1" applyFill="1" applyBorder="1"/>
    <xf numFmtId="183" fontId="8" fillId="0" borderId="54" xfId="2" applyNumberFormat="1" applyFont="1" applyFill="1" applyBorder="1"/>
    <xf numFmtId="181" fontId="8" fillId="0" borderId="68" xfId="2" applyNumberFormat="1" applyFont="1" applyFill="1" applyBorder="1"/>
    <xf numFmtId="181" fontId="8" fillId="0" borderId="69" xfId="2" applyNumberFormat="1" applyFont="1" applyFill="1" applyBorder="1"/>
    <xf numFmtId="181" fontId="8" fillId="0" borderId="70" xfId="2" applyNumberFormat="1" applyFont="1" applyFill="1" applyBorder="1"/>
    <xf numFmtId="181" fontId="8" fillId="0" borderId="71" xfId="2" applyNumberFormat="1" applyFont="1" applyFill="1" applyBorder="1"/>
    <xf numFmtId="181" fontId="8" fillId="0" borderId="72" xfId="2" applyNumberFormat="1" applyFont="1" applyFill="1" applyBorder="1"/>
    <xf numFmtId="183" fontId="8" fillId="0" borderId="0" xfId="2" applyNumberFormat="1" applyFont="1" applyFill="1" applyBorder="1"/>
    <xf numFmtId="183" fontId="8" fillId="0" borderId="44" xfId="2" applyNumberFormat="1" applyFont="1" applyFill="1" applyBorder="1"/>
    <xf numFmtId="183" fontId="8" fillId="0" borderId="48" xfId="2" applyNumberFormat="1" applyFont="1" applyFill="1" applyBorder="1"/>
    <xf numFmtId="38" fontId="8" fillId="0" borderId="17" xfId="3" applyFont="1" applyFill="1" applyBorder="1" applyAlignment="1"/>
    <xf numFmtId="38" fontId="8" fillId="0" borderId="64" xfId="3" applyFont="1" applyFill="1" applyBorder="1" applyAlignment="1"/>
    <xf numFmtId="38" fontId="8" fillId="0" borderId="55" xfId="3" applyFont="1" applyFill="1" applyBorder="1" applyAlignment="1"/>
    <xf numFmtId="183" fontId="8" fillId="0" borderId="55" xfId="2" applyNumberFormat="1" applyFont="1" applyFill="1" applyBorder="1"/>
    <xf numFmtId="38" fontId="8" fillId="0" borderId="54" xfId="3" applyFont="1" applyFill="1" applyBorder="1" applyAlignment="1"/>
    <xf numFmtId="38" fontId="8" fillId="0" borderId="57" xfId="3" applyFont="1" applyFill="1" applyBorder="1" applyAlignment="1"/>
    <xf numFmtId="181" fontId="8" fillId="0" borderId="55" xfId="2" applyNumberFormat="1" applyFont="1" applyFill="1" applyBorder="1"/>
    <xf numFmtId="0" fontId="8" fillId="0" borderId="23" xfId="2" applyFont="1" applyFill="1" applyBorder="1" applyAlignment="1">
      <alignment horizontal="centerContinuous"/>
    </xf>
    <xf numFmtId="0" fontId="8" fillId="0" borderId="24" xfId="2" applyFont="1" applyFill="1" applyBorder="1" applyAlignment="1">
      <alignment horizontal="centerContinuous"/>
    </xf>
    <xf numFmtId="183" fontId="8" fillId="0" borderId="62" xfId="2" applyNumberFormat="1" applyFont="1" applyFill="1" applyBorder="1"/>
    <xf numFmtId="38" fontId="8" fillId="0" borderId="0" xfId="1" applyFont="1" applyFill="1" applyBorder="1" applyAlignment="1"/>
    <xf numFmtId="38" fontId="8" fillId="0" borderId="62" xfId="1" applyFont="1" applyFill="1" applyBorder="1" applyAlignment="1"/>
    <xf numFmtId="38" fontId="8" fillId="0" borderId="14" xfId="1" applyFont="1" applyFill="1" applyBorder="1" applyAlignment="1"/>
    <xf numFmtId="38" fontId="8" fillId="0" borderId="5" xfId="1" applyFont="1" applyFill="1" applyBorder="1" applyAlignment="1"/>
    <xf numFmtId="183" fontId="8" fillId="0" borderId="35" xfId="2" applyNumberFormat="1" applyFont="1" applyFill="1" applyBorder="1"/>
    <xf numFmtId="183" fontId="8" fillId="0" borderId="74" xfId="2" applyNumberFormat="1" applyFont="1" applyFill="1" applyBorder="1"/>
    <xf numFmtId="183" fontId="8" fillId="0" borderId="52" xfId="2" applyNumberFormat="1" applyFont="1" applyFill="1" applyBorder="1"/>
    <xf numFmtId="183" fontId="8" fillId="0" borderId="28" xfId="2" applyNumberFormat="1" applyFont="1" applyFill="1" applyBorder="1"/>
    <xf numFmtId="183" fontId="8" fillId="0" borderId="50" xfId="2" applyNumberFormat="1" applyFont="1" applyFill="1" applyBorder="1"/>
    <xf numFmtId="0" fontId="1" fillId="0" borderId="0" xfId="2"/>
    <xf numFmtId="179" fontId="1" fillId="2" borderId="3" xfId="2" applyNumberFormat="1" applyFill="1" applyBorder="1"/>
    <xf numFmtId="177" fontId="1" fillId="0" borderId="11" xfId="2" applyNumberFormat="1" applyFill="1" applyBorder="1" applyAlignment="1"/>
    <xf numFmtId="178" fontId="1" fillId="0" borderId="11" xfId="2" applyNumberFormat="1" applyFill="1" applyBorder="1"/>
    <xf numFmtId="179" fontId="1" fillId="0" borderId="3" xfId="2" applyNumberFormat="1" applyFill="1" applyBorder="1"/>
    <xf numFmtId="183" fontId="8" fillId="0" borderId="33" xfId="2" applyNumberFormat="1" applyFont="1" applyFill="1" applyBorder="1"/>
    <xf numFmtId="183" fontId="8" fillId="0" borderId="38" xfId="2" applyNumberFormat="1" applyFont="1" applyFill="1" applyBorder="1"/>
    <xf numFmtId="183" fontId="8" fillId="0" borderId="47" xfId="2" applyNumberFormat="1" applyFont="1" applyFill="1" applyBorder="1"/>
    <xf numFmtId="183" fontId="8" fillId="0" borderId="6" xfId="2" applyNumberFormat="1" applyFont="1" applyFill="1" applyBorder="1"/>
    <xf numFmtId="183" fontId="8" fillId="0" borderId="15" xfId="2" applyNumberFormat="1" applyFont="1" applyFill="1" applyBorder="1"/>
    <xf numFmtId="177" fontId="1" fillId="0" borderId="11" xfId="2" applyNumberFormat="1" applyFill="1" applyBorder="1"/>
    <xf numFmtId="0" fontId="8" fillId="0" borderId="75" xfId="2" applyFont="1" applyFill="1" applyBorder="1" applyAlignment="1">
      <alignment horizontal="centerContinuous"/>
    </xf>
    <xf numFmtId="0" fontId="6" fillId="0" borderId="11" xfId="2" applyFont="1" applyBorder="1" applyAlignment="1">
      <alignment horizontal="right" vertical="center"/>
    </xf>
    <xf numFmtId="183" fontId="8" fillId="0" borderId="33" xfId="2" applyNumberFormat="1" applyFont="1" applyBorder="1"/>
    <xf numFmtId="181" fontId="8" fillId="0" borderId="39" xfId="2" applyNumberFormat="1" applyFont="1" applyBorder="1"/>
    <xf numFmtId="183" fontId="8" fillId="0" borderId="38" xfId="2" applyNumberFormat="1" applyFont="1" applyBorder="1"/>
    <xf numFmtId="183" fontId="8" fillId="0" borderId="47" xfId="2" applyNumberFormat="1" applyFont="1" applyBorder="1"/>
    <xf numFmtId="183" fontId="8" fillId="0" borderId="6" xfId="2" applyNumberFormat="1" applyFont="1" applyBorder="1"/>
    <xf numFmtId="183" fontId="8" fillId="0" borderId="15" xfId="2" applyNumberFormat="1" applyFont="1" applyBorder="1"/>
    <xf numFmtId="0" fontId="6" fillId="0" borderId="10" xfId="2" applyFont="1" applyFill="1" applyBorder="1" applyAlignment="1">
      <alignment vertical="center"/>
    </xf>
    <xf numFmtId="0" fontId="6" fillId="0" borderId="11" xfId="2" applyFont="1" applyFill="1" applyBorder="1" applyAlignment="1">
      <alignment vertical="center"/>
    </xf>
    <xf numFmtId="178" fontId="1" fillId="2" borderId="76" xfId="2" applyNumberFormat="1" applyFill="1" applyBorder="1"/>
    <xf numFmtId="177" fontId="1" fillId="0" borderId="3" xfId="2" applyNumberFormat="1" applyFill="1" applyBorder="1"/>
    <xf numFmtId="177" fontId="1" fillId="2" borderId="3" xfId="2" applyNumberFormat="1" applyFill="1" applyBorder="1"/>
    <xf numFmtId="0" fontId="8" fillId="0" borderId="22" xfId="2" applyFont="1" applyFill="1" applyBorder="1" applyAlignment="1">
      <alignment horizontal="center"/>
    </xf>
    <xf numFmtId="178" fontId="1" fillId="0" borderId="76" xfId="2" applyNumberFormat="1" applyFill="1" applyBorder="1"/>
    <xf numFmtId="177" fontId="1" fillId="2" borderId="76" xfId="2" applyNumberFormat="1" applyFill="1" applyBorder="1"/>
    <xf numFmtId="38" fontId="8" fillId="0" borderId="0" xfId="3" applyFont="1" applyFill="1" applyBorder="1" applyAlignment="1">
      <alignment horizontal="left"/>
    </xf>
    <xf numFmtId="0" fontId="1" fillId="0" borderId="1" xfId="2" applyBorder="1" applyAlignment="1">
      <alignment horizontal="center"/>
    </xf>
    <xf numFmtId="0" fontId="8" fillId="0" borderId="66" xfId="2" applyFont="1" applyFill="1" applyBorder="1" applyAlignment="1">
      <alignment horizontal="center"/>
    </xf>
    <xf numFmtId="0" fontId="8" fillId="0" borderId="24" xfId="2" applyFont="1" applyFill="1" applyBorder="1" applyAlignment="1">
      <alignment horizontal="center"/>
    </xf>
    <xf numFmtId="0" fontId="8" fillId="0" borderId="25" xfId="2" applyFont="1" applyFill="1" applyBorder="1" applyAlignment="1">
      <alignment horizontal="center"/>
    </xf>
    <xf numFmtId="0" fontId="1" fillId="0" borderId="0" xfId="2" applyAlignment="1">
      <alignment horizontal="left"/>
    </xf>
    <xf numFmtId="0" fontId="8" fillId="0" borderId="21" xfId="2" applyFont="1" applyBorder="1" applyAlignment="1">
      <alignment horizontal="center"/>
    </xf>
    <xf numFmtId="0" fontId="8" fillId="0" borderId="23" xfId="2" applyFont="1" applyBorder="1" applyAlignment="1">
      <alignment horizontal="center"/>
    </xf>
    <xf numFmtId="0" fontId="8" fillId="0" borderId="24" xfId="2" applyFont="1" applyBorder="1" applyAlignment="1">
      <alignment horizontal="center"/>
    </xf>
    <xf numFmtId="0" fontId="8" fillId="0" borderId="25" xfId="2" applyFont="1" applyBorder="1" applyAlignment="1">
      <alignment horizontal="center"/>
    </xf>
    <xf numFmtId="0" fontId="8" fillId="0" borderId="73" xfId="2" applyFont="1" applyFill="1" applyBorder="1" applyAlignment="1">
      <alignment horizontal="center"/>
    </xf>
    <xf numFmtId="0" fontId="8" fillId="0" borderId="67" xfId="2" applyFont="1" applyFill="1" applyBorder="1" applyAlignment="1">
      <alignment horizontal="center"/>
    </xf>
    <xf numFmtId="0" fontId="8" fillId="0" borderId="26" xfId="2" applyFont="1" applyFill="1" applyBorder="1" applyAlignment="1">
      <alignment horizontal="center"/>
    </xf>
    <xf numFmtId="0" fontId="8" fillId="0" borderId="22" xfId="2" applyFont="1" applyBorder="1" applyAlignment="1">
      <alignment horizontal="center"/>
    </xf>
    <xf numFmtId="0" fontId="8" fillId="0" borderId="21" xfId="2" applyFont="1" applyFill="1" applyBorder="1" applyAlignment="1">
      <alignment horizontal="center"/>
    </xf>
    <xf numFmtId="0" fontId="8" fillId="0" borderId="23" xfId="2" applyFont="1" applyFill="1" applyBorder="1" applyAlignment="1">
      <alignment horizontal="center"/>
    </xf>
    <xf numFmtId="0" fontId="8" fillId="0" borderId="29" xfId="2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1" fillId="0" borderId="23" xfId="0" applyFont="1" applyFill="1" applyBorder="1" applyAlignment="1"/>
    <xf numFmtId="0" fontId="8" fillId="0" borderId="22" xfId="2" applyFont="1" applyFill="1" applyBorder="1" applyAlignment="1">
      <alignment horizontal="center"/>
    </xf>
    <xf numFmtId="0" fontId="8" fillId="0" borderId="16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0" fontId="8" fillId="0" borderId="16" xfId="2" applyFont="1" applyFill="1" applyBorder="1" applyAlignment="1">
      <alignment horizontal="centerContinuous"/>
    </xf>
    <xf numFmtId="0" fontId="8" fillId="0" borderId="0" xfId="2" applyFont="1" applyFill="1" applyBorder="1" applyAlignment="1">
      <alignment horizontal="centerContinuous"/>
    </xf>
    <xf numFmtId="181" fontId="8" fillId="0" borderId="16" xfId="2" applyNumberFormat="1" applyFont="1" applyFill="1" applyBorder="1"/>
    <xf numFmtId="0" fontId="8" fillId="0" borderId="22" xfId="2" applyFont="1" applyFill="1" applyBorder="1" applyAlignment="1">
      <alignment horizontal="right"/>
    </xf>
  </cellXfs>
  <cellStyles count="5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  <cellStyle name="標準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373592</xdr:colOff>
      <xdr:row>0</xdr:row>
      <xdr:rowOff>62441</xdr:rowOff>
    </xdr:from>
    <xdr:to>
      <xdr:col>4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5073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073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8"/>
  <sheetViews>
    <sheetView view="pageBreakPreview" zoomScale="70" zoomScaleNormal="70" zoomScaleSheetLayoutView="70" workbookViewId="0">
      <pane xSplit="1" ySplit="5" topLeftCell="B139" activePane="bottomRight" state="frozen"/>
      <selection pane="topRight" activeCell="B1" sqref="B1"/>
      <selection pane="bottomLeft" activeCell="A6" sqref="A6"/>
      <selection pane="bottomRight" activeCell="F188" sqref="F188"/>
    </sheetView>
  </sheetViews>
  <sheetFormatPr defaultColWidth="9" defaultRowHeight="13" x14ac:dyDescent="0.2"/>
  <cols>
    <col min="1" max="2" width="9.453125" style="1" customWidth="1"/>
    <col min="3" max="3" width="15.36328125" style="1" customWidth="1"/>
    <col min="4" max="4" width="13" style="1" bestFit="1" customWidth="1"/>
    <col min="5" max="5" width="8.90625" style="1" bestFit="1" customWidth="1"/>
    <col min="6" max="6" width="33.6328125" style="1" customWidth="1"/>
    <col min="7" max="7" width="8.90625" style="1" bestFit="1" customWidth="1"/>
    <col min="8" max="16384" width="9" style="1"/>
  </cols>
  <sheetData>
    <row r="1" spans="1:7" ht="21" x14ac:dyDescent="0.3">
      <c r="A1" s="146" t="s">
        <v>87</v>
      </c>
      <c r="B1" s="146"/>
      <c r="C1" s="146"/>
      <c r="D1" s="146"/>
      <c r="E1" s="146"/>
      <c r="F1" s="141" t="s">
        <v>0</v>
      </c>
    </row>
    <row r="2" spans="1:7" ht="14" x14ac:dyDescent="0.2">
      <c r="A2" s="147" t="s">
        <v>1</v>
      </c>
      <c r="B2" s="147"/>
      <c r="C2" s="147"/>
      <c r="D2" s="147"/>
      <c r="E2" s="147"/>
      <c r="F2" s="147"/>
    </row>
    <row r="3" spans="1:7" ht="21.15" customHeight="1" x14ac:dyDescent="0.2">
      <c r="D3" s="234"/>
      <c r="E3" s="234"/>
      <c r="G3" s="2"/>
    </row>
    <row r="4" spans="1:7" ht="14.25" customHeight="1" x14ac:dyDescent="0.2">
      <c r="A4" s="152" t="s">
        <v>48</v>
      </c>
      <c r="B4" s="152" t="s">
        <v>49</v>
      </c>
      <c r="C4" s="152" t="s">
        <v>2</v>
      </c>
      <c r="D4" s="157" t="s">
        <v>3</v>
      </c>
      <c r="E4" s="25" t="s">
        <v>4</v>
      </c>
      <c r="G4" s="5"/>
    </row>
    <row r="5" spans="1:7" ht="14.25" customHeight="1" thickBot="1" x14ac:dyDescent="0.25">
      <c r="A5" s="154"/>
      <c r="B5" s="154"/>
      <c r="C5" s="152" t="s">
        <v>51</v>
      </c>
      <c r="D5" s="158" t="s">
        <v>51</v>
      </c>
      <c r="E5" s="25" t="s">
        <v>52</v>
      </c>
      <c r="G5" s="5"/>
    </row>
    <row r="6" spans="1:7" ht="14.25" customHeight="1" thickTop="1" x14ac:dyDescent="0.2">
      <c r="A6" s="6" t="s">
        <v>27</v>
      </c>
      <c r="B6" s="148" t="s">
        <v>28</v>
      </c>
      <c r="C6" s="7">
        <v>89053</v>
      </c>
      <c r="D6" s="8">
        <v>3602</v>
      </c>
      <c r="E6" s="9">
        <v>4.0447823206405173</v>
      </c>
      <c r="G6" s="15"/>
    </row>
    <row r="7" spans="1:7" ht="13.65" customHeight="1" x14ac:dyDescent="0.2">
      <c r="A7" s="4" t="s">
        <v>27</v>
      </c>
      <c r="B7" s="4" t="s">
        <v>29</v>
      </c>
      <c r="C7" s="16">
        <v>103959</v>
      </c>
      <c r="D7" s="17">
        <v>3310</v>
      </c>
      <c r="E7" s="18">
        <v>3.1839475177714291</v>
      </c>
      <c r="G7" s="15"/>
    </row>
    <row r="8" spans="1:7" ht="13.65" customHeight="1" x14ac:dyDescent="0.2">
      <c r="A8" s="4" t="s">
        <v>27</v>
      </c>
      <c r="B8" s="4" t="s">
        <v>30</v>
      </c>
      <c r="C8" s="19">
        <v>144317</v>
      </c>
      <c r="D8" s="17">
        <v>4990.875</v>
      </c>
      <c r="E8" s="18">
        <v>3.4582724141992975</v>
      </c>
      <c r="G8" s="15"/>
    </row>
    <row r="9" spans="1:7" ht="13.65" customHeight="1" x14ac:dyDescent="0.2">
      <c r="A9" s="4" t="s">
        <v>27</v>
      </c>
      <c r="B9" s="4" t="s">
        <v>31</v>
      </c>
      <c r="C9" s="19">
        <v>110280</v>
      </c>
      <c r="D9" s="17">
        <v>8686</v>
      </c>
      <c r="E9" s="18">
        <v>7.8763148349655419</v>
      </c>
      <c r="G9" s="21"/>
    </row>
    <row r="10" spans="1:7" ht="13.65" customHeight="1" x14ac:dyDescent="0.2">
      <c r="A10" s="4" t="s">
        <v>27</v>
      </c>
      <c r="B10" s="4" t="s">
        <v>5</v>
      </c>
      <c r="C10" s="22">
        <v>148424</v>
      </c>
      <c r="D10" s="17">
        <v>10020</v>
      </c>
      <c r="E10" s="18">
        <v>6.7509297687705487</v>
      </c>
      <c r="G10" s="15"/>
    </row>
    <row r="11" spans="1:7" ht="13.65" customHeight="1" x14ac:dyDescent="0.2">
      <c r="A11" s="4" t="s">
        <v>27</v>
      </c>
      <c r="B11" s="4" t="s">
        <v>32</v>
      </c>
      <c r="C11" s="19">
        <v>328965</v>
      </c>
      <c r="D11" s="17">
        <v>169533</v>
      </c>
      <c r="E11" s="18">
        <v>51.535269709543563</v>
      </c>
    </row>
    <row r="12" spans="1:7" ht="13.65" customHeight="1" x14ac:dyDescent="0.2">
      <c r="A12" s="3" t="s">
        <v>27</v>
      </c>
      <c r="B12" s="4" t="s">
        <v>33</v>
      </c>
      <c r="C12" s="24">
        <v>215799</v>
      </c>
      <c r="D12" s="17">
        <v>82821</v>
      </c>
      <c r="E12" s="25">
        <v>38.378769132387077</v>
      </c>
    </row>
    <row r="13" spans="1:7" ht="14.25" customHeight="1" x14ac:dyDescent="0.2">
      <c r="A13" s="26" t="s">
        <v>27</v>
      </c>
      <c r="B13" s="4" t="s">
        <v>34</v>
      </c>
      <c r="C13" s="27">
        <v>157114</v>
      </c>
      <c r="D13" s="28">
        <v>7907</v>
      </c>
      <c r="E13" s="23">
        <v>5.0326514505390989</v>
      </c>
    </row>
    <row r="14" spans="1:7" x14ac:dyDescent="0.2">
      <c r="A14" s="26" t="s">
        <v>27</v>
      </c>
      <c r="B14" s="4" t="s">
        <v>6</v>
      </c>
      <c r="C14" s="27">
        <v>215533</v>
      </c>
      <c r="D14" s="29">
        <v>43015</v>
      </c>
      <c r="E14" s="23">
        <v>19.957500707548263</v>
      </c>
    </row>
    <row r="15" spans="1:7" x14ac:dyDescent="0.2">
      <c r="A15" s="26" t="s">
        <v>35</v>
      </c>
      <c r="B15" s="26" t="s">
        <v>36</v>
      </c>
      <c r="C15" s="27">
        <v>171297</v>
      </c>
      <c r="D15" s="29">
        <v>6992</v>
      </c>
      <c r="E15" s="23">
        <v>4.0817994477428092</v>
      </c>
    </row>
    <row r="16" spans="1:7" x14ac:dyDescent="0.2">
      <c r="A16" s="30" t="s">
        <v>35</v>
      </c>
      <c r="B16" s="26" t="s">
        <v>37</v>
      </c>
      <c r="C16" s="31">
        <v>242761</v>
      </c>
      <c r="D16" s="28">
        <v>20977</v>
      </c>
      <c r="E16" s="13">
        <v>8.6410090582918997</v>
      </c>
    </row>
    <row r="17" spans="1:5" x14ac:dyDescent="0.2">
      <c r="A17" s="30" t="s">
        <v>35</v>
      </c>
      <c r="B17" s="26" t="s">
        <v>38</v>
      </c>
      <c r="C17" s="31">
        <v>505797</v>
      </c>
      <c r="D17" s="28">
        <v>78578</v>
      </c>
      <c r="E17" s="13">
        <v>15.535481626027833</v>
      </c>
    </row>
    <row r="18" spans="1:5" x14ac:dyDescent="0.2">
      <c r="A18" s="30" t="s">
        <v>35</v>
      </c>
      <c r="B18" s="4" t="s">
        <v>28</v>
      </c>
      <c r="C18" s="31">
        <v>108431.670455</v>
      </c>
      <c r="D18" s="28">
        <v>14918.8945</v>
      </c>
      <c r="E18" s="13">
        <v>13.758797994531921</v>
      </c>
    </row>
    <row r="19" spans="1:5" x14ac:dyDescent="0.2">
      <c r="A19" s="26" t="s">
        <v>35</v>
      </c>
      <c r="B19" s="4" t="s">
        <v>29</v>
      </c>
      <c r="C19" s="27">
        <v>131244.32708700001</v>
      </c>
      <c r="D19" s="28">
        <v>51937.764000000003</v>
      </c>
      <c r="E19" s="13">
        <v>39.57334016088268</v>
      </c>
    </row>
    <row r="20" spans="1:5" x14ac:dyDescent="0.2">
      <c r="A20" s="26" t="s">
        <v>35</v>
      </c>
      <c r="B20" s="4" t="s">
        <v>30</v>
      </c>
      <c r="C20" s="27">
        <v>201687.73335900001</v>
      </c>
      <c r="D20" s="28">
        <v>23633.109750000003</v>
      </c>
      <c r="E20" s="13">
        <v>11.7176733341207</v>
      </c>
    </row>
    <row r="21" spans="1:5" x14ac:dyDescent="0.2">
      <c r="A21" s="26" t="s">
        <v>35</v>
      </c>
      <c r="B21" s="4" t="s">
        <v>31</v>
      </c>
      <c r="C21" s="27">
        <v>179524.82289299998</v>
      </c>
      <c r="D21" s="28">
        <v>33235.215000000004</v>
      </c>
      <c r="E21" s="13">
        <v>18.512879981955916</v>
      </c>
    </row>
    <row r="22" spans="1:5" x14ac:dyDescent="0.2">
      <c r="A22" s="30" t="s">
        <v>35</v>
      </c>
      <c r="B22" s="4" t="s">
        <v>5</v>
      </c>
      <c r="C22" s="31">
        <v>221975</v>
      </c>
      <c r="D22" s="28">
        <v>20918</v>
      </c>
      <c r="E22" s="13">
        <v>9.4235837369073092</v>
      </c>
    </row>
    <row r="23" spans="1:5" x14ac:dyDescent="0.2">
      <c r="A23" s="30" t="s">
        <v>35</v>
      </c>
      <c r="B23" s="4" t="s">
        <v>32</v>
      </c>
      <c r="C23" s="31">
        <v>274825.34853999998</v>
      </c>
      <c r="D23" s="28">
        <v>19509.626749999999</v>
      </c>
      <c r="E23" s="13">
        <v>7.0989182233895844</v>
      </c>
    </row>
    <row r="24" spans="1:5" x14ac:dyDescent="0.2">
      <c r="A24" s="33" t="s">
        <v>35</v>
      </c>
      <c r="B24" s="4" t="s">
        <v>33</v>
      </c>
      <c r="C24" s="34">
        <v>130297.12239700001</v>
      </c>
      <c r="D24" s="28">
        <v>-10596.267006000002</v>
      </c>
      <c r="E24" s="13">
        <v>-8.1323875854406236</v>
      </c>
    </row>
    <row r="25" spans="1:5" x14ac:dyDescent="0.2">
      <c r="A25" s="30" t="s">
        <v>35</v>
      </c>
      <c r="B25" s="4" t="s">
        <v>34</v>
      </c>
      <c r="C25" s="35">
        <v>150583.44225299999</v>
      </c>
      <c r="D25" s="28">
        <v>17431.741227999999</v>
      </c>
      <c r="E25" s="13">
        <v>11.576134113545088</v>
      </c>
    </row>
    <row r="26" spans="1:5" x14ac:dyDescent="0.2">
      <c r="A26" s="30" t="s">
        <v>35</v>
      </c>
      <c r="B26" s="4" t="s">
        <v>6</v>
      </c>
      <c r="C26" s="35">
        <v>263029.70911300002</v>
      </c>
      <c r="D26" s="28">
        <v>26380.90625</v>
      </c>
      <c r="E26" s="13">
        <v>10.029629861570701</v>
      </c>
    </row>
    <row r="27" spans="1:5" x14ac:dyDescent="0.2">
      <c r="A27" s="30" t="s">
        <v>39</v>
      </c>
      <c r="B27" s="26" t="s">
        <v>36</v>
      </c>
      <c r="C27" s="35">
        <v>169236.2650705</v>
      </c>
      <c r="D27" s="28">
        <v>17482.687375000001</v>
      </c>
      <c r="E27" s="13">
        <v>10.330343421202961</v>
      </c>
    </row>
    <row r="28" spans="1:5" x14ac:dyDescent="0.2">
      <c r="A28" s="30" t="s">
        <v>39</v>
      </c>
      <c r="B28" s="26" t="s">
        <v>37</v>
      </c>
      <c r="C28" s="31">
        <v>270300.45321050001</v>
      </c>
      <c r="D28" s="28">
        <v>31906.866649999996</v>
      </c>
      <c r="E28" s="13">
        <v>11.804222401784916</v>
      </c>
    </row>
    <row r="29" spans="1:5" x14ac:dyDescent="0.2">
      <c r="A29" s="30" t="s">
        <v>39</v>
      </c>
      <c r="B29" s="26" t="s">
        <v>38</v>
      </c>
      <c r="C29" s="31">
        <v>476340.58362605004</v>
      </c>
      <c r="D29" s="28">
        <v>105378.147138</v>
      </c>
      <c r="E29" s="13">
        <v>22.122437340070704</v>
      </c>
    </row>
    <row r="30" spans="1:5" x14ac:dyDescent="0.2">
      <c r="A30" s="30" t="s">
        <v>39</v>
      </c>
      <c r="B30" s="4" t="s">
        <v>28</v>
      </c>
      <c r="C30" s="27">
        <v>120426.276822</v>
      </c>
      <c r="D30" s="28">
        <v>19854.237499999999</v>
      </c>
      <c r="E30" s="23">
        <v>16.486632339673012</v>
      </c>
    </row>
    <row r="31" spans="1:5" x14ac:dyDescent="0.2">
      <c r="A31" s="30" t="s">
        <v>39</v>
      </c>
      <c r="B31" s="4" t="s">
        <v>29</v>
      </c>
      <c r="C31" s="31">
        <v>173015.28534600005</v>
      </c>
      <c r="D31" s="28">
        <v>21248.955841000003</v>
      </c>
      <c r="E31" s="13">
        <v>12.281548302802172</v>
      </c>
    </row>
    <row r="32" spans="1:5" x14ac:dyDescent="0.2">
      <c r="A32" s="30" t="s">
        <v>39</v>
      </c>
      <c r="B32" s="4" t="s">
        <v>30</v>
      </c>
      <c r="C32" s="31">
        <v>227163.66659400001</v>
      </c>
      <c r="D32" s="28">
        <v>38975.138680999997</v>
      </c>
      <c r="E32" s="13">
        <v>17.157294238721111</v>
      </c>
    </row>
    <row r="33" spans="1:7" x14ac:dyDescent="0.2">
      <c r="A33" s="30" t="s">
        <v>39</v>
      </c>
      <c r="B33" s="4" t="s">
        <v>31</v>
      </c>
      <c r="C33" s="31">
        <v>186874.54371389997</v>
      </c>
      <c r="D33" s="28">
        <v>18523.566694000001</v>
      </c>
      <c r="E33" s="13">
        <v>9.9123006942877669</v>
      </c>
    </row>
    <row r="34" spans="1:7" x14ac:dyDescent="0.2">
      <c r="A34" s="30" t="s">
        <v>39</v>
      </c>
      <c r="B34" s="4" t="s">
        <v>5</v>
      </c>
      <c r="C34" s="27">
        <v>276792.26555214997</v>
      </c>
      <c r="D34" s="28">
        <v>88782</v>
      </c>
      <c r="E34" s="13">
        <v>32.075318225708415</v>
      </c>
    </row>
    <row r="35" spans="1:7" x14ac:dyDescent="0.2">
      <c r="A35" s="30" t="s">
        <v>39</v>
      </c>
      <c r="B35" s="4" t="s">
        <v>32</v>
      </c>
      <c r="C35" s="31">
        <v>419277.78164099995</v>
      </c>
      <c r="D35" s="28">
        <v>40815</v>
      </c>
      <c r="E35" s="13">
        <v>9.7345964387273938</v>
      </c>
    </row>
    <row r="36" spans="1:7" x14ac:dyDescent="0.2">
      <c r="A36" s="30" t="s">
        <v>39</v>
      </c>
      <c r="B36" s="4" t="s">
        <v>33</v>
      </c>
      <c r="C36" s="41">
        <v>204506.98827099998</v>
      </c>
      <c r="D36" s="28">
        <v>22794.838349999998</v>
      </c>
      <c r="E36" s="20">
        <v>11.146239325471701</v>
      </c>
    </row>
    <row r="37" spans="1:7" x14ac:dyDescent="0.2">
      <c r="A37" s="30" t="s">
        <v>39</v>
      </c>
      <c r="B37" s="4" t="s">
        <v>34</v>
      </c>
      <c r="C37" s="31">
        <v>190783.73257199995</v>
      </c>
      <c r="D37" s="28">
        <v>23499.218844000003</v>
      </c>
      <c r="E37" s="13">
        <v>12.317202587034837</v>
      </c>
    </row>
    <row r="38" spans="1:7" x14ac:dyDescent="0.2">
      <c r="A38" s="30" t="s">
        <v>39</v>
      </c>
      <c r="B38" s="4" t="s">
        <v>6</v>
      </c>
      <c r="C38" s="31">
        <v>346452.30836659996</v>
      </c>
      <c r="D38" s="28">
        <v>59730</v>
      </c>
      <c r="E38" s="13">
        <v>17.240468184959081</v>
      </c>
    </row>
    <row r="39" spans="1:7" ht="14.25" customHeight="1" x14ac:dyDescent="0.2">
      <c r="A39" s="10" t="s">
        <v>41</v>
      </c>
      <c r="B39" s="26" t="s">
        <v>36</v>
      </c>
      <c r="C39" s="11">
        <v>184774.37691000005</v>
      </c>
      <c r="D39" s="12">
        <v>17070.221545</v>
      </c>
      <c r="E39" s="13">
        <v>9.2384138052401976</v>
      </c>
      <c r="G39" s="15"/>
    </row>
    <row r="40" spans="1:7" ht="13.65" customHeight="1" x14ac:dyDescent="0.2">
      <c r="A40" s="10" t="s">
        <v>41</v>
      </c>
      <c r="B40" s="26" t="s">
        <v>37</v>
      </c>
      <c r="C40" s="11">
        <v>374994.86393499997</v>
      </c>
      <c r="D40" s="12">
        <v>11256.046354</v>
      </c>
      <c r="E40" s="13">
        <v>3.0016534722329093</v>
      </c>
      <c r="G40" s="15"/>
    </row>
    <row r="41" spans="1:7" ht="13.65" customHeight="1" x14ac:dyDescent="0.2">
      <c r="A41" s="10" t="s">
        <v>41</v>
      </c>
      <c r="B41" s="26" t="s">
        <v>38</v>
      </c>
      <c r="C41" s="11">
        <v>672257.78866279998</v>
      </c>
      <c r="D41" s="12">
        <v>82609</v>
      </c>
      <c r="E41" s="13">
        <v>12.288291990535214</v>
      </c>
      <c r="G41" s="15"/>
    </row>
    <row r="42" spans="1:7" ht="13.65" customHeight="1" x14ac:dyDescent="0.2">
      <c r="A42" s="10" t="s">
        <v>41</v>
      </c>
      <c r="B42" s="4" t="s">
        <v>28</v>
      </c>
      <c r="C42" s="11">
        <v>642877</v>
      </c>
      <c r="D42" s="12">
        <v>12235</v>
      </c>
      <c r="E42" s="20">
        <v>1.903163435618322</v>
      </c>
      <c r="G42" s="21"/>
    </row>
    <row r="43" spans="1:7" ht="13.65" customHeight="1" x14ac:dyDescent="0.2">
      <c r="A43" s="10" t="s">
        <v>41</v>
      </c>
      <c r="B43" s="4" t="s">
        <v>29</v>
      </c>
      <c r="C43" s="11">
        <v>269075.36752600002</v>
      </c>
      <c r="D43" s="12">
        <v>84053</v>
      </c>
      <c r="E43" s="23">
        <v>31.23771632194396</v>
      </c>
      <c r="G43" s="15"/>
    </row>
    <row r="44" spans="1:7" ht="13.65" customHeight="1" x14ac:dyDescent="0.2">
      <c r="A44" s="10" t="s">
        <v>41</v>
      </c>
      <c r="B44" s="4" t="s">
        <v>30</v>
      </c>
      <c r="C44" s="11">
        <v>375139</v>
      </c>
      <c r="D44" s="12">
        <v>58195</v>
      </c>
      <c r="E44" s="23">
        <v>15.512916545600429</v>
      </c>
    </row>
    <row r="45" spans="1:7" ht="13.65" customHeight="1" x14ac:dyDescent="0.2">
      <c r="A45" s="10" t="s">
        <v>41</v>
      </c>
      <c r="B45" s="4" t="s">
        <v>31</v>
      </c>
      <c r="C45" s="11">
        <v>283743</v>
      </c>
      <c r="D45" s="12">
        <v>61099</v>
      </c>
      <c r="E45" s="23">
        <v>21.533218440631135</v>
      </c>
    </row>
    <row r="46" spans="1:7" ht="14.25" customHeight="1" x14ac:dyDescent="0.2">
      <c r="A46" s="10" t="s">
        <v>41</v>
      </c>
      <c r="B46" s="4" t="s">
        <v>5</v>
      </c>
      <c r="C46" s="11">
        <v>325345.11008700007</v>
      </c>
      <c r="D46" s="12">
        <v>26674.569562000001</v>
      </c>
      <c r="E46" s="23">
        <v>8.1988536895074251</v>
      </c>
    </row>
    <row r="47" spans="1:7" x14ac:dyDescent="0.2">
      <c r="A47" s="10" t="s">
        <v>41</v>
      </c>
      <c r="B47" s="4" t="s">
        <v>32</v>
      </c>
      <c r="C47" s="11">
        <v>279097.07079920004</v>
      </c>
      <c r="D47" s="12">
        <v>25640</v>
      </c>
      <c r="E47" s="23">
        <v>9.1867678605795984</v>
      </c>
    </row>
    <row r="48" spans="1:7" x14ac:dyDescent="0.2">
      <c r="A48" s="10" t="s">
        <v>41</v>
      </c>
      <c r="B48" s="4" t="s">
        <v>33</v>
      </c>
      <c r="C48" s="11">
        <v>291313.24937099998</v>
      </c>
      <c r="D48" s="12">
        <v>28954.091820000001</v>
      </c>
      <c r="E48" s="23">
        <v>9.9391606397983345</v>
      </c>
    </row>
    <row r="49" spans="1:5" x14ac:dyDescent="0.2">
      <c r="A49" s="10" t="s">
        <v>41</v>
      </c>
      <c r="B49" s="4" t="s">
        <v>34</v>
      </c>
      <c r="C49" s="11">
        <v>242918</v>
      </c>
      <c r="D49" s="12">
        <v>34941</v>
      </c>
      <c r="E49" s="23">
        <v>14.383866160597403</v>
      </c>
    </row>
    <row r="50" spans="1:5" x14ac:dyDescent="0.2">
      <c r="A50" s="10" t="s">
        <v>41</v>
      </c>
      <c r="B50" s="4" t="s">
        <v>6</v>
      </c>
      <c r="C50" s="11">
        <v>324960.73308600002</v>
      </c>
      <c r="D50" s="12">
        <v>15800.87556</v>
      </c>
      <c r="E50" s="13">
        <v>4.8623953454149609</v>
      </c>
    </row>
    <row r="51" spans="1:5" x14ac:dyDescent="0.2">
      <c r="A51" s="10" t="s">
        <v>42</v>
      </c>
      <c r="B51" s="26" t="s">
        <v>36</v>
      </c>
      <c r="C51" s="11">
        <v>241482.51199999999</v>
      </c>
      <c r="D51" s="12">
        <v>3409.9717200000005</v>
      </c>
      <c r="E51" s="32">
        <v>1.4120988272641462</v>
      </c>
    </row>
    <row r="52" spans="1:5" x14ac:dyDescent="0.2">
      <c r="A52" s="10" t="s">
        <v>42</v>
      </c>
      <c r="B52" s="26" t="s">
        <v>37</v>
      </c>
      <c r="C52" s="11">
        <v>288640</v>
      </c>
      <c r="D52" s="12">
        <v>7222</v>
      </c>
      <c r="E52" s="32">
        <v>2.5020787139689578</v>
      </c>
    </row>
    <row r="53" spans="1:5" x14ac:dyDescent="0.2">
      <c r="A53" s="10" t="s">
        <v>42</v>
      </c>
      <c r="B53" s="26" t="s">
        <v>38</v>
      </c>
      <c r="C53" s="11">
        <v>615513</v>
      </c>
      <c r="D53" s="12">
        <v>34428</v>
      </c>
      <c r="E53" s="32">
        <v>5.5933830804548403</v>
      </c>
    </row>
    <row r="54" spans="1:5" x14ac:dyDescent="0.2">
      <c r="A54" s="10" t="s">
        <v>42</v>
      </c>
      <c r="B54" s="4" t="s">
        <v>28</v>
      </c>
      <c r="C54" s="11">
        <v>236786</v>
      </c>
      <c r="D54" s="11">
        <v>25165</v>
      </c>
      <c r="E54" s="32">
        <v>10.627739815698563</v>
      </c>
    </row>
    <row r="55" spans="1:5" x14ac:dyDescent="0.2">
      <c r="A55" s="10" t="s">
        <v>42</v>
      </c>
      <c r="B55" s="4" t="s">
        <v>29</v>
      </c>
      <c r="C55" s="11">
        <v>194722</v>
      </c>
      <c r="D55" s="11">
        <v>11434</v>
      </c>
      <c r="E55" s="32">
        <v>5.8719610521666787</v>
      </c>
    </row>
    <row r="56" spans="1:5" x14ac:dyDescent="0.2">
      <c r="A56" s="10" t="s">
        <v>42</v>
      </c>
      <c r="B56" s="4" t="s">
        <v>30</v>
      </c>
      <c r="C56" s="11">
        <v>341993</v>
      </c>
      <c r="D56" s="11">
        <v>95837</v>
      </c>
      <c r="E56" s="32">
        <v>28.023088191863575</v>
      </c>
    </row>
    <row r="57" spans="1:5" x14ac:dyDescent="0.2">
      <c r="A57" s="10" t="s">
        <v>42</v>
      </c>
      <c r="B57" s="4" t="s">
        <v>31</v>
      </c>
      <c r="C57" s="11">
        <v>245694</v>
      </c>
      <c r="D57" s="11">
        <v>11227</v>
      </c>
      <c r="E57" s="32">
        <v>4.5695051568210863</v>
      </c>
    </row>
    <row r="58" spans="1:5" x14ac:dyDescent="0.2">
      <c r="A58" s="10" t="s">
        <v>42</v>
      </c>
      <c r="B58" s="4" t="s">
        <v>5</v>
      </c>
      <c r="C58" s="11">
        <v>243808</v>
      </c>
      <c r="D58" s="11">
        <v>7783</v>
      </c>
      <c r="E58" s="36">
        <v>3.1922660454127838</v>
      </c>
    </row>
    <row r="59" spans="1:5" x14ac:dyDescent="0.2">
      <c r="A59" s="10" t="s">
        <v>42</v>
      </c>
      <c r="B59" s="4" t="s">
        <v>32</v>
      </c>
      <c r="C59" s="11">
        <v>283536</v>
      </c>
      <c r="D59" s="11">
        <v>10465</v>
      </c>
      <c r="E59" s="36">
        <v>3.6908893403306808</v>
      </c>
    </row>
    <row r="60" spans="1:5" x14ac:dyDescent="0.2">
      <c r="A60" s="10" t="s">
        <v>42</v>
      </c>
      <c r="B60" s="4" t="s">
        <v>33</v>
      </c>
      <c r="C60" s="11">
        <v>242609</v>
      </c>
      <c r="D60" s="11">
        <v>24130.68348</v>
      </c>
      <c r="E60" s="36">
        <v>9.9463265913465708</v>
      </c>
    </row>
    <row r="61" spans="1:5" x14ac:dyDescent="0.2">
      <c r="A61" s="10" t="s">
        <v>42</v>
      </c>
      <c r="B61" s="4" t="s">
        <v>34</v>
      </c>
      <c r="C61" s="11">
        <v>265153</v>
      </c>
      <c r="D61" s="11">
        <v>16661</v>
      </c>
      <c r="E61" s="36">
        <v>6.2835419550221943</v>
      </c>
    </row>
    <row r="62" spans="1:5" x14ac:dyDescent="0.2">
      <c r="A62" s="10" t="s">
        <v>42</v>
      </c>
      <c r="B62" s="4" t="s">
        <v>6</v>
      </c>
      <c r="C62" s="11">
        <v>336239</v>
      </c>
      <c r="D62" s="11">
        <v>18937</v>
      </c>
      <c r="E62" s="36">
        <v>5.6320058053943773</v>
      </c>
    </row>
    <row r="63" spans="1:5" x14ac:dyDescent="0.2">
      <c r="A63" s="10" t="s">
        <v>43</v>
      </c>
      <c r="B63" s="26" t="s">
        <v>36</v>
      </c>
      <c r="C63" s="38">
        <v>211842</v>
      </c>
      <c r="D63" s="39">
        <v>20056</v>
      </c>
      <c r="E63" s="32">
        <v>9.4674332757432431</v>
      </c>
    </row>
    <row r="64" spans="1:5" x14ac:dyDescent="0.2">
      <c r="A64" s="10" t="s">
        <v>43</v>
      </c>
      <c r="B64" s="26" t="s">
        <v>37</v>
      </c>
      <c r="C64" s="38">
        <v>235624</v>
      </c>
      <c r="D64" s="39">
        <v>14830</v>
      </c>
      <c r="E64" s="32">
        <v>6.2939259158659553</v>
      </c>
    </row>
    <row r="65" spans="1:7" x14ac:dyDescent="0.2">
      <c r="A65" s="10" t="s">
        <v>43</v>
      </c>
      <c r="B65" s="26" t="s">
        <v>38</v>
      </c>
      <c r="C65" s="38">
        <v>711777</v>
      </c>
      <c r="D65" s="39">
        <v>51666</v>
      </c>
      <c r="E65" s="32">
        <v>7.2587341259973277</v>
      </c>
    </row>
    <row r="66" spans="1:7" x14ac:dyDescent="0.2">
      <c r="A66" s="10" t="s">
        <v>43</v>
      </c>
      <c r="B66" s="4" t="s">
        <v>28</v>
      </c>
      <c r="C66" s="11">
        <v>256108</v>
      </c>
      <c r="D66" s="11">
        <v>17550</v>
      </c>
      <c r="E66" s="32">
        <v>6.8525778187327218</v>
      </c>
    </row>
    <row r="67" spans="1:7" x14ac:dyDescent="0.2">
      <c r="A67" s="10" t="s">
        <v>43</v>
      </c>
      <c r="B67" s="4" t="s">
        <v>29</v>
      </c>
      <c r="C67" s="11">
        <v>159897</v>
      </c>
      <c r="D67" s="11">
        <v>22207</v>
      </c>
      <c r="E67" s="32">
        <v>13.88831560316954</v>
      </c>
    </row>
    <row r="68" spans="1:7" x14ac:dyDescent="0.2">
      <c r="A68" s="10" t="s">
        <v>43</v>
      </c>
      <c r="B68" s="4" t="s">
        <v>30</v>
      </c>
      <c r="C68" s="11">
        <v>352961</v>
      </c>
      <c r="D68" s="11">
        <v>24749</v>
      </c>
      <c r="E68" s="32">
        <v>7.0118228359507135</v>
      </c>
    </row>
    <row r="69" spans="1:7" x14ac:dyDescent="0.2">
      <c r="A69" s="10" t="s">
        <v>43</v>
      </c>
      <c r="B69" s="4" t="s">
        <v>31</v>
      </c>
      <c r="C69" s="11">
        <v>183335</v>
      </c>
      <c r="D69" s="11">
        <v>19108</v>
      </c>
      <c r="E69" s="32">
        <v>10.42245070499359</v>
      </c>
    </row>
    <row r="70" spans="1:7" x14ac:dyDescent="0.2">
      <c r="A70" s="10" t="s">
        <v>43</v>
      </c>
      <c r="B70" s="4" t="s">
        <v>5</v>
      </c>
      <c r="C70" s="11">
        <v>334703</v>
      </c>
      <c r="D70" s="11">
        <v>18709</v>
      </c>
      <c r="E70" s="32">
        <v>5.5897317920663987</v>
      </c>
    </row>
    <row r="71" spans="1:7" x14ac:dyDescent="0.2">
      <c r="A71" s="10" t="s">
        <v>43</v>
      </c>
      <c r="B71" s="4" t="s">
        <v>32</v>
      </c>
      <c r="C71" s="42">
        <v>676075</v>
      </c>
      <c r="D71" s="42">
        <v>47531</v>
      </c>
      <c r="E71" s="43">
        <v>7.0304330140886728</v>
      </c>
    </row>
    <row r="72" spans="1:7" ht="14.25" customHeight="1" x14ac:dyDescent="0.2">
      <c r="A72" s="10" t="s">
        <v>43</v>
      </c>
      <c r="B72" s="4" t="s">
        <v>33</v>
      </c>
      <c r="C72" s="137">
        <v>222921</v>
      </c>
      <c r="D72" s="14">
        <v>12986</v>
      </c>
      <c r="E72" s="138">
        <v>5.8253820860304772</v>
      </c>
      <c r="G72" s="15"/>
    </row>
    <row r="73" spans="1:7" ht="13.65" customHeight="1" x14ac:dyDescent="0.2">
      <c r="A73" s="10" t="s">
        <v>43</v>
      </c>
      <c r="B73" s="4" t="s">
        <v>34</v>
      </c>
      <c r="C73" s="137">
        <v>171023</v>
      </c>
      <c r="D73" s="14">
        <v>8695</v>
      </c>
      <c r="E73" s="138">
        <v>5.0841114937756906</v>
      </c>
      <c r="G73" s="15"/>
    </row>
    <row r="74" spans="1:7" ht="13.65" customHeight="1" x14ac:dyDescent="0.2">
      <c r="A74" s="10" t="s">
        <v>43</v>
      </c>
      <c r="B74" s="4" t="s">
        <v>6</v>
      </c>
      <c r="C74" s="137">
        <v>358009</v>
      </c>
      <c r="D74" s="14">
        <v>40278</v>
      </c>
      <c r="E74" s="138">
        <v>11.25055515364139</v>
      </c>
      <c r="G74" s="15"/>
    </row>
    <row r="75" spans="1:7" ht="13.65" customHeight="1" x14ac:dyDescent="0.2">
      <c r="A75" s="10" t="s">
        <v>44</v>
      </c>
      <c r="B75" s="26" t="s">
        <v>36</v>
      </c>
      <c r="C75" s="137">
        <v>170109</v>
      </c>
      <c r="D75" s="14">
        <v>13612</v>
      </c>
      <c r="E75" s="138">
        <v>8.0019281754639664</v>
      </c>
      <c r="G75" s="21"/>
    </row>
    <row r="76" spans="1:7" ht="13.65" customHeight="1" x14ac:dyDescent="0.2">
      <c r="A76" s="10" t="s">
        <v>44</v>
      </c>
      <c r="B76" s="26" t="s">
        <v>37</v>
      </c>
      <c r="C76" s="137">
        <v>298412</v>
      </c>
      <c r="D76" s="14">
        <v>23908</v>
      </c>
      <c r="E76" s="138">
        <v>8.0117421551412153</v>
      </c>
      <c r="G76" s="15"/>
    </row>
    <row r="77" spans="1:7" ht="13.65" customHeight="1" x14ac:dyDescent="0.2">
      <c r="A77" s="10" t="s">
        <v>44</v>
      </c>
      <c r="B77" s="26" t="s">
        <v>38</v>
      </c>
      <c r="C77" s="137">
        <v>667376</v>
      </c>
      <c r="D77" s="14">
        <v>52049</v>
      </c>
      <c r="E77" s="138">
        <v>7.7990518088753564</v>
      </c>
    </row>
    <row r="78" spans="1:7" ht="13.65" customHeight="1" x14ac:dyDescent="0.2">
      <c r="A78" s="10" t="s">
        <v>44</v>
      </c>
      <c r="B78" s="4" t="s">
        <v>28</v>
      </c>
      <c r="C78" s="137">
        <v>241253</v>
      </c>
      <c r="D78" s="14">
        <v>33023</v>
      </c>
      <c r="E78" s="138">
        <v>13.688119940477424</v>
      </c>
    </row>
    <row r="79" spans="1:7" ht="14.25" customHeight="1" x14ac:dyDescent="0.2">
      <c r="A79" s="10" t="s">
        <v>44</v>
      </c>
      <c r="B79" s="4" t="s">
        <v>29</v>
      </c>
      <c r="C79" s="137">
        <v>306040</v>
      </c>
      <c r="D79" s="14">
        <v>67034</v>
      </c>
      <c r="E79" s="138">
        <v>21.903672722519932</v>
      </c>
    </row>
    <row r="80" spans="1:7" x14ac:dyDescent="0.2">
      <c r="A80" s="10" t="s">
        <v>44</v>
      </c>
      <c r="B80" s="4" t="s">
        <v>30</v>
      </c>
      <c r="C80" s="137">
        <v>373562</v>
      </c>
      <c r="D80" s="137">
        <v>80124</v>
      </c>
      <c r="E80" s="138">
        <v>21.448648417130222</v>
      </c>
    </row>
    <row r="81" spans="1:5" x14ac:dyDescent="0.2">
      <c r="A81" s="10" t="s">
        <v>44</v>
      </c>
      <c r="B81" s="4" t="s">
        <v>31</v>
      </c>
      <c r="C81" s="137">
        <v>243954</v>
      </c>
      <c r="D81" s="137">
        <v>17215</v>
      </c>
      <c r="E81" s="138">
        <v>7.056658222451774</v>
      </c>
    </row>
    <row r="82" spans="1:5" x14ac:dyDescent="0.2">
      <c r="A82" s="10" t="s">
        <v>44</v>
      </c>
      <c r="B82" s="4" t="s">
        <v>5</v>
      </c>
      <c r="C82" s="137">
        <v>248921</v>
      </c>
      <c r="D82" s="137">
        <v>6395</v>
      </c>
      <c r="E82" s="138">
        <v>2.569088184604754</v>
      </c>
    </row>
    <row r="83" spans="1:5" x14ac:dyDescent="0.2">
      <c r="A83" s="10" t="s">
        <v>44</v>
      </c>
      <c r="B83" s="4" t="s">
        <v>32</v>
      </c>
      <c r="C83" s="137">
        <v>266719</v>
      </c>
      <c r="D83" s="137">
        <v>11647</v>
      </c>
      <c r="E83" s="138">
        <v>4.3667680217757265</v>
      </c>
    </row>
    <row r="84" spans="1:5" x14ac:dyDescent="0.2">
      <c r="A84" s="10" t="s">
        <v>44</v>
      </c>
      <c r="B84" s="4" t="s">
        <v>33</v>
      </c>
      <c r="C84" s="137">
        <v>269245</v>
      </c>
      <c r="D84" s="137">
        <v>21545</v>
      </c>
      <c r="E84" s="138">
        <v>8.0020056082749917</v>
      </c>
    </row>
    <row r="85" spans="1:5" x14ac:dyDescent="0.2">
      <c r="A85" s="10" t="s">
        <v>44</v>
      </c>
      <c r="B85" s="4" t="s">
        <v>34</v>
      </c>
      <c r="C85" s="137">
        <v>199314</v>
      </c>
      <c r="D85" s="137">
        <v>9458</v>
      </c>
      <c r="E85" s="138">
        <v>4.7452762977011149</v>
      </c>
    </row>
    <row r="86" spans="1:5" x14ac:dyDescent="0.2">
      <c r="A86" s="10" t="s">
        <v>44</v>
      </c>
      <c r="B86" s="4" t="s">
        <v>6</v>
      </c>
      <c r="C86" s="137">
        <v>319564</v>
      </c>
      <c r="D86" s="137">
        <v>15651</v>
      </c>
      <c r="E86" s="138">
        <v>4.8976104942984815</v>
      </c>
    </row>
    <row r="87" spans="1:5" x14ac:dyDescent="0.2">
      <c r="A87" s="10" t="s">
        <v>45</v>
      </c>
      <c r="B87" s="26" t="s">
        <v>36</v>
      </c>
      <c r="C87" s="137">
        <v>217712</v>
      </c>
      <c r="D87" s="137">
        <v>34036</v>
      </c>
      <c r="E87" s="138">
        <v>15.63349746454031</v>
      </c>
    </row>
    <row r="88" spans="1:5" x14ac:dyDescent="0.2">
      <c r="A88" s="10" t="s">
        <v>45</v>
      </c>
      <c r="B88" s="26" t="s">
        <v>37</v>
      </c>
      <c r="C88" s="137">
        <v>341260</v>
      </c>
      <c r="D88" s="137">
        <v>55530</v>
      </c>
      <c r="E88" s="138">
        <v>16.272050635878802</v>
      </c>
    </row>
    <row r="89" spans="1:5" x14ac:dyDescent="0.2">
      <c r="A89" s="10" t="s">
        <v>45</v>
      </c>
      <c r="B89" s="26" t="s">
        <v>38</v>
      </c>
      <c r="C89" s="137">
        <v>586107</v>
      </c>
      <c r="D89" s="137">
        <v>83844</v>
      </c>
      <c r="E89" s="138">
        <v>14.305237780814767</v>
      </c>
    </row>
    <row r="90" spans="1:5" x14ac:dyDescent="0.2">
      <c r="A90" s="10" t="s">
        <v>45</v>
      </c>
      <c r="B90" s="4" t="s">
        <v>28</v>
      </c>
      <c r="C90" s="137">
        <v>243965</v>
      </c>
      <c r="D90" s="137">
        <v>134817</v>
      </c>
      <c r="E90" s="138">
        <v>55.260795605927079</v>
      </c>
    </row>
    <row r="91" spans="1:5" x14ac:dyDescent="0.2">
      <c r="A91" s="10" t="s">
        <v>45</v>
      </c>
      <c r="B91" s="4" t="s">
        <v>29</v>
      </c>
      <c r="C91" s="137">
        <v>193827</v>
      </c>
      <c r="D91" s="137">
        <v>4090</v>
      </c>
      <c r="E91" s="138">
        <v>2.1101291357757175</v>
      </c>
    </row>
    <row r="92" spans="1:5" x14ac:dyDescent="0.2">
      <c r="A92" s="10" t="s">
        <v>45</v>
      </c>
      <c r="B92" s="4" t="s">
        <v>30</v>
      </c>
      <c r="C92" s="137">
        <v>197541</v>
      </c>
      <c r="D92" s="137">
        <v>12232</v>
      </c>
      <c r="E92" s="138">
        <v>6.1921322662130898</v>
      </c>
    </row>
    <row r="93" spans="1:5" x14ac:dyDescent="0.2">
      <c r="A93" s="10" t="s">
        <v>45</v>
      </c>
      <c r="B93" s="4" t="s">
        <v>31</v>
      </c>
      <c r="C93" s="137">
        <v>142217</v>
      </c>
      <c r="D93" s="137">
        <v>7390</v>
      </c>
      <c r="E93" s="138">
        <v>5.1962845510733597</v>
      </c>
    </row>
    <row r="94" spans="1:5" x14ac:dyDescent="0.2">
      <c r="A94" s="10" t="s">
        <v>45</v>
      </c>
      <c r="B94" s="4" t="s">
        <v>5</v>
      </c>
      <c r="C94" s="137">
        <v>254917</v>
      </c>
      <c r="D94" s="137">
        <v>21201</v>
      </c>
      <c r="E94" s="138">
        <v>8.3168246919585584</v>
      </c>
    </row>
    <row r="95" spans="1:5" x14ac:dyDescent="0.2">
      <c r="A95" s="10" t="s">
        <v>45</v>
      </c>
      <c r="B95" s="4" t="s">
        <v>32</v>
      </c>
      <c r="C95" s="137">
        <v>234957</v>
      </c>
      <c r="D95" s="137">
        <v>9382</v>
      </c>
      <c r="E95" s="138">
        <v>3.9930710725792378</v>
      </c>
    </row>
    <row r="96" spans="1:5" x14ac:dyDescent="0.2">
      <c r="A96" s="10" t="s">
        <v>45</v>
      </c>
      <c r="B96" s="4" t="s">
        <v>33</v>
      </c>
      <c r="C96" s="137">
        <v>201026</v>
      </c>
      <c r="D96" s="137">
        <v>3388</v>
      </c>
      <c r="E96" s="138">
        <v>1.6853541332961903</v>
      </c>
    </row>
    <row r="97" spans="1:7" x14ac:dyDescent="0.2">
      <c r="A97" s="10" t="s">
        <v>45</v>
      </c>
      <c r="B97" s="4" t="s">
        <v>34</v>
      </c>
      <c r="C97" s="137">
        <v>184718</v>
      </c>
      <c r="D97" s="137">
        <v>2715</v>
      </c>
      <c r="E97" s="138">
        <v>1.4698080317023787</v>
      </c>
    </row>
    <row r="98" spans="1:7" x14ac:dyDescent="0.2">
      <c r="A98" s="10" t="s">
        <v>45</v>
      </c>
      <c r="B98" s="4" t="s">
        <v>6</v>
      </c>
      <c r="C98" s="137">
        <v>225006</v>
      </c>
      <c r="D98" s="137">
        <v>8350</v>
      </c>
      <c r="E98" s="138">
        <v>3.7110121507870901</v>
      </c>
    </row>
    <row r="99" spans="1:7" x14ac:dyDescent="0.2">
      <c r="A99" s="10" t="s">
        <v>46</v>
      </c>
      <c r="B99" s="26" t="s">
        <v>36</v>
      </c>
      <c r="C99" s="137">
        <v>262733</v>
      </c>
      <c r="D99" s="137">
        <v>67045</v>
      </c>
      <c r="E99" s="138">
        <v>25.51830185016728</v>
      </c>
    </row>
    <row r="100" spans="1:7" x14ac:dyDescent="0.2">
      <c r="A100" s="10" t="s">
        <v>46</v>
      </c>
      <c r="B100" s="26" t="s">
        <v>37</v>
      </c>
      <c r="C100" s="137">
        <v>293587</v>
      </c>
      <c r="D100" s="14">
        <v>25071</v>
      </c>
      <c r="E100" s="138">
        <v>8.5395470507890341</v>
      </c>
    </row>
    <row r="101" spans="1:7" x14ac:dyDescent="0.2">
      <c r="A101" s="10" t="s">
        <v>46</v>
      </c>
      <c r="B101" s="26" t="s">
        <v>38</v>
      </c>
      <c r="C101" s="137">
        <v>628712</v>
      </c>
      <c r="D101" s="14">
        <v>9023</v>
      </c>
      <c r="E101" s="138">
        <v>1.4351563195867107</v>
      </c>
    </row>
    <row r="102" spans="1:7" x14ac:dyDescent="0.2">
      <c r="A102" s="10" t="s">
        <v>46</v>
      </c>
      <c r="B102" s="4" t="s">
        <v>28</v>
      </c>
      <c r="C102" s="137">
        <v>124326</v>
      </c>
      <c r="D102" s="14">
        <v>5005</v>
      </c>
      <c r="E102" s="138">
        <v>4.0257066100413432</v>
      </c>
    </row>
    <row r="103" spans="1:7" x14ac:dyDescent="0.2">
      <c r="A103" s="10" t="s">
        <v>46</v>
      </c>
      <c r="B103" s="4" t="s">
        <v>29</v>
      </c>
      <c r="C103" s="149">
        <v>156097</v>
      </c>
      <c r="D103" s="150">
        <v>17022</v>
      </c>
      <c r="E103" s="138">
        <v>10.904757938973843</v>
      </c>
    </row>
    <row r="104" spans="1:7" x14ac:dyDescent="0.2">
      <c r="A104" s="10" t="s">
        <v>46</v>
      </c>
      <c r="B104" s="4" t="s">
        <v>30</v>
      </c>
      <c r="C104" s="149">
        <v>248192</v>
      </c>
      <c r="D104" s="150">
        <v>6908</v>
      </c>
      <c r="E104" s="138">
        <v>2.7833290355853535</v>
      </c>
    </row>
    <row r="105" spans="1:7" ht="14.25" customHeight="1" x14ac:dyDescent="0.2">
      <c r="A105" s="10" t="s">
        <v>46</v>
      </c>
      <c r="B105" s="4" t="s">
        <v>31</v>
      </c>
      <c r="C105" s="137">
        <v>190905</v>
      </c>
      <c r="D105" s="14">
        <v>12590</v>
      </c>
      <c r="E105" s="138">
        <v>6.5949032241167078</v>
      </c>
      <c r="G105" s="15"/>
    </row>
    <row r="106" spans="1:7" ht="13.65" customHeight="1" x14ac:dyDescent="0.2">
      <c r="A106" s="10" t="s">
        <v>46</v>
      </c>
      <c r="B106" s="4" t="s">
        <v>5</v>
      </c>
      <c r="C106" s="137">
        <v>160428</v>
      </c>
      <c r="D106" s="14">
        <v>2649</v>
      </c>
      <c r="E106" s="138">
        <v>1.6512080185503777</v>
      </c>
      <c r="G106" s="15"/>
    </row>
    <row r="107" spans="1:7" ht="13.65" customHeight="1" x14ac:dyDescent="0.2">
      <c r="A107" s="10" t="s">
        <v>46</v>
      </c>
      <c r="B107" s="4" t="s">
        <v>32</v>
      </c>
      <c r="C107" s="137">
        <v>249490</v>
      </c>
      <c r="D107" s="139">
        <v>10133</v>
      </c>
      <c r="E107" s="138">
        <v>4.0614854302777665</v>
      </c>
      <c r="G107" s="15"/>
    </row>
    <row r="108" spans="1:7" ht="13.65" customHeight="1" x14ac:dyDescent="0.2">
      <c r="A108" s="10" t="s">
        <v>46</v>
      </c>
      <c r="B108" s="4" t="s">
        <v>33</v>
      </c>
      <c r="C108" s="137">
        <v>165286</v>
      </c>
      <c r="D108" s="139">
        <v>2541</v>
      </c>
      <c r="E108" s="138">
        <v>1.5373352855051245</v>
      </c>
      <c r="G108" s="21"/>
    </row>
    <row r="109" spans="1:7" ht="13.65" customHeight="1" x14ac:dyDescent="0.2">
      <c r="A109" s="10" t="s">
        <v>46</v>
      </c>
      <c r="B109" s="4" t="s">
        <v>34</v>
      </c>
      <c r="C109" s="137">
        <v>170523</v>
      </c>
      <c r="D109" s="139">
        <v>626</v>
      </c>
      <c r="E109" s="138">
        <v>0.3671059036024466</v>
      </c>
      <c r="G109" s="15"/>
    </row>
    <row r="110" spans="1:7" ht="13.65" customHeight="1" x14ac:dyDescent="0.2">
      <c r="A110" s="10" t="s">
        <v>46</v>
      </c>
      <c r="B110" s="4" t="s">
        <v>6</v>
      </c>
      <c r="C110" s="137">
        <v>278392</v>
      </c>
      <c r="D110" s="139">
        <v>10025</v>
      </c>
      <c r="E110" s="138">
        <v>3.6010373861317855</v>
      </c>
    </row>
    <row r="111" spans="1:7" ht="13.65" customHeight="1" x14ac:dyDescent="0.2">
      <c r="A111" s="10" t="s">
        <v>47</v>
      </c>
      <c r="B111" s="26" t="s">
        <v>36</v>
      </c>
      <c r="C111" s="137">
        <v>230879</v>
      </c>
      <c r="D111" s="139">
        <v>15275</v>
      </c>
      <c r="E111" s="138">
        <v>6.6160196466547418</v>
      </c>
    </row>
    <row r="112" spans="1:7" ht="14.25" customHeight="1" x14ac:dyDescent="0.2">
      <c r="A112" s="10" t="s">
        <v>47</v>
      </c>
      <c r="B112" s="26" t="s">
        <v>37</v>
      </c>
      <c r="C112" s="137">
        <v>300625</v>
      </c>
      <c r="D112" s="139">
        <v>7524</v>
      </c>
      <c r="E112" s="138">
        <v>2.5027858627858626</v>
      </c>
    </row>
    <row r="113" spans="1:5" x14ac:dyDescent="0.2">
      <c r="A113" s="10" t="s">
        <v>47</v>
      </c>
      <c r="B113" s="26" t="s">
        <v>38</v>
      </c>
      <c r="C113" s="137">
        <v>662019</v>
      </c>
      <c r="D113" s="139">
        <v>39522</v>
      </c>
      <c r="E113" s="138">
        <v>5.969919292346594</v>
      </c>
    </row>
    <row r="114" spans="1:5" x14ac:dyDescent="0.2">
      <c r="A114" s="10" t="s">
        <v>47</v>
      </c>
      <c r="B114" s="4" t="s">
        <v>28</v>
      </c>
      <c r="C114" s="137">
        <v>198511</v>
      </c>
      <c r="D114" s="139">
        <v>3751</v>
      </c>
      <c r="E114" s="138">
        <v>1.8895678325130598</v>
      </c>
    </row>
    <row r="115" spans="1:5" x14ac:dyDescent="0.2">
      <c r="A115" s="10" t="s">
        <v>47</v>
      </c>
      <c r="B115" s="4" t="s">
        <v>29</v>
      </c>
      <c r="C115" s="137">
        <v>155247</v>
      </c>
      <c r="D115" s="139">
        <v>1718</v>
      </c>
      <c r="E115" s="138">
        <v>1.1066236384600023</v>
      </c>
    </row>
    <row r="116" spans="1:5" x14ac:dyDescent="0.2">
      <c r="A116" s="10" t="s">
        <v>47</v>
      </c>
      <c r="B116" s="4" t="s">
        <v>30</v>
      </c>
      <c r="C116" s="137">
        <v>288997</v>
      </c>
      <c r="D116" s="139">
        <v>11363</v>
      </c>
      <c r="E116" s="138">
        <v>3.9318747253431692</v>
      </c>
    </row>
    <row r="117" spans="1:5" x14ac:dyDescent="0.2">
      <c r="A117" s="10" t="s">
        <v>47</v>
      </c>
      <c r="B117" s="4" t="s">
        <v>31</v>
      </c>
      <c r="C117" s="137">
        <v>264227</v>
      </c>
      <c r="D117" s="139">
        <v>73434</v>
      </c>
      <c r="E117" s="138">
        <v>27.792012171352663</v>
      </c>
    </row>
    <row r="118" spans="1:5" x14ac:dyDescent="0.2">
      <c r="A118" s="10" t="s">
        <v>47</v>
      </c>
      <c r="B118" s="4" t="s">
        <v>5</v>
      </c>
      <c r="C118" s="137">
        <v>181304</v>
      </c>
      <c r="D118" s="139">
        <v>7416</v>
      </c>
      <c r="E118" s="138">
        <v>4.0903675594581479</v>
      </c>
    </row>
    <row r="119" spans="1:5" x14ac:dyDescent="0.2">
      <c r="A119" s="10" t="s">
        <v>47</v>
      </c>
      <c r="B119" s="4" t="s">
        <v>32</v>
      </c>
      <c r="C119" s="137">
        <v>320044</v>
      </c>
      <c r="D119" s="139">
        <v>12859</v>
      </c>
      <c r="E119" s="138">
        <v>4.0178850408068891</v>
      </c>
    </row>
    <row r="120" spans="1:5" x14ac:dyDescent="0.2">
      <c r="A120" s="10" t="s">
        <v>47</v>
      </c>
      <c r="B120" s="4" t="s">
        <v>33</v>
      </c>
      <c r="C120" s="137">
        <v>270951</v>
      </c>
      <c r="D120" s="139">
        <v>15828</v>
      </c>
      <c r="E120" s="138">
        <v>5.8416466445962554</v>
      </c>
    </row>
    <row r="121" spans="1:5" x14ac:dyDescent="0.2">
      <c r="A121" s="10" t="s">
        <v>47</v>
      </c>
      <c r="B121" s="4" t="s">
        <v>34</v>
      </c>
      <c r="C121" s="137">
        <v>188454</v>
      </c>
      <c r="D121" s="139">
        <v>3199</v>
      </c>
      <c r="E121" s="138">
        <v>1.697496471287423</v>
      </c>
    </row>
    <row r="122" spans="1:5" x14ac:dyDescent="0.2">
      <c r="A122" s="10" t="s">
        <v>47</v>
      </c>
      <c r="B122" s="4" t="s">
        <v>6</v>
      </c>
      <c r="C122" s="137">
        <v>410391</v>
      </c>
      <c r="D122" s="139">
        <v>8387</v>
      </c>
      <c r="E122" s="138">
        <v>2.0436608015282984</v>
      </c>
    </row>
    <row r="123" spans="1:5" x14ac:dyDescent="0.2">
      <c r="A123" s="10" t="s">
        <v>57</v>
      </c>
      <c r="B123" s="4" t="s">
        <v>58</v>
      </c>
      <c r="C123" s="137">
        <v>387695</v>
      </c>
      <c r="D123" s="139">
        <v>763</v>
      </c>
      <c r="E123" s="138">
        <v>0.19680418885979958</v>
      </c>
    </row>
    <row r="124" spans="1:5" x14ac:dyDescent="0.2">
      <c r="A124" s="10" t="s">
        <v>57</v>
      </c>
      <c r="B124" s="4" t="s">
        <v>59</v>
      </c>
      <c r="C124" s="137">
        <v>326390</v>
      </c>
      <c r="D124" s="139">
        <v>2414</v>
      </c>
      <c r="E124" s="138">
        <v>0.73960599283066264</v>
      </c>
    </row>
    <row r="125" spans="1:5" x14ac:dyDescent="0.2">
      <c r="A125" s="10" t="s">
        <v>57</v>
      </c>
      <c r="B125" s="4" t="s">
        <v>38</v>
      </c>
      <c r="C125" s="137">
        <v>838359</v>
      </c>
      <c r="D125" s="139">
        <v>24918</v>
      </c>
      <c r="E125" s="138">
        <v>2.9722350448912698</v>
      </c>
    </row>
    <row r="126" spans="1:5" x14ac:dyDescent="0.2">
      <c r="A126" s="10" t="s">
        <v>57</v>
      </c>
      <c r="B126" s="4" t="s">
        <v>60</v>
      </c>
      <c r="C126" s="137">
        <v>166555</v>
      </c>
      <c r="D126" s="139">
        <v>9162</v>
      </c>
      <c r="E126" s="138">
        <v>5.5008855933475429</v>
      </c>
    </row>
    <row r="127" spans="1:5" s="40" customFormat="1" x14ac:dyDescent="0.2">
      <c r="A127" s="10" t="s">
        <v>57</v>
      </c>
      <c r="B127" s="30" t="s">
        <v>61</v>
      </c>
      <c r="C127" s="137">
        <v>243020</v>
      </c>
      <c r="D127" s="139">
        <v>16637</v>
      </c>
      <c r="E127" s="138">
        <v>6.845938605876059</v>
      </c>
    </row>
    <row r="128" spans="1:5" s="40" customFormat="1" x14ac:dyDescent="0.2">
      <c r="A128" s="10" t="s">
        <v>57</v>
      </c>
      <c r="B128" s="30" t="s">
        <v>30</v>
      </c>
      <c r="C128" s="137">
        <v>358212</v>
      </c>
      <c r="D128" s="139">
        <v>2654</v>
      </c>
      <c r="E128" s="138">
        <v>0.74090203566603019</v>
      </c>
    </row>
    <row r="129" spans="1:5" s="40" customFormat="1" x14ac:dyDescent="0.2">
      <c r="A129" s="10" t="s">
        <v>57</v>
      </c>
      <c r="B129" s="30" t="s">
        <v>31</v>
      </c>
      <c r="C129" s="137">
        <v>231134</v>
      </c>
      <c r="D129" s="139">
        <v>1039</v>
      </c>
      <c r="E129" s="138">
        <v>0.44952278764699261</v>
      </c>
    </row>
    <row r="130" spans="1:5" s="40" customFormat="1" x14ac:dyDescent="0.2">
      <c r="A130" s="10" t="s">
        <v>57</v>
      </c>
      <c r="B130" s="30" t="s">
        <v>5</v>
      </c>
      <c r="C130" s="137">
        <v>205193</v>
      </c>
      <c r="D130" s="139">
        <v>3285</v>
      </c>
      <c r="E130" s="138">
        <v>1.6009318056658852</v>
      </c>
    </row>
    <row r="131" spans="1:5" s="40" customFormat="1" x14ac:dyDescent="0.2">
      <c r="A131" s="10" t="s">
        <v>57</v>
      </c>
      <c r="B131" s="30" t="s">
        <v>32</v>
      </c>
      <c r="C131" s="137">
        <v>277111</v>
      </c>
      <c r="D131" s="139">
        <v>174</v>
      </c>
      <c r="E131" s="138">
        <v>6.2790722851131867E-2</v>
      </c>
    </row>
    <row r="132" spans="1:5" s="40" customFormat="1" x14ac:dyDescent="0.2">
      <c r="A132" s="10" t="s">
        <v>57</v>
      </c>
      <c r="B132" s="30" t="s">
        <v>33</v>
      </c>
      <c r="C132" s="137">
        <v>219506</v>
      </c>
      <c r="D132" s="139">
        <v>1246</v>
      </c>
      <c r="E132" s="138">
        <v>0.56763824223483639</v>
      </c>
    </row>
    <row r="133" spans="1:5" s="40" customFormat="1" x14ac:dyDescent="0.2">
      <c r="A133" s="10" t="s">
        <v>57</v>
      </c>
      <c r="B133" s="30" t="s">
        <v>34</v>
      </c>
      <c r="C133" s="137">
        <v>224808</v>
      </c>
      <c r="D133" s="139">
        <v>83</v>
      </c>
      <c r="E133" s="138">
        <v>3.6920394292018079E-2</v>
      </c>
    </row>
    <row r="134" spans="1:5" x14ac:dyDescent="0.2">
      <c r="A134" s="10" t="s">
        <v>57</v>
      </c>
      <c r="B134" s="4" t="s">
        <v>62</v>
      </c>
      <c r="C134" s="137">
        <v>232852</v>
      </c>
      <c r="D134" s="139">
        <v>2825</v>
      </c>
      <c r="E134" s="138">
        <v>1.2132169790253036</v>
      </c>
    </row>
    <row r="135" spans="1:5" x14ac:dyDescent="0.2">
      <c r="A135" s="10" t="s">
        <v>63</v>
      </c>
      <c r="B135" s="4" t="s">
        <v>58</v>
      </c>
      <c r="C135" s="137">
        <v>287496</v>
      </c>
      <c r="D135" s="139">
        <v>1606</v>
      </c>
      <c r="E135" s="138">
        <v>0.55861646770737683</v>
      </c>
    </row>
    <row r="136" spans="1:5" x14ac:dyDescent="0.2">
      <c r="A136" s="10" t="s">
        <v>63</v>
      </c>
      <c r="B136" s="4" t="s">
        <v>59</v>
      </c>
      <c r="C136" s="137">
        <v>223554</v>
      </c>
      <c r="D136" s="139">
        <v>269</v>
      </c>
      <c r="E136" s="138">
        <v>0.12032886908755827</v>
      </c>
    </row>
    <row r="137" spans="1:5" x14ac:dyDescent="0.2">
      <c r="A137" s="10" t="s">
        <v>63</v>
      </c>
      <c r="B137" s="4" t="s">
        <v>64</v>
      </c>
      <c r="C137" s="137">
        <v>526464</v>
      </c>
      <c r="D137" s="139">
        <v>6911</v>
      </c>
      <c r="E137" s="138">
        <v>1.3127203379528325</v>
      </c>
    </row>
    <row r="138" spans="1:5" x14ac:dyDescent="0.2">
      <c r="A138" s="10" t="s">
        <v>63</v>
      </c>
      <c r="B138" s="4" t="s">
        <v>65</v>
      </c>
      <c r="C138" s="137">
        <v>225779</v>
      </c>
      <c r="D138" s="139">
        <v>6277</v>
      </c>
      <c r="E138" s="138">
        <v>2.7801522727977357</v>
      </c>
    </row>
    <row r="139" spans="1:5" x14ac:dyDescent="0.2">
      <c r="A139" s="10" t="s">
        <v>63</v>
      </c>
      <c r="B139" s="4" t="s">
        <v>29</v>
      </c>
      <c r="C139" s="137">
        <v>102358</v>
      </c>
      <c r="D139" s="139">
        <v>15557</v>
      </c>
      <c r="E139" s="138">
        <v>15.198616620098088</v>
      </c>
    </row>
    <row r="140" spans="1:5" x14ac:dyDescent="0.2">
      <c r="A140" s="10" t="s">
        <v>63</v>
      </c>
      <c r="B140" s="4" t="s">
        <v>66</v>
      </c>
      <c r="C140" s="159">
        <v>251904</v>
      </c>
      <c r="D140" s="160">
        <v>7237</v>
      </c>
      <c r="E140" s="161">
        <v>2.8729198424796749</v>
      </c>
    </row>
    <row r="141" spans="1:5" x14ac:dyDescent="0.2">
      <c r="A141" s="10" t="s">
        <v>63</v>
      </c>
      <c r="B141" s="4" t="s">
        <v>67</v>
      </c>
      <c r="C141" s="137">
        <v>183381</v>
      </c>
      <c r="D141" s="139">
        <v>2798</v>
      </c>
      <c r="E141" s="138">
        <v>1.5257851140521645</v>
      </c>
    </row>
    <row r="142" spans="1:5" x14ac:dyDescent="0.2">
      <c r="A142" s="10" t="s">
        <v>63</v>
      </c>
      <c r="B142" s="4" t="s">
        <v>68</v>
      </c>
      <c r="C142" s="137">
        <v>144548</v>
      </c>
      <c r="D142" s="139">
        <v>8000</v>
      </c>
      <c r="E142" s="138">
        <v>5.5344937321858483</v>
      </c>
    </row>
    <row r="143" spans="1:5" x14ac:dyDescent="0.2">
      <c r="A143" s="10" t="s">
        <v>63</v>
      </c>
      <c r="B143" s="4" t="s">
        <v>69</v>
      </c>
      <c r="C143" s="137">
        <v>492378</v>
      </c>
      <c r="D143" s="139">
        <v>9613</v>
      </c>
      <c r="E143" s="138">
        <v>1.9523618033299619</v>
      </c>
    </row>
    <row r="144" spans="1:5" x14ac:dyDescent="0.2">
      <c r="A144" s="10" t="s">
        <v>63</v>
      </c>
      <c r="B144" s="4" t="s">
        <v>33</v>
      </c>
      <c r="C144" s="137">
        <v>225596</v>
      </c>
      <c r="D144" s="139">
        <v>4613</v>
      </c>
      <c r="E144" s="138">
        <v>2.0448057589673576</v>
      </c>
    </row>
    <row r="145" spans="1:5" x14ac:dyDescent="0.2">
      <c r="A145" s="10" t="s">
        <v>63</v>
      </c>
      <c r="B145" s="4" t="s">
        <v>34</v>
      </c>
      <c r="C145" s="137">
        <v>205675</v>
      </c>
      <c r="D145" s="139">
        <v>233</v>
      </c>
      <c r="E145" s="138">
        <v>0.1132855232770147</v>
      </c>
    </row>
    <row r="146" spans="1:5" x14ac:dyDescent="0.2">
      <c r="A146" s="10" t="s">
        <v>63</v>
      </c>
      <c r="B146" s="4" t="s">
        <v>6</v>
      </c>
      <c r="C146" s="137">
        <v>271757</v>
      </c>
      <c r="D146" s="139">
        <v>3136</v>
      </c>
      <c r="E146" s="138">
        <v>1.1539721147937312</v>
      </c>
    </row>
    <row r="147" spans="1:5" x14ac:dyDescent="0.2">
      <c r="A147" s="10" t="s">
        <v>70</v>
      </c>
      <c r="B147" s="4" t="s">
        <v>71</v>
      </c>
      <c r="C147" s="137">
        <v>212594</v>
      </c>
      <c r="D147" s="139">
        <v>6772</v>
      </c>
      <c r="E147" s="138">
        <v>3.185414451960074</v>
      </c>
    </row>
    <row r="148" spans="1:5" x14ac:dyDescent="0.2">
      <c r="A148" s="10" t="s">
        <v>70</v>
      </c>
      <c r="B148" s="4" t="s">
        <v>37</v>
      </c>
      <c r="C148" s="137">
        <v>419199</v>
      </c>
      <c r="D148" s="139">
        <v>3096</v>
      </c>
      <c r="E148" s="138">
        <v>0.73855138013210908</v>
      </c>
    </row>
    <row r="149" spans="1:5" x14ac:dyDescent="0.2">
      <c r="A149" s="10" t="s">
        <v>70</v>
      </c>
      <c r="B149" s="4" t="s">
        <v>38</v>
      </c>
      <c r="C149" s="137">
        <v>735155</v>
      </c>
      <c r="D149" s="139">
        <v>8338</v>
      </c>
      <c r="E149" s="138">
        <v>1.1341825873455258</v>
      </c>
    </row>
    <row r="150" spans="1:5" x14ac:dyDescent="0.2">
      <c r="A150" s="10" t="s">
        <v>70</v>
      </c>
      <c r="B150" s="4" t="s">
        <v>60</v>
      </c>
      <c r="C150" s="137">
        <v>198519</v>
      </c>
      <c r="D150" s="139">
        <v>15665</v>
      </c>
      <c r="E150" s="138">
        <v>7.8909323540819765</v>
      </c>
    </row>
    <row r="151" spans="1:5" x14ac:dyDescent="0.2">
      <c r="A151" s="10" t="s">
        <v>70</v>
      </c>
      <c r="B151" s="4" t="s">
        <v>61</v>
      </c>
      <c r="C151" s="137">
        <v>176595</v>
      </c>
      <c r="D151" s="139">
        <v>4089</v>
      </c>
      <c r="E151" s="138">
        <v>2.3154675953452815</v>
      </c>
    </row>
    <row r="152" spans="1:5" x14ac:dyDescent="0.2">
      <c r="A152" s="10" t="s">
        <v>70</v>
      </c>
      <c r="B152" s="4" t="s">
        <v>73</v>
      </c>
      <c r="C152" s="137">
        <v>342723</v>
      </c>
      <c r="D152" s="139">
        <v>3402</v>
      </c>
      <c r="E152" s="138">
        <v>0.99263836976216957</v>
      </c>
    </row>
    <row r="153" spans="1:5" x14ac:dyDescent="0.2">
      <c r="A153" s="10" t="s">
        <v>70</v>
      </c>
      <c r="B153" s="4" t="s">
        <v>67</v>
      </c>
      <c r="C153" s="137">
        <v>335064</v>
      </c>
      <c r="D153" s="14">
        <v>4429</v>
      </c>
      <c r="E153" s="138">
        <v>1.3218370221808371</v>
      </c>
    </row>
    <row r="154" spans="1:5" x14ac:dyDescent="0.2">
      <c r="A154" s="10" t="s">
        <v>70</v>
      </c>
      <c r="B154" s="4" t="s">
        <v>5</v>
      </c>
      <c r="C154" s="137">
        <v>189260</v>
      </c>
      <c r="D154" s="14">
        <v>350</v>
      </c>
      <c r="E154" s="138">
        <v>0.18493078304977281</v>
      </c>
    </row>
    <row r="155" spans="1:5" x14ac:dyDescent="0.2">
      <c r="A155" s="10" t="s">
        <v>70</v>
      </c>
      <c r="B155" s="4" t="s">
        <v>69</v>
      </c>
      <c r="C155" s="137">
        <v>431953</v>
      </c>
      <c r="D155" s="14">
        <v>3669</v>
      </c>
      <c r="E155" s="138">
        <v>0.84939796690843683</v>
      </c>
    </row>
    <row r="156" spans="1:5" x14ac:dyDescent="0.2">
      <c r="A156" s="10" t="s">
        <v>70</v>
      </c>
      <c r="B156" s="4" t="s">
        <v>74</v>
      </c>
      <c r="C156" s="137">
        <v>218553</v>
      </c>
      <c r="D156" s="14">
        <v>165</v>
      </c>
      <c r="E156" s="138">
        <v>7.5496561474791016E-2</v>
      </c>
    </row>
    <row r="157" spans="1:5" x14ac:dyDescent="0.2">
      <c r="A157" s="10" t="s">
        <v>70</v>
      </c>
      <c r="B157" s="4" t="s">
        <v>75</v>
      </c>
      <c r="C157" s="137">
        <v>202106</v>
      </c>
      <c r="D157" s="14">
        <v>3913</v>
      </c>
      <c r="E157" s="138">
        <v>1.936112732922328</v>
      </c>
    </row>
    <row r="158" spans="1:5" x14ac:dyDescent="0.2">
      <c r="A158" s="10" t="s">
        <v>70</v>
      </c>
      <c r="B158" s="4" t="s">
        <v>62</v>
      </c>
      <c r="C158" s="137">
        <v>407669</v>
      </c>
      <c r="D158" s="14">
        <v>6358</v>
      </c>
      <c r="E158" s="138">
        <v>1.5595985959197292</v>
      </c>
    </row>
    <row r="159" spans="1:5" x14ac:dyDescent="0.2">
      <c r="A159" s="10" t="s">
        <v>76</v>
      </c>
      <c r="B159" s="4" t="s">
        <v>58</v>
      </c>
      <c r="C159" s="137">
        <v>286612</v>
      </c>
      <c r="D159" s="14">
        <v>12316</v>
      </c>
      <c r="E159" s="138">
        <v>4.2970985164612783</v>
      </c>
    </row>
    <row r="160" spans="1:5" x14ac:dyDescent="0.2">
      <c r="A160" s="10" t="s">
        <v>76</v>
      </c>
      <c r="B160" s="4" t="s">
        <v>59</v>
      </c>
      <c r="C160" s="137">
        <v>399118</v>
      </c>
      <c r="D160" s="14">
        <v>11315</v>
      </c>
      <c r="E160" s="138">
        <v>2.8350011775966002</v>
      </c>
    </row>
    <row r="161" spans="1:5" x14ac:dyDescent="0.2">
      <c r="A161" s="10" t="s">
        <v>76</v>
      </c>
      <c r="B161" s="4" t="s">
        <v>64</v>
      </c>
      <c r="C161" s="137">
        <v>1077244</v>
      </c>
      <c r="D161" s="14">
        <v>11195</v>
      </c>
      <c r="E161" s="138">
        <v>1.0392260249302852</v>
      </c>
    </row>
    <row r="162" spans="1:5" x14ac:dyDescent="0.2">
      <c r="A162" s="10" t="s">
        <v>76</v>
      </c>
      <c r="B162" s="4" t="s">
        <v>65</v>
      </c>
      <c r="C162" s="137">
        <v>312025</v>
      </c>
      <c r="D162" s="14">
        <v>4820</v>
      </c>
      <c r="E162" s="138">
        <v>1.5447480169858185</v>
      </c>
    </row>
    <row r="163" spans="1:5" x14ac:dyDescent="0.2">
      <c r="A163" s="10" t="s">
        <v>76</v>
      </c>
      <c r="B163" s="4" t="s">
        <v>61</v>
      </c>
      <c r="C163" s="208">
        <v>184096</v>
      </c>
      <c r="D163" s="209">
        <v>2229</v>
      </c>
      <c r="E163" s="210">
        <v>1.2107813314792282</v>
      </c>
    </row>
    <row r="164" spans="1:5" s="206" customFormat="1" x14ac:dyDescent="0.2">
      <c r="A164" s="10" t="s">
        <v>76</v>
      </c>
      <c r="B164" s="4" t="s">
        <v>66</v>
      </c>
      <c r="C164" s="216">
        <v>262115</v>
      </c>
      <c r="D164" s="209">
        <v>1692</v>
      </c>
      <c r="E164" s="210">
        <v>0.64551818858134791</v>
      </c>
    </row>
    <row r="165" spans="1:5" x14ac:dyDescent="0.2">
      <c r="A165" s="10" t="s">
        <v>76</v>
      </c>
      <c r="B165" s="4" t="s">
        <v>67</v>
      </c>
      <c r="C165" s="209">
        <v>222670</v>
      </c>
      <c r="D165" s="209">
        <v>4733</v>
      </c>
      <c r="E165" s="210">
        <v>2.1255669825302017</v>
      </c>
    </row>
    <row r="166" spans="1:5" s="206" customFormat="1" x14ac:dyDescent="0.2">
      <c r="A166" s="10" t="s">
        <v>76</v>
      </c>
      <c r="B166" s="4" t="s">
        <v>68</v>
      </c>
      <c r="C166" s="209">
        <v>238337</v>
      </c>
      <c r="D166" s="209">
        <v>3110</v>
      </c>
      <c r="E166" s="210">
        <v>1.304875029894645</v>
      </c>
    </row>
    <row r="167" spans="1:5" s="206" customFormat="1" x14ac:dyDescent="0.2">
      <c r="A167" s="10" t="s">
        <v>76</v>
      </c>
      <c r="B167" s="4" t="s">
        <v>32</v>
      </c>
      <c r="C167" s="209">
        <v>439943</v>
      </c>
      <c r="D167" s="209">
        <v>683</v>
      </c>
      <c r="E167" s="210">
        <v>0.15524738432024149</v>
      </c>
    </row>
    <row r="168" spans="1:5" s="206" customFormat="1" x14ac:dyDescent="0.2">
      <c r="A168" s="10" t="s">
        <v>76</v>
      </c>
      <c r="B168" s="4" t="s">
        <v>33</v>
      </c>
      <c r="C168" s="209">
        <v>272821</v>
      </c>
      <c r="D168" s="209">
        <v>557</v>
      </c>
      <c r="E168" s="210">
        <v>0.2041631692574985</v>
      </c>
    </row>
    <row r="169" spans="1:5" s="206" customFormat="1" x14ac:dyDescent="0.2">
      <c r="A169" s="10" t="s">
        <v>76</v>
      </c>
      <c r="B169" s="4" t="s">
        <v>34</v>
      </c>
      <c r="C169" s="209">
        <v>180519</v>
      </c>
      <c r="D169" s="209">
        <v>56</v>
      </c>
      <c r="E169" s="210">
        <v>3.1021665309468809E-2</v>
      </c>
    </row>
    <row r="170" spans="1:5" s="206" customFormat="1" x14ac:dyDescent="0.2">
      <c r="A170" s="10" t="s">
        <v>76</v>
      </c>
      <c r="B170" s="4" t="s">
        <v>62</v>
      </c>
      <c r="C170" s="209">
        <v>352307</v>
      </c>
      <c r="D170" s="209">
        <v>13876</v>
      </c>
      <c r="E170" s="210">
        <v>3.9386103597146809</v>
      </c>
    </row>
    <row r="171" spans="1:5" s="206" customFormat="1" x14ac:dyDescent="0.2">
      <c r="A171" s="10" t="s">
        <v>77</v>
      </c>
      <c r="B171" s="4" t="s">
        <v>58</v>
      </c>
      <c r="C171" s="209">
        <v>287499</v>
      </c>
      <c r="D171" s="209">
        <v>2898</v>
      </c>
      <c r="E171" s="210">
        <v>1.0080035060991517</v>
      </c>
    </row>
    <row r="172" spans="1:5" s="206" customFormat="1" x14ac:dyDescent="0.2">
      <c r="A172" s="10" t="s">
        <v>77</v>
      </c>
      <c r="B172" s="4" t="s">
        <v>37</v>
      </c>
      <c r="C172" s="209">
        <v>367801</v>
      </c>
      <c r="D172" s="209">
        <v>2532</v>
      </c>
      <c r="E172" s="210">
        <v>0.68841574655860105</v>
      </c>
    </row>
    <row r="173" spans="1:5" s="206" customFormat="1" x14ac:dyDescent="0.2">
      <c r="A173" s="10" t="s">
        <v>77</v>
      </c>
      <c r="B173" s="4" t="s">
        <v>64</v>
      </c>
      <c r="C173" s="209">
        <v>973561</v>
      </c>
      <c r="D173" s="209">
        <v>1937</v>
      </c>
      <c r="E173" s="210">
        <v>0.19896031168052131</v>
      </c>
    </row>
    <row r="174" spans="1:5" s="206" customFormat="1" x14ac:dyDescent="0.2">
      <c r="A174" s="10" t="s">
        <v>77</v>
      </c>
      <c r="B174" s="4" t="s">
        <v>60</v>
      </c>
      <c r="C174" s="209">
        <v>189526</v>
      </c>
      <c r="D174" s="209">
        <v>1994</v>
      </c>
      <c r="E174" s="210">
        <v>1.0520983928326457</v>
      </c>
    </row>
    <row r="175" spans="1:5" s="206" customFormat="1" x14ac:dyDescent="0.2">
      <c r="A175" s="10" t="s">
        <v>77</v>
      </c>
      <c r="B175" s="4" t="s">
        <v>61</v>
      </c>
      <c r="C175" s="209">
        <v>165857</v>
      </c>
      <c r="D175" s="209">
        <v>16951</v>
      </c>
      <c r="E175" s="210">
        <v>10.220249974375516</v>
      </c>
    </row>
    <row r="176" spans="1:5" s="206" customFormat="1" x14ac:dyDescent="0.2">
      <c r="A176" s="10" t="s">
        <v>77</v>
      </c>
      <c r="B176" s="4" t="s">
        <v>30</v>
      </c>
      <c r="C176" s="209">
        <v>288920</v>
      </c>
      <c r="D176" s="209">
        <v>3963</v>
      </c>
      <c r="E176" s="210">
        <v>1.3716599750796068</v>
      </c>
    </row>
    <row r="177" spans="1:6" s="206" customFormat="1" x14ac:dyDescent="0.2">
      <c r="A177" s="10" t="s">
        <v>77</v>
      </c>
      <c r="B177" s="4" t="s">
        <v>67</v>
      </c>
      <c r="C177" s="209">
        <v>222194</v>
      </c>
      <c r="D177" s="209">
        <v>1518</v>
      </c>
      <c r="E177" s="210">
        <v>0.68318676471911932</v>
      </c>
    </row>
    <row r="178" spans="1:6" s="206" customFormat="1" x14ac:dyDescent="0.2">
      <c r="A178" s="10" t="s">
        <v>77</v>
      </c>
      <c r="B178" s="4" t="s">
        <v>68</v>
      </c>
      <c r="C178" s="209">
        <v>174357</v>
      </c>
      <c r="D178" s="209">
        <v>952</v>
      </c>
      <c r="E178" s="210">
        <v>0.54600618271706902</v>
      </c>
    </row>
    <row r="179" spans="1:6" s="206" customFormat="1" x14ac:dyDescent="0.2">
      <c r="A179" s="10" t="s">
        <v>77</v>
      </c>
      <c r="B179" s="4" t="s">
        <v>69</v>
      </c>
      <c r="C179" s="209">
        <v>393289</v>
      </c>
      <c r="D179" s="209">
        <v>23916</v>
      </c>
      <c r="E179" s="210">
        <v>6.0810243866469698</v>
      </c>
    </row>
    <row r="180" spans="1:6" s="206" customFormat="1" x14ac:dyDescent="0.2">
      <c r="A180" s="10" t="s">
        <v>77</v>
      </c>
      <c r="B180" s="4" t="s">
        <v>74</v>
      </c>
      <c r="C180" s="209">
        <v>338224</v>
      </c>
      <c r="D180" s="209">
        <v>3613</v>
      </c>
      <c r="E180" s="210">
        <v>1.068226973839822</v>
      </c>
    </row>
    <row r="181" spans="1:6" s="206" customFormat="1" x14ac:dyDescent="0.2">
      <c r="A181" s="10" t="s">
        <v>77</v>
      </c>
      <c r="B181" s="30" t="s">
        <v>75</v>
      </c>
      <c r="C181" s="209">
        <v>190149</v>
      </c>
      <c r="D181" s="209">
        <v>554.58000000000004</v>
      </c>
      <c r="E181" s="210">
        <v>0.29165549122004325</v>
      </c>
    </row>
    <row r="182" spans="1:6" s="206" customFormat="1" x14ac:dyDescent="0.2">
      <c r="A182" s="10" t="s">
        <v>77</v>
      </c>
      <c r="B182" s="4" t="s">
        <v>62</v>
      </c>
      <c r="C182" s="209">
        <v>586792</v>
      </c>
      <c r="D182" s="209">
        <v>2196</v>
      </c>
      <c r="E182" s="210">
        <v>0.37423823092339364</v>
      </c>
    </row>
    <row r="183" spans="1:6" s="206" customFormat="1" x14ac:dyDescent="0.2">
      <c r="A183" s="10" t="s">
        <v>81</v>
      </c>
      <c r="B183" s="4" t="s">
        <v>58</v>
      </c>
      <c r="C183" s="209">
        <v>163373</v>
      </c>
      <c r="D183" s="209">
        <v>882</v>
      </c>
      <c r="E183" s="210">
        <v>0.5398688889841039</v>
      </c>
      <c r="F183" s="40"/>
    </row>
    <row r="184" spans="1:6" s="206" customFormat="1" x14ac:dyDescent="0.2">
      <c r="A184" s="10" t="s">
        <v>81</v>
      </c>
      <c r="B184" s="4" t="s">
        <v>59</v>
      </c>
      <c r="C184" s="209">
        <v>522559</v>
      </c>
      <c r="D184" s="209">
        <v>274</v>
      </c>
      <c r="E184" s="210">
        <v>5.243427057997279E-2</v>
      </c>
    </row>
    <row r="185" spans="1:6" s="206" customFormat="1" x14ac:dyDescent="0.2">
      <c r="A185" s="10" t="s">
        <v>81</v>
      </c>
      <c r="B185" s="4" t="s">
        <v>64</v>
      </c>
      <c r="C185" s="209">
        <v>1150602</v>
      </c>
      <c r="D185" s="209">
        <v>17230</v>
      </c>
      <c r="E185" s="210">
        <v>1.4974769729237389</v>
      </c>
    </row>
    <row r="186" spans="1:6" s="206" customFormat="1" x14ac:dyDescent="0.2">
      <c r="A186" s="10" t="s">
        <v>82</v>
      </c>
      <c r="B186" s="218" t="s">
        <v>28</v>
      </c>
      <c r="C186" s="216">
        <v>141896</v>
      </c>
      <c r="D186" s="209">
        <v>13</v>
      </c>
      <c r="E186" s="210">
        <v>9.1616395106275013E-3</v>
      </c>
    </row>
    <row r="187" spans="1:6" s="206" customFormat="1" x14ac:dyDescent="0.2">
      <c r="A187" s="10" t="s">
        <v>82</v>
      </c>
      <c r="B187" s="218" t="s">
        <v>84</v>
      </c>
      <c r="C187" s="216">
        <v>206463</v>
      </c>
      <c r="D187" s="209">
        <v>13114</v>
      </c>
      <c r="E187" s="210">
        <v>6.3517434116524498</v>
      </c>
    </row>
    <row r="188" spans="1:6" s="206" customFormat="1" x14ac:dyDescent="0.2">
      <c r="A188" s="10" t="s">
        <v>82</v>
      </c>
      <c r="B188" s="218" t="s">
        <v>85</v>
      </c>
      <c r="C188" s="228">
        <v>633389</v>
      </c>
      <c r="D188" s="209">
        <v>10396</v>
      </c>
      <c r="E188" s="210">
        <v>1.6413294199930848</v>
      </c>
    </row>
    <row r="189" spans="1:6" s="206" customFormat="1" x14ac:dyDescent="0.2">
      <c r="A189" s="10" t="s">
        <v>82</v>
      </c>
      <c r="B189" s="218" t="s">
        <v>86</v>
      </c>
      <c r="C189" s="228">
        <v>210258</v>
      </c>
      <c r="D189" s="231">
        <v>651</v>
      </c>
      <c r="E189" s="210">
        <v>0.30961961019319123</v>
      </c>
    </row>
    <row r="190" spans="1:6" s="206" customFormat="1" x14ac:dyDescent="0.2">
      <c r="A190" s="10" t="s">
        <v>82</v>
      </c>
      <c r="B190" s="218" t="s">
        <v>88</v>
      </c>
      <c r="C190" s="232">
        <v>274004</v>
      </c>
      <c r="D190" s="227">
        <v>50695</v>
      </c>
      <c r="E190" s="207">
        <v>18.501554721828878</v>
      </c>
    </row>
    <row r="191" spans="1:6" s="206" customFormat="1" x14ac:dyDescent="0.2">
      <c r="A191" s="225" t="s">
        <v>40</v>
      </c>
      <c r="B191" s="226"/>
      <c r="C191" s="229">
        <v>54290691.399259701</v>
      </c>
      <c r="D191" s="227">
        <v>3662491.5625859997</v>
      </c>
      <c r="E191" s="207">
        <v>6.7460764786575202</v>
      </c>
    </row>
    <row r="192" spans="1:6" x14ac:dyDescent="0.2">
      <c r="A192" s="233" t="s">
        <v>7</v>
      </c>
      <c r="B192" s="233"/>
      <c r="C192" s="233"/>
      <c r="D192" s="233"/>
      <c r="E192" s="233"/>
      <c r="F192" s="233"/>
    </row>
    <row r="193" spans="1:6" x14ac:dyDescent="0.2">
      <c r="A193" s="233" t="s">
        <v>8</v>
      </c>
      <c r="B193" s="233"/>
      <c r="C193" s="233"/>
      <c r="D193" s="233"/>
      <c r="E193" s="233"/>
      <c r="F193" s="233"/>
    </row>
    <row r="194" spans="1:6" x14ac:dyDescent="0.2">
      <c r="A194" s="233" t="s">
        <v>9</v>
      </c>
      <c r="B194" s="233"/>
      <c r="C194" s="233"/>
      <c r="D194" s="233"/>
      <c r="E194" s="233"/>
      <c r="F194" s="233"/>
    </row>
    <row r="195" spans="1:6" x14ac:dyDescent="0.2">
      <c r="D195" s="95"/>
      <c r="E195" s="95"/>
      <c r="F195" s="95"/>
    </row>
    <row r="196" spans="1:6" x14ac:dyDescent="0.2">
      <c r="D196" s="95"/>
      <c r="E196" s="95"/>
      <c r="F196" s="95"/>
    </row>
    <row r="197" spans="1:6" x14ac:dyDescent="0.2">
      <c r="D197" s="95"/>
      <c r="E197" s="95"/>
      <c r="F197" s="95"/>
    </row>
    <row r="198" spans="1:6" x14ac:dyDescent="0.2">
      <c r="D198" s="95"/>
      <c r="E198" s="95"/>
      <c r="F198" s="95"/>
    </row>
    <row r="199" spans="1:6" x14ac:dyDescent="0.2">
      <c r="D199" s="95"/>
      <c r="E199" s="95"/>
      <c r="F199" s="95"/>
    </row>
    <row r="200" spans="1:6" x14ac:dyDescent="0.2">
      <c r="D200" s="95"/>
      <c r="E200" s="95"/>
      <c r="F200" s="95"/>
    </row>
    <row r="201" spans="1:6" x14ac:dyDescent="0.2">
      <c r="D201" s="95"/>
      <c r="E201" s="95"/>
      <c r="F201" s="95"/>
    </row>
    <row r="202" spans="1:6" x14ac:dyDescent="0.2">
      <c r="D202" s="95"/>
      <c r="E202" s="95"/>
      <c r="F202" s="95"/>
    </row>
    <row r="203" spans="1:6" x14ac:dyDescent="0.2">
      <c r="D203" s="95"/>
      <c r="E203" s="95"/>
      <c r="F203" s="95"/>
    </row>
    <row r="204" spans="1:6" x14ac:dyDescent="0.2">
      <c r="D204" s="95"/>
      <c r="E204" s="95"/>
      <c r="F204" s="95"/>
    </row>
    <row r="205" spans="1:6" x14ac:dyDescent="0.2">
      <c r="D205" s="95"/>
      <c r="E205" s="95"/>
      <c r="F205" s="95"/>
    </row>
    <row r="206" spans="1:6" x14ac:dyDescent="0.2">
      <c r="D206" s="95"/>
      <c r="E206" s="95"/>
      <c r="F206" s="95"/>
    </row>
    <row r="207" spans="1:6" x14ac:dyDescent="0.2">
      <c r="D207" s="95"/>
      <c r="E207" s="95"/>
      <c r="F207" s="95"/>
    </row>
    <row r="208" spans="1:6" x14ac:dyDescent="0.2">
      <c r="D208" s="95"/>
      <c r="E208" s="95"/>
      <c r="F208" s="95"/>
    </row>
    <row r="209" spans="4:6" x14ac:dyDescent="0.2">
      <c r="D209" s="95"/>
      <c r="E209" s="95"/>
      <c r="F209" s="95"/>
    </row>
    <row r="210" spans="4:6" x14ac:dyDescent="0.2">
      <c r="D210" s="95"/>
      <c r="E210" s="95"/>
      <c r="F210" s="95"/>
    </row>
    <row r="211" spans="4:6" x14ac:dyDescent="0.2">
      <c r="D211" s="95"/>
      <c r="E211" s="95"/>
      <c r="F211" s="95"/>
    </row>
    <row r="212" spans="4:6" x14ac:dyDescent="0.2">
      <c r="D212" s="95"/>
      <c r="E212" s="95"/>
      <c r="F212" s="95"/>
    </row>
    <row r="213" spans="4:6" x14ac:dyDescent="0.2">
      <c r="D213" s="95"/>
      <c r="E213" s="95"/>
      <c r="F213" s="95"/>
    </row>
    <row r="214" spans="4:6" x14ac:dyDescent="0.2">
      <c r="D214" s="95"/>
      <c r="E214" s="95"/>
      <c r="F214" s="95"/>
    </row>
    <row r="215" spans="4:6" x14ac:dyDescent="0.2">
      <c r="D215" s="95"/>
      <c r="E215" s="95"/>
      <c r="F215" s="95"/>
    </row>
    <row r="216" spans="4:6" x14ac:dyDescent="0.2">
      <c r="D216" s="95"/>
      <c r="E216" s="95"/>
      <c r="F216" s="95"/>
    </row>
    <row r="217" spans="4:6" x14ac:dyDescent="0.2">
      <c r="D217" s="95"/>
      <c r="E217" s="95"/>
      <c r="F217" s="95"/>
    </row>
    <row r="218" spans="4:6" x14ac:dyDescent="0.2">
      <c r="D218" s="95"/>
      <c r="E218" s="95"/>
      <c r="F218" s="95"/>
    </row>
    <row r="219" spans="4:6" x14ac:dyDescent="0.2">
      <c r="D219" s="95"/>
      <c r="E219" s="95"/>
      <c r="F219" s="95"/>
    </row>
    <row r="220" spans="4:6" x14ac:dyDescent="0.2">
      <c r="D220" s="95"/>
      <c r="E220" s="95"/>
      <c r="F220" s="95"/>
    </row>
    <row r="221" spans="4:6" x14ac:dyDescent="0.2">
      <c r="D221" s="95"/>
      <c r="E221" s="95"/>
      <c r="F221" s="95"/>
    </row>
    <row r="222" spans="4:6" x14ac:dyDescent="0.2">
      <c r="D222" s="95"/>
      <c r="E222" s="95"/>
      <c r="F222" s="95"/>
    </row>
    <row r="223" spans="4:6" x14ac:dyDescent="0.2">
      <c r="D223" s="95"/>
      <c r="E223" s="95"/>
      <c r="F223" s="95"/>
    </row>
    <row r="224" spans="4:6" x14ac:dyDescent="0.2">
      <c r="D224" s="95"/>
      <c r="E224" s="95"/>
      <c r="F224" s="95"/>
    </row>
    <row r="225" spans="4:6" x14ac:dyDescent="0.2">
      <c r="D225" s="95"/>
      <c r="E225" s="95"/>
      <c r="F225" s="95"/>
    </row>
    <row r="226" spans="4:6" x14ac:dyDescent="0.2">
      <c r="D226" s="95"/>
      <c r="E226" s="95"/>
      <c r="F226" s="95"/>
    </row>
    <row r="227" spans="4:6" x14ac:dyDescent="0.2">
      <c r="D227" s="95"/>
      <c r="E227" s="95"/>
      <c r="F227" s="95"/>
    </row>
    <row r="228" spans="4:6" x14ac:dyDescent="0.2">
      <c r="D228" s="95"/>
      <c r="E228" s="95"/>
      <c r="F228" s="95"/>
    </row>
    <row r="229" spans="4:6" x14ac:dyDescent="0.2">
      <c r="D229" s="95"/>
      <c r="E229" s="95"/>
      <c r="F229" s="95"/>
    </row>
    <row r="230" spans="4:6" x14ac:dyDescent="0.2">
      <c r="D230" s="95"/>
      <c r="E230" s="95"/>
      <c r="F230" s="95"/>
    </row>
    <row r="231" spans="4:6" x14ac:dyDescent="0.2">
      <c r="D231" s="95"/>
      <c r="E231" s="95"/>
      <c r="F231" s="95"/>
    </row>
    <row r="232" spans="4:6" x14ac:dyDescent="0.2">
      <c r="D232" s="95"/>
      <c r="E232" s="95"/>
      <c r="F232" s="95"/>
    </row>
    <row r="233" spans="4:6" x14ac:dyDescent="0.2">
      <c r="D233" s="95"/>
      <c r="E233" s="95"/>
      <c r="F233" s="95"/>
    </row>
    <row r="234" spans="4:6" x14ac:dyDescent="0.2">
      <c r="D234" s="95"/>
      <c r="E234" s="95"/>
      <c r="F234" s="95"/>
    </row>
    <row r="235" spans="4:6" x14ac:dyDescent="0.2">
      <c r="D235" s="95"/>
      <c r="E235" s="95"/>
      <c r="F235" s="95"/>
    </row>
    <row r="236" spans="4:6" x14ac:dyDescent="0.2">
      <c r="D236" s="95"/>
      <c r="E236" s="95"/>
      <c r="F236" s="95"/>
    </row>
    <row r="237" spans="4:6" x14ac:dyDescent="0.2">
      <c r="D237" s="95"/>
      <c r="E237" s="95"/>
      <c r="F237" s="95"/>
    </row>
    <row r="238" spans="4:6" x14ac:dyDescent="0.2">
      <c r="D238" s="95"/>
      <c r="E238" s="95"/>
      <c r="F238" s="95"/>
    </row>
    <row r="239" spans="4:6" x14ac:dyDescent="0.2">
      <c r="D239" s="95"/>
      <c r="E239" s="95"/>
      <c r="F239" s="95"/>
    </row>
    <row r="240" spans="4:6" x14ac:dyDescent="0.2">
      <c r="D240" s="95"/>
      <c r="E240" s="95"/>
      <c r="F240" s="95"/>
    </row>
    <row r="241" spans="4:6" x14ac:dyDescent="0.2">
      <c r="D241" s="95"/>
      <c r="E241" s="95"/>
      <c r="F241" s="95"/>
    </row>
    <row r="242" spans="4:6" x14ac:dyDescent="0.2">
      <c r="D242" s="95"/>
      <c r="E242" s="95"/>
      <c r="F242" s="95"/>
    </row>
    <row r="243" spans="4:6" x14ac:dyDescent="0.2">
      <c r="D243" s="95"/>
      <c r="E243" s="95"/>
      <c r="F243" s="95"/>
    </row>
    <row r="244" spans="4:6" x14ac:dyDescent="0.2">
      <c r="D244" s="95"/>
      <c r="E244" s="95"/>
      <c r="F244" s="95"/>
    </row>
    <row r="245" spans="4:6" x14ac:dyDescent="0.2">
      <c r="D245" s="95"/>
      <c r="E245" s="95"/>
      <c r="F245" s="95"/>
    </row>
    <row r="246" spans="4:6" x14ac:dyDescent="0.2">
      <c r="D246" s="95"/>
      <c r="E246" s="95"/>
      <c r="F246" s="95"/>
    </row>
    <row r="247" spans="4:6" x14ac:dyDescent="0.2">
      <c r="D247" s="95"/>
      <c r="E247" s="95"/>
      <c r="F247" s="95"/>
    </row>
    <row r="248" spans="4:6" x14ac:dyDescent="0.2">
      <c r="D248" s="95"/>
      <c r="E248" s="95"/>
      <c r="F248" s="95"/>
    </row>
  </sheetData>
  <mergeCells count="4">
    <mergeCell ref="A193:F193"/>
    <mergeCell ref="A194:F194"/>
    <mergeCell ref="A192:F192"/>
    <mergeCell ref="D3:E3"/>
  </mergeCells>
  <phoneticPr fontId="5"/>
  <pageMargins left="0.70866141732283472" right="0.70866141732283472" top="0.74803149606299213" bottom="0.74803149606299213" header="0.31496062992125984" footer="0.31496062992125984"/>
  <pageSetup paperSize="9" scale="3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L74"/>
  <sheetViews>
    <sheetView view="pageBreakPreview" zoomScale="70" zoomScaleNormal="70" zoomScaleSheetLayoutView="70" workbookViewId="0"/>
  </sheetViews>
  <sheetFormatPr defaultColWidth="9" defaultRowHeight="13" x14ac:dyDescent="0.2"/>
  <cols>
    <col min="1" max="1" width="29.08984375" style="1" customWidth="1"/>
    <col min="2" max="2" width="13" style="1" bestFit="1" customWidth="1"/>
    <col min="3" max="3" width="9.7265625" style="1" customWidth="1"/>
    <col min="4" max="4" width="6.6328125" style="1" bestFit="1" customWidth="1"/>
    <col min="5" max="5" width="9.7265625" style="1" customWidth="1"/>
    <col min="6" max="6" width="6.6328125" style="1" bestFit="1" customWidth="1"/>
    <col min="7" max="7" width="9.7265625" style="1" customWidth="1"/>
    <col min="8" max="8" width="6.6328125" style="1" bestFit="1" customWidth="1"/>
    <col min="9" max="9" width="9.7265625" style="1" customWidth="1"/>
    <col min="10" max="10" width="6.6328125" style="1" bestFit="1" customWidth="1"/>
    <col min="11" max="11" width="9.7265625" style="1" customWidth="1"/>
    <col min="12" max="12" width="6.6328125" style="1" bestFit="1" customWidth="1"/>
    <col min="13" max="13" width="9.7265625" style="1" customWidth="1"/>
    <col min="14" max="14" width="6.6328125" style="1" bestFit="1" customWidth="1"/>
    <col min="15" max="15" width="9.7265625" style="1" customWidth="1"/>
    <col min="16" max="16" width="6.6328125" style="1" bestFit="1" customWidth="1"/>
    <col min="17" max="17" width="9.7265625" style="1" customWidth="1"/>
    <col min="18" max="18" width="6.6328125" style="1" bestFit="1" customWidth="1"/>
    <col min="19" max="19" width="9.7265625" style="1" customWidth="1"/>
    <col min="20" max="20" width="7.6328125" style="1" customWidth="1"/>
    <col min="21" max="21" width="9.7265625" style="1" customWidth="1"/>
    <col min="22" max="22" width="7.7265625" style="1" customWidth="1"/>
    <col min="23" max="23" width="9.7265625" style="1" customWidth="1"/>
    <col min="24" max="24" width="7.7265625" style="1" customWidth="1"/>
    <col min="25" max="25" width="9.7265625" style="1" customWidth="1"/>
    <col min="26" max="26" width="9" style="1"/>
    <col min="27" max="27" width="9.7265625" style="1" customWidth="1"/>
    <col min="28" max="28" width="9" style="1"/>
    <col min="29" max="29" width="9.7265625" style="1" customWidth="1"/>
    <col min="30" max="30" width="9" style="1"/>
    <col min="31" max="31" width="9.7265625" style="1" customWidth="1"/>
    <col min="32" max="32" width="9" style="1"/>
    <col min="33" max="33" width="9.7265625" style="1" customWidth="1"/>
    <col min="34" max="34" width="9" style="1"/>
    <col min="35" max="35" width="9.7265625" style="206" customWidth="1"/>
    <col min="36" max="36" width="9" style="206"/>
    <col min="37" max="37" width="9.7265625" style="206" customWidth="1"/>
    <col min="38" max="38" width="9" style="206"/>
    <col min="39" max="16384" width="9" style="1"/>
  </cols>
  <sheetData>
    <row r="1" spans="1:38" ht="21" x14ac:dyDescent="0.3">
      <c r="A1" s="146" t="s">
        <v>78</v>
      </c>
      <c r="B1" s="146"/>
      <c r="C1" s="146"/>
      <c r="D1" s="238" t="s">
        <v>0</v>
      </c>
      <c r="E1" s="238"/>
      <c r="F1" s="238"/>
      <c r="G1" s="238"/>
    </row>
    <row r="2" spans="1:38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</row>
    <row r="3" spans="1:38" x14ac:dyDescent="0.2">
      <c r="H3" s="151"/>
      <c r="I3" s="151"/>
      <c r="J3" s="151"/>
      <c r="K3" s="151"/>
      <c r="L3" s="151"/>
      <c r="M3" s="151"/>
    </row>
    <row r="4" spans="1:38" ht="17" thickBot="1" x14ac:dyDescent="0.3">
      <c r="A4" s="143" t="s">
        <v>11</v>
      </c>
      <c r="H4" s="2"/>
      <c r="J4" s="2"/>
      <c r="L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7" thickBot="1" x14ac:dyDescent="0.3">
      <c r="A5" s="44"/>
      <c r="B5" s="45">
        <v>2008</v>
      </c>
      <c r="C5" s="46">
        <v>2009</v>
      </c>
      <c r="D5" s="47"/>
      <c r="E5" s="46">
        <v>2010</v>
      </c>
      <c r="F5" s="47"/>
      <c r="G5" s="239">
        <v>2011</v>
      </c>
      <c r="H5" s="240"/>
      <c r="I5" s="239">
        <v>2012</v>
      </c>
      <c r="J5" s="240"/>
      <c r="K5" s="239">
        <v>2013</v>
      </c>
      <c r="L5" s="240"/>
      <c r="M5" s="241">
        <v>2014</v>
      </c>
      <c r="N5" s="242"/>
      <c r="O5" s="236">
        <v>2015</v>
      </c>
      <c r="P5" s="237"/>
      <c r="Q5" s="235">
        <v>2016</v>
      </c>
      <c r="R5" s="235"/>
      <c r="S5" s="235">
        <v>2017</v>
      </c>
      <c r="T5" s="235"/>
      <c r="U5" s="235">
        <v>2018</v>
      </c>
      <c r="V5" s="235"/>
      <c r="W5" s="235">
        <v>2019</v>
      </c>
      <c r="X5" s="235"/>
      <c r="Y5" s="235">
        <v>2020</v>
      </c>
      <c r="Z5" s="235"/>
      <c r="AA5" s="235">
        <v>2021</v>
      </c>
      <c r="AB5" s="235"/>
      <c r="AC5" s="236">
        <v>2022</v>
      </c>
      <c r="AD5" s="243"/>
      <c r="AE5" s="244">
        <v>2023</v>
      </c>
      <c r="AF5" s="245"/>
      <c r="AG5" s="244">
        <v>2024</v>
      </c>
      <c r="AH5" s="245"/>
      <c r="AI5" s="244">
        <v>2025</v>
      </c>
      <c r="AJ5" s="245"/>
      <c r="AK5" s="244">
        <v>2025</v>
      </c>
      <c r="AL5" s="245"/>
    </row>
    <row r="6" spans="1:38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47" t="s">
        <v>54</v>
      </c>
      <c r="O6" s="155" t="s">
        <v>53</v>
      </c>
      <c r="P6" s="162" t="s">
        <v>54</v>
      </c>
      <c r="Q6" s="169" t="s">
        <v>53</v>
      </c>
      <c r="R6" s="169" t="s">
        <v>54</v>
      </c>
      <c r="S6" s="169" t="s">
        <v>53</v>
      </c>
      <c r="T6" s="169" t="s">
        <v>54</v>
      </c>
      <c r="U6" s="169" t="s">
        <v>53</v>
      </c>
      <c r="V6" s="169" t="s">
        <v>54</v>
      </c>
      <c r="W6" s="169" t="s">
        <v>53</v>
      </c>
      <c r="X6" s="169" t="s">
        <v>54</v>
      </c>
      <c r="Y6" s="169" t="s">
        <v>53</v>
      </c>
      <c r="Z6" s="169" t="s">
        <v>54</v>
      </c>
      <c r="AA6" s="170" t="s">
        <v>53</v>
      </c>
      <c r="AB6" s="170" t="s">
        <v>54</v>
      </c>
      <c r="AC6" s="195" t="s">
        <v>53</v>
      </c>
      <c r="AD6" s="156" t="s">
        <v>54</v>
      </c>
      <c r="AE6" s="168" t="s">
        <v>53</v>
      </c>
      <c r="AF6" s="156" t="s">
        <v>54</v>
      </c>
      <c r="AG6" s="168" t="s">
        <v>53</v>
      </c>
      <c r="AH6" s="156" t="s">
        <v>54</v>
      </c>
      <c r="AI6" s="168" t="s">
        <v>53</v>
      </c>
      <c r="AJ6" s="156" t="s">
        <v>54</v>
      </c>
      <c r="AK6" s="168" t="s">
        <v>53</v>
      </c>
      <c r="AL6" s="156" t="s">
        <v>54</v>
      </c>
    </row>
    <row r="7" spans="1:38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47" t="s">
        <v>56</v>
      </c>
      <c r="O7" s="155" t="s">
        <v>55</v>
      </c>
      <c r="P7" s="162" t="s">
        <v>56</v>
      </c>
      <c r="Q7" s="169" t="s">
        <v>55</v>
      </c>
      <c r="R7" s="169" t="s">
        <v>56</v>
      </c>
      <c r="S7" s="169" t="s">
        <v>55</v>
      </c>
      <c r="T7" s="169" t="s">
        <v>56</v>
      </c>
      <c r="U7" s="169" t="s">
        <v>55</v>
      </c>
      <c r="V7" s="169" t="s">
        <v>56</v>
      </c>
      <c r="W7" s="169" t="s">
        <v>55</v>
      </c>
      <c r="X7" s="169" t="s">
        <v>56</v>
      </c>
      <c r="Y7" s="169" t="s">
        <v>55</v>
      </c>
      <c r="Z7" s="169" t="s">
        <v>56</v>
      </c>
      <c r="AA7" s="170" t="s">
        <v>51</v>
      </c>
      <c r="AB7" s="170" t="s">
        <v>52</v>
      </c>
      <c r="AC7" s="195" t="s">
        <v>51</v>
      </c>
      <c r="AD7" s="156" t="s">
        <v>52</v>
      </c>
      <c r="AE7" s="168" t="s">
        <v>51</v>
      </c>
      <c r="AF7" s="156" t="s">
        <v>52</v>
      </c>
      <c r="AG7" s="168" t="s">
        <v>51</v>
      </c>
      <c r="AH7" s="156" t="s">
        <v>52</v>
      </c>
      <c r="AI7" s="168" t="s">
        <v>51</v>
      </c>
      <c r="AJ7" s="156" t="s">
        <v>52</v>
      </c>
      <c r="AK7" s="168" t="s">
        <v>51</v>
      </c>
      <c r="AL7" s="156" t="s">
        <v>52</v>
      </c>
    </row>
    <row r="8" spans="1:38" x14ac:dyDescent="0.2">
      <c r="A8" s="48" t="s">
        <v>12</v>
      </c>
      <c r="B8" s="49">
        <v>74465.86815699999</v>
      </c>
      <c r="C8" s="50">
        <v>58963.207877999972</v>
      </c>
      <c r="D8" s="51">
        <v>-20.8184778646708</v>
      </c>
      <c r="E8" s="52">
        <v>65085.726096999992</v>
      </c>
      <c r="F8" s="53">
        <v>10.383624703167516</v>
      </c>
      <c r="G8" s="50">
        <v>52162.666859999998</v>
      </c>
      <c r="H8" s="54">
        <v>-19.855442985671257</v>
      </c>
      <c r="I8" s="50">
        <v>71372.129297000007</v>
      </c>
      <c r="J8" s="54">
        <v>36.826074266019624</v>
      </c>
      <c r="K8" s="50">
        <v>83754.063877999986</v>
      </c>
      <c r="L8" s="54">
        <v>17.348416956253576</v>
      </c>
      <c r="M8" s="55">
        <v>97228</v>
      </c>
      <c r="N8" s="56">
        <v>16.08750130814758</v>
      </c>
      <c r="O8" s="57">
        <v>87140</v>
      </c>
      <c r="P8" s="163">
        <v>-10.375611963631881</v>
      </c>
      <c r="Q8" s="171">
        <v>64214</v>
      </c>
      <c r="R8" s="172">
        <v>-26.309387193022726</v>
      </c>
      <c r="S8" s="171">
        <v>79038</v>
      </c>
      <c r="T8" s="172">
        <v>23.085308499704116</v>
      </c>
      <c r="U8" s="171">
        <v>115426</v>
      </c>
      <c r="V8" s="172">
        <v>46.038614337407324</v>
      </c>
      <c r="W8" s="171">
        <v>95032.877473000015</v>
      </c>
      <c r="X8" s="172">
        <v>-17.667702707362277</v>
      </c>
      <c r="Y8" s="171">
        <v>93943.727871700001</v>
      </c>
      <c r="Z8" s="172">
        <v>-1.1460766318576954</v>
      </c>
      <c r="AA8" s="171">
        <v>85336.822897000005</v>
      </c>
      <c r="AB8" s="172">
        <v>-9.1617664847775124</v>
      </c>
      <c r="AC8" s="57">
        <v>103350.83860670001</v>
      </c>
      <c r="AD8" s="201">
        <v>21.109311429888344</v>
      </c>
      <c r="AE8" s="179">
        <v>160914.65067059995</v>
      </c>
      <c r="AF8" s="58">
        <v>55.697479420518412</v>
      </c>
      <c r="AG8" s="179">
        <v>133179.02954309998</v>
      </c>
      <c r="AH8" s="211">
        <v>-17.236231139870618</v>
      </c>
      <c r="AI8" s="179">
        <v>107076.85961719998</v>
      </c>
      <c r="AJ8" s="211">
        <v>-19.599309302259705</v>
      </c>
      <c r="AK8" s="179">
        <v>167166.05908000001</v>
      </c>
      <c r="AL8" s="211">
        <v>56.117820113158956</v>
      </c>
    </row>
    <row r="9" spans="1:38" x14ac:dyDescent="0.2">
      <c r="A9" s="59" t="s">
        <v>13</v>
      </c>
      <c r="B9" s="60">
        <v>123756.788416</v>
      </c>
      <c r="C9" s="55">
        <v>64109.766524999999</v>
      </c>
      <c r="D9" s="61">
        <v>-48.196969761772266</v>
      </c>
      <c r="E9" s="62">
        <v>73314.204068549996</v>
      </c>
      <c r="F9" s="63">
        <v>14.357309412382069</v>
      </c>
      <c r="G9" s="55">
        <v>138795.73865499999</v>
      </c>
      <c r="H9" s="64">
        <v>89.316300188192272</v>
      </c>
      <c r="I9" s="55">
        <v>210852.80018000002</v>
      </c>
      <c r="J9" s="64">
        <v>51.915903343480821</v>
      </c>
      <c r="K9" s="55">
        <v>261840.39718900001</v>
      </c>
      <c r="L9" s="64">
        <v>24.181607721345454</v>
      </c>
      <c r="M9" s="55">
        <v>397109</v>
      </c>
      <c r="N9" s="56">
        <v>51.660707921001681</v>
      </c>
      <c r="O9" s="57">
        <v>401068</v>
      </c>
      <c r="P9" s="163">
        <v>0.99695549584621901</v>
      </c>
      <c r="Q9" s="171">
        <v>325756</v>
      </c>
      <c r="R9" s="172">
        <v>-18.777863105508295</v>
      </c>
      <c r="S9" s="171">
        <v>489713</v>
      </c>
      <c r="T9" s="172">
        <v>50.331229509203212</v>
      </c>
      <c r="U9" s="171">
        <v>433442</v>
      </c>
      <c r="V9" s="172">
        <v>-11.490607764139405</v>
      </c>
      <c r="W9" s="171">
        <v>243994.16256535999</v>
      </c>
      <c r="X9" s="172">
        <v>-43.707771151535844</v>
      </c>
      <c r="Y9" s="171">
        <v>229766.36937619999</v>
      </c>
      <c r="Z9" s="172">
        <v>-5.8312022876156888</v>
      </c>
      <c r="AA9" s="171">
        <v>228452.81665560001</v>
      </c>
      <c r="AB9" s="172">
        <v>-0.57169059343462614</v>
      </c>
      <c r="AC9" s="57">
        <v>229666.71534240001</v>
      </c>
      <c r="AD9" s="201">
        <v>0.53135641073316364</v>
      </c>
      <c r="AE9" s="179">
        <v>249876.11130810002</v>
      </c>
      <c r="AF9" s="58">
        <v>8.799444854501747</v>
      </c>
      <c r="AG9" s="179">
        <v>195076.03183699999</v>
      </c>
      <c r="AH9" s="211">
        <v>-21.930899750369058</v>
      </c>
      <c r="AI9" s="179">
        <v>196328.9727063</v>
      </c>
      <c r="AJ9" s="211">
        <v>0.64228334844689261</v>
      </c>
      <c r="AK9" s="179">
        <v>340935.01393110002</v>
      </c>
      <c r="AL9" s="211">
        <v>73.654967594174025</v>
      </c>
    </row>
    <row r="10" spans="1:38" x14ac:dyDescent="0.2">
      <c r="A10" s="59" t="s">
        <v>14</v>
      </c>
      <c r="B10" s="60">
        <v>1169438.2871020001</v>
      </c>
      <c r="C10" s="55">
        <v>763654.2381190001</v>
      </c>
      <c r="D10" s="61">
        <v>-34.699056244222902</v>
      </c>
      <c r="E10" s="62">
        <v>707206.43444054993</v>
      </c>
      <c r="F10" s="63">
        <v>-7.391801270885356</v>
      </c>
      <c r="G10" s="55">
        <v>866631.61487274989</v>
      </c>
      <c r="H10" s="64">
        <v>22.542948235237215</v>
      </c>
      <c r="I10" s="55">
        <v>902865.58918500005</v>
      </c>
      <c r="J10" s="64">
        <v>4.1810122883147338</v>
      </c>
      <c r="K10" s="55">
        <v>931063.18361599999</v>
      </c>
      <c r="L10" s="64">
        <v>3.1231220647641944</v>
      </c>
      <c r="M10" s="55">
        <v>1683392</v>
      </c>
      <c r="N10" s="56">
        <v>80.803196777919666</v>
      </c>
      <c r="O10" s="57">
        <v>1523723</v>
      </c>
      <c r="P10" s="163">
        <v>-9.4849565638900462</v>
      </c>
      <c r="Q10" s="171">
        <v>1690776</v>
      </c>
      <c r="R10" s="172">
        <v>10.963475644851449</v>
      </c>
      <c r="S10" s="171">
        <v>1493187</v>
      </c>
      <c r="T10" s="172">
        <v>-11.686290791920396</v>
      </c>
      <c r="U10" s="171">
        <v>1242237</v>
      </c>
      <c r="V10" s="172">
        <v>-16.806334370711774</v>
      </c>
      <c r="W10" s="171">
        <v>1290544.0273086797</v>
      </c>
      <c r="X10" s="172">
        <v>3.8887126457092913</v>
      </c>
      <c r="Y10" s="171">
        <v>966478.50383570022</v>
      </c>
      <c r="Z10" s="172">
        <v>-25.110768529826188</v>
      </c>
      <c r="AA10" s="171">
        <v>1110753.5443462001</v>
      </c>
      <c r="AB10" s="172">
        <v>14.927909926388416</v>
      </c>
      <c r="AC10" s="57">
        <v>1215106.9012279001</v>
      </c>
      <c r="AD10" s="201">
        <v>9.3948254689678592</v>
      </c>
      <c r="AE10" s="179">
        <v>1443436.7868895996</v>
      </c>
      <c r="AF10" s="58">
        <v>18.790929870529549</v>
      </c>
      <c r="AG10" s="179">
        <v>1579897.8327211998</v>
      </c>
      <c r="AH10" s="211">
        <v>9.4538982982174335</v>
      </c>
      <c r="AI10" s="179">
        <v>2189090.8342413995</v>
      </c>
      <c r="AJ10" s="211">
        <v>38.559012418602535</v>
      </c>
      <c r="AK10" s="179">
        <v>1728450.6944432002</v>
      </c>
      <c r="AL10" s="211">
        <v>-21.042532022561232</v>
      </c>
    </row>
    <row r="11" spans="1:38" x14ac:dyDescent="0.2">
      <c r="A11" s="59" t="s">
        <v>15</v>
      </c>
      <c r="B11" s="60">
        <v>82149.387164999993</v>
      </c>
      <c r="C11" s="55">
        <v>92729.870196050004</v>
      </c>
      <c r="D11" s="61">
        <v>12.879564164975132</v>
      </c>
      <c r="E11" s="62">
        <v>36770.895344900004</v>
      </c>
      <c r="F11" s="63">
        <v>-60.346223641682265</v>
      </c>
      <c r="G11" s="55">
        <v>53816.136776799998</v>
      </c>
      <c r="H11" s="64">
        <v>46.355252631247424</v>
      </c>
      <c r="I11" s="55">
        <v>66521.404869999998</v>
      </c>
      <c r="J11" s="64">
        <v>23.608658766968958</v>
      </c>
      <c r="K11" s="55">
        <v>68074.046228849998</v>
      </c>
      <c r="L11" s="64">
        <v>2.3340477578371432</v>
      </c>
      <c r="M11" s="55">
        <v>77322</v>
      </c>
      <c r="N11" s="56">
        <v>13.585138953045938</v>
      </c>
      <c r="O11" s="57">
        <v>146310</v>
      </c>
      <c r="P11" s="163">
        <v>89.221696283075971</v>
      </c>
      <c r="Q11" s="171">
        <v>74153</v>
      </c>
      <c r="R11" s="172">
        <v>-49.317886678969316</v>
      </c>
      <c r="S11" s="171">
        <v>95637</v>
      </c>
      <c r="T11" s="172">
        <v>28.972529769530574</v>
      </c>
      <c r="U11" s="171">
        <v>92219</v>
      </c>
      <c r="V11" s="172">
        <v>-3.5739305917165898</v>
      </c>
      <c r="W11" s="171">
        <v>50848.266468840004</v>
      </c>
      <c r="X11" s="172">
        <v>-44.861398986282651</v>
      </c>
      <c r="Y11" s="171">
        <v>70904.35038280001</v>
      </c>
      <c r="Z11" s="172">
        <v>39.443004268887805</v>
      </c>
      <c r="AA11" s="171">
        <v>63992.9188048</v>
      </c>
      <c r="AB11" s="172">
        <v>-9.7475423449850602</v>
      </c>
      <c r="AC11" s="57">
        <v>92422.640209999998</v>
      </c>
      <c r="AD11" s="201">
        <v>44.426355190830158</v>
      </c>
      <c r="AE11" s="179">
        <v>86203.613998199988</v>
      </c>
      <c r="AF11" s="58">
        <v>-6.7288991070470594</v>
      </c>
      <c r="AG11" s="179">
        <v>107118.00564300001</v>
      </c>
      <c r="AH11" s="211">
        <v>24.26161813266523</v>
      </c>
      <c r="AI11" s="179">
        <v>112836.3174722</v>
      </c>
      <c r="AJ11" s="211">
        <v>5.3383292518139447</v>
      </c>
      <c r="AK11" s="179">
        <v>100973.02972689999</v>
      </c>
      <c r="AL11" s="211">
        <v>-10.513714033801946</v>
      </c>
    </row>
    <row r="12" spans="1:38" x14ac:dyDescent="0.2">
      <c r="A12" s="59" t="s">
        <v>16</v>
      </c>
      <c r="B12" s="60">
        <v>225821.92133399996</v>
      </c>
      <c r="C12" s="55">
        <v>145672.13092700002</v>
      </c>
      <c r="D12" s="61">
        <v>-35.492475634575392</v>
      </c>
      <c r="E12" s="62">
        <v>134343.03707299998</v>
      </c>
      <c r="F12" s="63">
        <v>-7.777118232503466</v>
      </c>
      <c r="G12" s="55">
        <v>168834.638656</v>
      </c>
      <c r="H12" s="64">
        <v>25.674275596626405</v>
      </c>
      <c r="I12" s="55">
        <v>183752.44197099999</v>
      </c>
      <c r="J12" s="64">
        <v>8.835748063165493</v>
      </c>
      <c r="K12" s="55">
        <v>224090.79685500002</v>
      </c>
      <c r="L12" s="64">
        <v>21.95255445387021</v>
      </c>
      <c r="M12" s="55">
        <v>266510</v>
      </c>
      <c r="N12" s="56">
        <v>18.929471330519519</v>
      </c>
      <c r="O12" s="57">
        <v>201264</v>
      </c>
      <c r="P12" s="163">
        <v>-24.48163295936363</v>
      </c>
      <c r="Q12" s="171">
        <v>222125</v>
      </c>
      <c r="R12" s="172">
        <v>10.364993242706099</v>
      </c>
      <c r="S12" s="171">
        <v>225873</v>
      </c>
      <c r="T12" s="172">
        <v>1.6873382104670709</v>
      </c>
      <c r="U12" s="171">
        <v>287324</v>
      </c>
      <c r="V12" s="172">
        <v>27.205996289950551</v>
      </c>
      <c r="W12" s="171">
        <v>237425.3987895996</v>
      </c>
      <c r="X12" s="172">
        <v>-17.366666623881201</v>
      </c>
      <c r="Y12" s="171">
        <v>266161.68345989985</v>
      </c>
      <c r="Z12" s="172">
        <v>12.10329005102173</v>
      </c>
      <c r="AA12" s="171">
        <v>253454.36598820004</v>
      </c>
      <c r="AB12" s="172">
        <v>-4.7742850535487769</v>
      </c>
      <c r="AC12" s="57">
        <v>337564.04491639999</v>
      </c>
      <c r="AD12" s="201">
        <v>33.185334409317612</v>
      </c>
      <c r="AE12" s="179">
        <v>407803.97022860008</v>
      </c>
      <c r="AF12" s="58">
        <v>20.807881162105257</v>
      </c>
      <c r="AG12" s="179">
        <v>318181.75116800005</v>
      </c>
      <c r="AH12" s="211">
        <v>-21.976789242723914</v>
      </c>
      <c r="AI12" s="179">
        <v>398443.81920970004</v>
      </c>
      <c r="AJ12" s="211">
        <v>25.225226697341796</v>
      </c>
      <c r="AK12" s="179">
        <v>360267.14987369993</v>
      </c>
      <c r="AL12" s="211">
        <v>-9.5814434797162225</v>
      </c>
    </row>
    <row r="13" spans="1:38" x14ac:dyDescent="0.2">
      <c r="A13" s="59" t="s">
        <v>17</v>
      </c>
      <c r="B13" s="60">
        <v>424786.96062999999</v>
      </c>
      <c r="C13" s="55">
        <v>303027.62434599979</v>
      </c>
      <c r="D13" s="61">
        <v>-28.663623785301549</v>
      </c>
      <c r="E13" s="62">
        <v>246619.43998300011</v>
      </c>
      <c r="F13" s="63">
        <v>-18.614865388837387</v>
      </c>
      <c r="G13" s="55">
        <v>243332.118472</v>
      </c>
      <c r="H13" s="64">
        <v>-1.3329531164399278</v>
      </c>
      <c r="I13" s="55">
        <v>278852.95514899999</v>
      </c>
      <c r="J13" s="64">
        <v>14.597676993917808</v>
      </c>
      <c r="K13" s="55">
        <v>339882.65114329988</v>
      </c>
      <c r="L13" s="64">
        <v>21.885977848680071</v>
      </c>
      <c r="M13" s="55">
        <v>324805</v>
      </c>
      <c r="N13" s="56">
        <v>-4.4361343812582277</v>
      </c>
      <c r="O13" s="57">
        <v>389182</v>
      </c>
      <c r="P13" s="163">
        <v>19.820199812195007</v>
      </c>
      <c r="Q13" s="171">
        <v>409155</v>
      </c>
      <c r="R13" s="172">
        <v>5.1320461891865454</v>
      </c>
      <c r="S13" s="171">
        <v>375343</v>
      </c>
      <c r="T13" s="172">
        <v>-8.2638608840170598</v>
      </c>
      <c r="U13" s="171">
        <v>388305</v>
      </c>
      <c r="V13" s="172">
        <v>3.4533746466565152</v>
      </c>
      <c r="W13" s="171">
        <v>362510.96596939996</v>
      </c>
      <c r="X13" s="172">
        <v>-6.6427251852538731</v>
      </c>
      <c r="Y13" s="171">
        <v>317538.93031960016</v>
      </c>
      <c r="Z13" s="172">
        <v>-12.405703515627152</v>
      </c>
      <c r="AA13" s="171">
        <v>435004.37963329989</v>
      </c>
      <c r="AB13" s="172">
        <v>36.992456073172434</v>
      </c>
      <c r="AC13" s="57">
        <v>532437.21040020091</v>
      </c>
      <c r="AD13" s="201">
        <v>22.398126393356076</v>
      </c>
      <c r="AE13" s="179">
        <v>624105.09127800004</v>
      </c>
      <c r="AF13" s="58">
        <v>17.216655614452247</v>
      </c>
      <c r="AG13" s="179">
        <v>574211.25404139992</v>
      </c>
      <c r="AH13" s="211">
        <v>-7.9944608582556036</v>
      </c>
      <c r="AI13" s="179">
        <v>1150894.8395753012</v>
      </c>
      <c r="AJ13" s="211">
        <v>100.43056130911761</v>
      </c>
      <c r="AK13" s="179">
        <v>632476.21503340034</v>
      </c>
      <c r="AL13" s="211">
        <v>-45.044830050085693</v>
      </c>
    </row>
    <row r="14" spans="1:38" x14ac:dyDescent="0.2">
      <c r="A14" s="59" t="s">
        <v>18</v>
      </c>
      <c r="B14" s="60">
        <v>91998.580067000003</v>
      </c>
      <c r="C14" s="55">
        <v>72420.745972999983</v>
      </c>
      <c r="D14" s="61">
        <v>-21.280582895672985</v>
      </c>
      <c r="E14" s="62">
        <v>63603.039643999997</v>
      </c>
      <c r="F14" s="63">
        <v>-12.175663493286049</v>
      </c>
      <c r="G14" s="55">
        <v>83922.548986000009</v>
      </c>
      <c r="H14" s="64">
        <v>31.947387193650979</v>
      </c>
      <c r="I14" s="55">
        <v>73510.594003000006</v>
      </c>
      <c r="J14" s="64">
        <v>-12.406623855928078</v>
      </c>
      <c r="K14" s="55">
        <v>90504.567083999995</v>
      </c>
      <c r="L14" s="64">
        <v>23.117719713034091</v>
      </c>
      <c r="M14" s="55">
        <v>99035</v>
      </c>
      <c r="N14" s="56">
        <v>9.4254170710331699</v>
      </c>
      <c r="O14" s="57">
        <v>87358</v>
      </c>
      <c r="P14" s="163">
        <v>-11.790781037007115</v>
      </c>
      <c r="Q14" s="171">
        <v>98889</v>
      </c>
      <c r="R14" s="172">
        <v>13.199706952998014</v>
      </c>
      <c r="S14" s="171">
        <v>114157</v>
      </c>
      <c r="T14" s="172">
        <v>15.439533214007618</v>
      </c>
      <c r="U14" s="171">
        <v>110960</v>
      </c>
      <c r="V14" s="172">
        <v>-2.8005290958942552</v>
      </c>
      <c r="W14" s="171">
        <v>90603.496103919999</v>
      </c>
      <c r="X14" s="172">
        <v>-18.345803799639516</v>
      </c>
      <c r="Y14" s="171">
        <v>117639.07598699999</v>
      </c>
      <c r="Z14" s="172">
        <v>29.839444442707652</v>
      </c>
      <c r="AA14" s="171">
        <v>198394.01476310001</v>
      </c>
      <c r="AB14" s="172">
        <v>68.64635589710349</v>
      </c>
      <c r="AC14" s="57">
        <v>130054.590962</v>
      </c>
      <c r="AD14" s="201">
        <v>-34.446313253302186</v>
      </c>
      <c r="AE14" s="179">
        <v>169656.76305060013</v>
      </c>
      <c r="AF14" s="58">
        <v>30.450422238590026</v>
      </c>
      <c r="AG14" s="179">
        <v>181141.31709600001</v>
      </c>
      <c r="AH14" s="211">
        <v>6.7692874948784842</v>
      </c>
      <c r="AI14" s="179">
        <v>184222.62352600001</v>
      </c>
      <c r="AJ14" s="211">
        <v>1.701051134770637</v>
      </c>
      <c r="AK14" s="179">
        <v>131349.85814699999</v>
      </c>
      <c r="AL14" s="211">
        <v>-28.700473572149455</v>
      </c>
    </row>
    <row r="15" spans="1:38" x14ac:dyDescent="0.2">
      <c r="A15" s="59" t="s">
        <v>19</v>
      </c>
      <c r="B15" s="60">
        <v>40942.404685999994</v>
      </c>
      <c r="C15" s="55">
        <v>35465.734689000004</v>
      </c>
      <c r="D15" s="61">
        <v>-13.37652255406655</v>
      </c>
      <c r="E15" s="62">
        <v>26863.497335999997</v>
      </c>
      <c r="F15" s="63">
        <v>-24.255065990972025</v>
      </c>
      <c r="G15" s="55">
        <v>28227.763467499997</v>
      </c>
      <c r="H15" s="64">
        <v>5.0785127283919707</v>
      </c>
      <c r="I15" s="55">
        <v>34797.793954000008</v>
      </c>
      <c r="J15" s="64">
        <v>23.275065678031524</v>
      </c>
      <c r="K15" s="55">
        <v>42747.456858999998</v>
      </c>
      <c r="L15" s="64">
        <v>22.845307135012138</v>
      </c>
      <c r="M15" s="55">
        <v>50578</v>
      </c>
      <c r="N15" s="56">
        <v>18.31814970146317</v>
      </c>
      <c r="O15" s="57">
        <v>81052</v>
      </c>
      <c r="P15" s="163">
        <v>60.251492743880732</v>
      </c>
      <c r="Q15" s="171">
        <v>78391</v>
      </c>
      <c r="R15" s="172">
        <v>-3.2830775304742654</v>
      </c>
      <c r="S15" s="171">
        <v>59327</v>
      </c>
      <c r="T15" s="172">
        <v>-24.319118266127493</v>
      </c>
      <c r="U15" s="171">
        <v>59638</v>
      </c>
      <c r="V15" s="172">
        <v>0.524213258718631</v>
      </c>
      <c r="W15" s="171">
        <v>37872.702026999999</v>
      </c>
      <c r="X15" s="172">
        <v>-36.495687268184717</v>
      </c>
      <c r="Y15" s="171">
        <v>38921.905161999966</v>
      </c>
      <c r="Z15" s="172">
        <v>2.7703413774173624</v>
      </c>
      <c r="AA15" s="171">
        <v>37936.860009999997</v>
      </c>
      <c r="AB15" s="172">
        <v>-2.5308246035234738</v>
      </c>
      <c r="AC15" s="57">
        <v>45990.56306</v>
      </c>
      <c r="AD15" s="201">
        <v>21.229229429839691</v>
      </c>
      <c r="AE15" s="179">
        <v>41145.251541999991</v>
      </c>
      <c r="AF15" s="58">
        <v>-10.535447264863318</v>
      </c>
      <c r="AG15" s="179">
        <v>44234.384932000001</v>
      </c>
      <c r="AH15" s="211">
        <v>7.5078733856972724</v>
      </c>
      <c r="AI15" s="179">
        <v>39571.645541000005</v>
      </c>
      <c r="AJ15" s="211">
        <v>-10.540983893339684</v>
      </c>
      <c r="AK15" s="179">
        <v>63625.571549999993</v>
      </c>
      <c r="AL15" s="211">
        <v>60.785761320129652</v>
      </c>
    </row>
    <row r="16" spans="1:38" ht="13.5" thickBot="1" x14ac:dyDescent="0.25">
      <c r="A16" s="59" t="s">
        <v>20</v>
      </c>
      <c r="B16" s="60">
        <v>173321.351245</v>
      </c>
      <c r="C16" s="55">
        <v>91957.925027000019</v>
      </c>
      <c r="D16" s="61">
        <v>-46.943683298999872</v>
      </c>
      <c r="E16" s="62">
        <v>125849.024</v>
      </c>
      <c r="F16" s="63">
        <v>36.855006203162063</v>
      </c>
      <c r="G16" s="55">
        <v>126708.88219915002</v>
      </c>
      <c r="H16" s="64">
        <v>0.6832458225103144</v>
      </c>
      <c r="I16" s="55">
        <v>135836.60093099999</v>
      </c>
      <c r="J16" s="64">
        <v>7.2036928851631821</v>
      </c>
      <c r="K16" s="55">
        <v>204765.990911</v>
      </c>
      <c r="L16" s="64">
        <v>50.744342472919811</v>
      </c>
      <c r="M16" s="65">
        <v>173411</v>
      </c>
      <c r="N16" s="66">
        <v>-15.312596965688607</v>
      </c>
      <c r="O16" s="67">
        <v>166300</v>
      </c>
      <c r="P16" s="164">
        <v>-4.1006625877251128</v>
      </c>
      <c r="Q16" s="173">
        <v>207189</v>
      </c>
      <c r="R16" s="174">
        <v>24.587492483463613</v>
      </c>
      <c r="S16" s="173">
        <v>224963</v>
      </c>
      <c r="T16" s="174">
        <v>8.5786407579552915</v>
      </c>
      <c r="U16" s="173">
        <v>178785</v>
      </c>
      <c r="V16" s="174">
        <v>-20.526931095335677</v>
      </c>
      <c r="W16" s="173">
        <v>156331.44363488001</v>
      </c>
      <c r="X16" s="174">
        <v>-12.558971035109201</v>
      </c>
      <c r="Y16" s="173">
        <v>162789.89222620003</v>
      </c>
      <c r="Z16" s="174">
        <v>4.1312537267960359</v>
      </c>
      <c r="AA16" s="173">
        <v>227831.0450291</v>
      </c>
      <c r="AB16" s="174">
        <v>39.954048690273659</v>
      </c>
      <c r="AC16" s="67">
        <v>357258.12970469997</v>
      </c>
      <c r="AD16" s="202">
        <v>56.808361941661076</v>
      </c>
      <c r="AE16" s="180">
        <v>267114.79722029995</v>
      </c>
      <c r="AF16" s="68">
        <v>-25.231989138752443</v>
      </c>
      <c r="AG16" s="180">
        <v>265657.66518050001</v>
      </c>
      <c r="AH16" s="212">
        <v>-0.54550779476217892</v>
      </c>
      <c r="AI16" s="180">
        <v>182318.46833579999</v>
      </c>
      <c r="AJ16" s="212">
        <v>-31.370898629285005</v>
      </c>
      <c r="AK16" s="180">
        <v>412191.48898419994</v>
      </c>
      <c r="AL16" s="212">
        <v>126.08323377586328</v>
      </c>
    </row>
    <row r="17" spans="1:38" ht="14" thickTop="1" thickBot="1" x14ac:dyDescent="0.25">
      <c r="A17" s="70" t="s">
        <v>21</v>
      </c>
      <c r="B17" s="71">
        <v>2406681.5488019995</v>
      </c>
      <c r="C17" s="72">
        <v>1628001.2436800501</v>
      </c>
      <c r="D17" s="73">
        <v>-32.354937258299152</v>
      </c>
      <c r="E17" s="74">
        <v>1479655.2979870001</v>
      </c>
      <c r="F17" s="73">
        <v>-9.1121518652970028</v>
      </c>
      <c r="G17" s="72">
        <v>1762432.1089452</v>
      </c>
      <c r="H17" s="75">
        <v>19.110992360376365</v>
      </c>
      <c r="I17" s="72">
        <v>1958362.3095399998</v>
      </c>
      <c r="J17" s="75">
        <v>11.117035351339698</v>
      </c>
      <c r="K17" s="72">
        <v>2246723.1537641501</v>
      </c>
      <c r="L17" s="75">
        <v>14.724591196400393</v>
      </c>
      <c r="M17" s="76">
        <v>3169405</v>
      </c>
      <c r="N17" s="77">
        <v>41.067892352023549</v>
      </c>
      <c r="O17" s="78">
        <v>3083397</v>
      </c>
      <c r="P17" s="165">
        <v>-2.713695472809563</v>
      </c>
      <c r="Q17" s="175">
        <v>3170648</v>
      </c>
      <c r="R17" s="176">
        <v>2.8297037326040053</v>
      </c>
      <c r="S17" s="175">
        <v>3157238</v>
      </c>
      <c r="T17" s="176">
        <v>-0.42294193489784693</v>
      </c>
      <c r="U17" s="175">
        <v>2908336</v>
      </c>
      <c r="V17" s="176">
        <v>-7.8835361794074466</v>
      </c>
      <c r="W17" s="175">
        <v>2565163.3403406795</v>
      </c>
      <c r="X17" s="176">
        <v>-11.799622177744261</v>
      </c>
      <c r="Y17" s="175">
        <v>2264144.4386211005</v>
      </c>
      <c r="Z17" s="176">
        <v>-11.734882414139003</v>
      </c>
      <c r="AA17" s="175">
        <v>2641156.7681272998</v>
      </c>
      <c r="AB17" s="176">
        <v>16.651425725109913</v>
      </c>
      <c r="AC17" s="78">
        <v>3043851.6344303009</v>
      </c>
      <c r="AD17" s="203">
        <v>15.246912684722226</v>
      </c>
      <c r="AE17" s="181">
        <v>3450257.0361859994</v>
      </c>
      <c r="AF17" s="79">
        <v>13.351682360555106</v>
      </c>
      <c r="AG17" s="181">
        <v>3398697.2721622</v>
      </c>
      <c r="AH17" s="213">
        <v>-1.4943745779820161</v>
      </c>
      <c r="AI17" s="181">
        <v>4560784.3802249013</v>
      </c>
      <c r="AJ17" s="213">
        <v>34.192133485410395</v>
      </c>
      <c r="AK17" s="181">
        <v>3937435.0807695007</v>
      </c>
      <c r="AL17" s="213">
        <v>-13.667589771579202</v>
      </c>
    </row>
    <row r="18" spans="1:38" x14ac:dyDescent="0.2">
      <c r="A18" s="81" t="s">
        <v>22</v>
      </c>
      <c r="B18" s="60">
        <v>304986.14908800001</v>
      </c>
      <c r="C18" s="50">
        <v>148632.11752500001</v>
      </c>
      <c r="D18" s="61">
        <v>-51.26594503735511</v>
      </c>
      <c r="E18" s="62">
        <v>150024.44353804999</v>
      </c>
      <c r="F18" s="63">
        <v>0.93675985798682415</v>
      </c>
      <c r="G18" s="55">
        <v>326871.2629643</v>
      </c>
      <c r="H18" s="64">
        <v>117.87867047238683</v>
      </c>
      <c r="I18" s="55">
        <v>404012.08252400008</v>
      </c>
      <c r="J18" s="64">
        <v>23.599755714262717</v>
      </c>
      <c r="K18" s="55">
        <v>428129.34528349998</v>
      </c>
      <c r="L18" s="82">
        <v>5.969440965436279</v>
      </c>
      <c r="M18" s="83">
        <v>565145</v>
      </c>
      <c r="N18" s="54">
        <v>32.003331756147332</v>
      </c>
      <c r="O18" s="84">
        <v>625403</v>
      </c>
      <c r="P18" s="166">
        <v>10.66239637615125</v>
      </c>
      <c r="Q18" s="177">
        <v>564756</v>
      </c>
      <c r="R18" s="178">
        <v>-9.6972672021080832</v>
      </c>
      <c r="S18" s="177">
        <v>708714</v>
      </c>
      <c r="T18" s="178">
        <v>25.490300235854058</v>
      </c>
      <c r="U18" s="177">
        <v>617688</v>
      </c>
      <c r="V18" s="178">
        <v>-12.843826988037488</v>
      </c>
      <c r="W18" s="177">
        <v>464543.57325476006</v>
      </c>
      <c r="X18" s="178">
        <v>-24.79316851634481</v>
      </c>
      <c r="Y18" s="177">
        <v>416637.70494119998</v>
      </c>
      <c r="Z18" s="178">
        <v>-10.312459599411582</v>
      </c>
      <c r="AA18" s="177">
        <v>411862.87152550003</v>
      </c>
      <c r="AB18" s="178">
        <v>-1.1460396788557148</v>
      </c>
      <c r="AC18" s="84">
        <v>438334.2711288</v>
      </c>
      <c r="AD18" s="204">
        <v>6.4272362073455325</v>
      </c>
      <c r="AE18" s="182">
        <v>528469.07249479997</v>
      </c>
      <c r="AF18" s="85">
        <v>20.563028561258623</v>
      </c>
      <c r="AG18" s="182">
        <v>461270.98535980005</v>
      </c>
      <c r="AH18" s="214">
        <v>-12.715613955944626</v>
      </c>
      <c r="AI18" s="182">
        <v>482471.29113009997</v>
      </c>
      <c r="AJ18" s="214">
        <v>4.5960631479483371</v>
      </c>
      <c r="AK18" s="182">
        <v>589469.65099250001</v>
      </c>
      <c r="AL18" s="214">
        <v>22.177145423881317</v>
      </c>
    </row>
    <row r="19" spans="1:38" ht="13.5" thickBot="1" x14ac:dyDescent="0.25">
      <c r="A19" s="86" t="s">
        <v>23</v>
      </c>
      <c r="B19" s="87">
        <v>80232.032361999998</v>
      </c>
      <c r="C19" s="76">
        <v>46979.442605000004</v>
      </c>
      <c r="D19" s="88">
        <v>-41.445528398143004</v>
      </c>
      <c r="E19" s="89">
        <v>46955.239882549999</v>
      </c>
      <c r="F19" s="90">
        <v>-5.1517687541546842E-2</v>
      </c>
      <c r="G19" s="76">
        <v>122295.344843</v>
      </c>
      <c r="H19" s="91">
        <v>160.45089993981412</v>
      </c>
      <c r="I19" s="76">
        <v>182683.08608799998</v>
      </c>
      <c r="J19" s="91">
        <v>49.378609891099615</v>
      </c>
      <c r="K19" s="76">
        <v>224642.03215800005</v>
      </c>
      <c r="L19" s="77">
        <v>22.968161403726285</v>
      </c>
      <c r="M19" s="92">
        <v>356684</v>
      </c>
      <c r="N19" s="91">
        <v>58.778834296303614</v>
      </c>
      <c r="O19" s="93">
        <v>357468</v>
      </c>
      <c r="P19" s="167">
        <v>0.21980240212624569</v>
      </c>
      <c r="Q19" s="175">
        <v>285051</v>
      </c>
      <c r="R19" s="176">
        <v>-20.258316828359458</v>
      </c>
      <c r="S19" s="175">
        <v>422475</v>
      </c>
      <c r="T19" s="176">
        <v>48.210320258480067</v>
      </c>
      <c r="U19" s="175">
        <v>316830</v>
      </c>
      <c r="V19" s="176">
        <v>-25.006213385407417</v>
      </c>
      <c r="W19" s="175">
        <v>206175.28421108</v>
      </c>
      <c r="X19" s="176">
        <v>-34.925580213022755</v>
      </c>
      <c r="Y19" s="175">
        <v>185481.2058381</v>
      </c>
      <c r="Z19" s="176">
        <v>-10.037128578318644</v>
      </c>
      <c r="AA19" s="175">
        <v>176321.44382420002</v>
      </c>
      <c r="AB19" s="176">
        <v>-4.9383774342588671</v>
      </c>
      <c r="AC19" s="93">
        <v>180898.85808939999</v>
      </c>
      <c r="AD19" s="205">
        <v>2.5960621498561709</v>
      </c>
      <c r="AE19" s="183">
        <v>144064.49481249999</v>
      </c>
      <c r="AF19" s="94">
        <v>-20.361855053112887</v>
      </c>
      <c r="AG19" s="183">
        <v>105500.53933259999</v>
      </c>
      <c r="AH19" s="215">
        <v>-26.768535529931235</v>
      </c>
      <c r="AI19" s="183">
        <v>132104.4022329</v>
      </c>
      <c r="AJ19" s="215">
        <v>25.216802746788748</v>
      </c>
      <c r="AK19" s="183">
        <v>292574.3644131</v>
      </c>
      <c r="AL19" s="215">
        <v>121.47207774143025</v>
      </c>
    </row>
    <row r="20" spans="1:38" x14ac:dyDescent="0.2">
      <c r="A20" s="153" t="s">
        <v>50</v>
      </c>
      <c r="B20" s="153"/>
      <c r="C20" s="153"/>
      <c r="D20" s="153"/>
      <c r="E20" s="153"/>
      <c r="F20" s="153"/>
      <c r="G20" s="153"/>
      <c r="H20" s="153"/>
      <c r="I20" s="95"/>
      <c r="J20" s="95"/>
      <c r="K20" s="95"/>
      <c r="L20" s="95"/>
    </row>
    <row r="21" spans="1:38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8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8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8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8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8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8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8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8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8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8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8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7">
    <mergeCell ref="AA5:AB5"/>
    <mergeCell ref="AC5:AD5"/>
    <mergeCell ref="AK5:AL5"/>
    <mergeCell ref="AI5:AJ5"/>
    <mergeCell ref="AG5:AH5"/>
    <mergeCell ref="AE5:AF5"/>
    <mergeCell ref="D1:G1"/>
    <mergeCell ref="G5:H5"/>
    <mergeCell ref="I5:J5"/>
    <mergeCell ref="K5:L5"/>
    <mergeCell ref="M5:N5"/>
    <mergeCell ref="Y5:Z5"/>
    <mergeCell ref="O5:P5"/>
    <mergeCell ref="Q5:R5"/>
    <mergeCell ref="S5:T5"/>
    <mergeCell ref="U5:V5"/>
    <mergeCell ref="W5:X5"/>
  </mergeCells>
  <phoneticPr fontId="5"/>
  <pageMargins left="0.70866141732283472" right="0.70866141732283472" top="0.74803149606299213" bottom="0.74803149606299213" header="0.31496062992125984" footer="0.31496062992125984"/>
  <pageSetup paperSize="9" scale="2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L74"/>
  <sheetViews>
    <sheetView tabSelected="1" view="pageBreakPreview" topLeftCell="B1" zoomScale="70" zoomScaleNormal="70" zoomScaleSheetLayoutView="70" workbookViewId="0">
      <selection activeCell="AL12" sqref="AL12"/>
    </sheetView>
  </sheetViews>
  <sheetFormatPr defaultColWidth="9" defaultRowHeight="13" x14ac:dyDescent="0.2"/>
  <cols>
    <col min="1" max="1" width="29.08984375" style="1" customWidth="1"/>
    <col min="2" max="2" width="13" style="1" bestFit="1" customWidth="1"/>
    <col min="3" max="3" width="8.90625" style="1" bestFit="1" customWidth="1"/>
    <col min="4" max="4" width="6.6328125" style="1" bestFit="1" customWidth="1"/>
    <col min="5" max="5" width="9.7265625" style="1" bestFit="1" customWidth="1"/>
    <col min="6" max="6" width="6.6328125" style="1" bestFit="1" customWidth="1"/>
    <col min="7" max="7" width="10.36328125" style="1" bestFit="1" customWidth="1"/>
    <col min="8" max="8" width="6.6328125" style="1" bestFit="1" customWidth="1"/>
    <col min="9" max="9" width="10.36328125" style="1" bestFit="1" customWidth="1"/>
    <col min="10" max="10" width="6.6328125" style="1" bestFit="1" customWidth="1"/>
    <col min="11" max="11" width="10.36328125" style="1" bestFit="1" customWidth="1"/>
    <col min="12" max="12" width="6.6328125" style="1" bestFit="1" customWidth="1"/>
    <col min="13" max="13" width="10.36328125" style="1" bestFit="1" customWidth="1"/>
    <col min="14" max="14" width="6.6328125" style="1" bestFit="1" customWidth="1"/>
    <col min="15" max="15" width="10.36328125" style="1" bestFit="1" customWidth="1"/>
    <col min="16" max="16" width="6.6328125" style="1" bestFit="1" customWidth="1"/>
    <col min="17" max="17" width="10.36328125" style="1" bestFit="1" customWidth="1"/>
    <col min="18" max="18" width="6.6328125" style="1" bestFit="1" customWidth="1"/>
    <col min="19" max="19" width="10.36328125" style="1" bestFit="1" customWidth="1"/>
    <col min="20" max="20" width="7.6328125" style="1" customWidth="1"/>
    <col min="21" max="21" width="10.36328125" style="1" bestFit="1" customWidth="1"/>
    <col min="22" max="22" width="7.7265625" style="1" customWidth="1"/>
    <col min="23" max="23" width="10.36328125" style="1" bestFit="1" customWidth="1"/>
    <col min="24" max="24" width="7.7265625" style="1" customWidth="1"/>
    <col min="25" max="25" width="10.36328125" style="1" bestFit="1" customWidth="1"/>
    <col min="26" max="26" width="9" style="1"/>
    <col min="27" max="27" width="10.36328125" style="1" bestFit="1" customWidth="1"/>
    <col min="28" max="28" width="9" style="1"/>
    <col min="29" max="29" width="10.36328125" style="1" bestFit="1" customWidth="1"/>
    <col min="30" max="30" width="9" style="1"/>
    <col min="31" max="31" width="10.36328125" style="1" bestFit="1" customWidth="1"/>
    <col min="32" max="32" width="9" style="1"/>
    <col min="33" max="33" width="9.7265625" style="1" customWidth="1"/>
    <col min="34" max="34" width="9" style="1"/>
    <col min="35" max="35" width="9.7265625" style="206" customWidth="1"/>
    <col min="36" max="36" width="9" style="206"/>
    <col min="37" max="37" width="9.81640625" style="1" customWidth="1"/>
    <col min="38" max="16384" width="9" style="1"/>
  </cols>
  <sheetData>
    <row r="1" spans="1:38" ht="21" x14ac:dyDescent="0.3">
      <c r="A1" s="146" t="s">
        <v>79</v>
      </c>
      <c r="B1" s="146"/>
      <c r="C1" s="146"/>
      <c r="D1" s="238" t="s">
        <v>0</v>
      </c>
      <c r="E1" s="238"/>
      <c r="F1" s="238"/>
      <c r="G1" s="238"/>
    </row>
    <row r="2" spans="1:38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</row>
    <row r="3" spans="1:38" x14ac:dyDescent="0.2">
      <c r="H3" s="151"/>
      <c r="I3" s="151"/>
      <c r="J3" s="151"/>
      <c r="K3" s="151"/>
      <c r="L3" s="151"/>
      <c r="M3" s="151"/>
    </row>
    <row r="4" spans="1:38" ht="17" thickBot="1" x14ac:dyDescent="0.3">
      <c r="A4" s="143" t="s">
        <v>24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Z4" s="2"/>
      <c r="AB4" s="2"/>
      <c r="AD4" s="2"/>
      <c r="AF4" s="2"/>
    </row>
    <row r="5" spans="1:38" ht="13.5" thickBot="1" x14ac:dyDescent="0.25">
      <c r="B5" s="96">
        <v>2008</v>
      </c>
      <c r="C5" s="142">
        <v>2009</v>
      </c>
      <c r="D5" s="144"/>
      <c r="E5" s="142">
        <v>2010</v>
      </c>
      <c r="F5" s="144"/>
      <c r="G5" s="239">
        <v>2011</v>
      </c>
      <c r="H5" s="246"/>
      <c r="I5" s="239">
        <v>2012</v>
      </c>
      <c r="J5" s="246"/>
      <c r="K5" s="239">
        <v>2013</v>
      </c>
      <c r="L5" s="246"/>
      <c r="M5" s="239">
        <v>2014</v>
      </c>
      <c r="N5" s="246"/>
      <c r="O5" s="247">
        <v>2015</v>
      </c>
      <c r="P5" s="248"/>
      <c r="Q5" s="235">
        <v>2016</v>
      </c>
      <c r="R5" s="235"/>
      <c r="S5" s="235">
        <v>2017</v>
      </c>
      <c r="T5" s="235"/>
      <c r="U5" s="235">
        <v>2018</v>
      </c>
      <c r="V5" s="235"/>
      <c r="W5" s="235">
        <v>2019</v>
      </c>
      <c r="X5" s="235"/>
      <c r="Y5" s="235">
        <v>2020</v>
      </c>
      <c r="Z5" s="235"/>
      <c r="AA5" s="244">
        <v>2021</v>
      </c>
      <c r="AB5" s="237"/>
      <c r="AC5" s="236">
        <v>2022</v>
      </c>
      <c r="AD5" s="245"/>
      <c r="AE5" s="236">
        <v>2023</v>
      </c>
      <c r="AF5" s="245"/>
      <c r="AG5" s="236">
        <v>2024</v>
      </c>
      <c r="AH5" s="245"/>
      <c r="AI5" s="236">
        <v>2025</v>
      </c>
      <c r="AJ5" s="245"/>
      <c r="AK5" s="253"/>
      <c r="AL5" s="254"/>
    </row>
    <row r="6" spans="1:38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47" t="s">
        <v>54</v>
      </c>
      <c r="O6" s="155" t="s">
        <v>53</v>
      </c>
      <c r="P6" s="162" t="s">
        <v>54</v>
      </c>
      <c r="Q6" s="169" t="s">
        <v>53</v>
      </c>
      <c r="R6" s="169" t="s">
        <v>54</v>
      </c>
      <c r="S6" s="169" t="s">
        <v>53</v>
      </c>
      <c r="T6" s="169" t="s">
        <v>54</v>
      </c>
      <c r="U6" s="169" t="s">
        <v>53</v>
      </c>
      <c r="V6" s="169" t="s">
        <v>54</v>
      </c>
      <c r="W6" s="169" t="s">
        <v>53</v>
      </c>
      <c r="X6" s="169" t="s">
        <v>54</v>
      </c>
      <c r="Y6" s="170" t="s">
        <v>53</v>
      </c>
      <c r="Z6" s="170" t="s">
        <v>54</v>
      </c>
      <c r="AA6" s="168" t="s">
        <v>53</v>
      </c>
      <c r="AB6" s="194" t="s">
        <v>54</v>
      </c>
      <c r="AC6" s="195" t="s">
        <v>53</v>
      </c>
      <c r="AD6" s="156" t="s">
        <v>54</v>
      </c>
      <c r="AE6" s="195" t="s">
        <v>53</v>
      </c>
      <c r="AF6" s="156" t="s">
        <v>54</v>
      </c>
      <c r="AG6" s="195" t="s">
        <v>53</v>
      </c>
      <c r="AH6" s="156" t="s">
        <v>54</v>
      </c>
      <c r="AI6" s="195" t="s">
        <v>53</v>
      </c>
      <c r="AJ6" s="258" t="s">
        <v>54</v>
      </c>
      <c r="AK6" s="255"/>
      <c r="AL6" s="256"/>
    </row>
    <row r="7" spans="1:38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47" t="s">
        <v>56</v>
      </c>
      <c r="O7" s="155" t="s">
        <v>55</v>
      </c>
      <c r="P7" s="162" t="s">
        <v>56</v>
      </c>
      <c r="Q7" s="169" t="s">
        <v>55</v>
      </c>
      <c r="R7" s="169" t="s">
        <v>56</v>
      </c>
      <c r="S7" s="169" t="s">
        <v>55</v>
      </c>
      <c r="T7" s="169" t="s">
        <v>56</v>
      </c>
      <c r="U7" s="169" t="s">
        <v>55</v>
      </c>
      <c r="V7" s="169" t="s">
        <v>56</v>
      </c>
      <c r="W7" s="169" t="s">
        <v>55</v>
      </c>
      <c r="X7" s="169" t="s">
        <v>56</v>
      </c>
      <c r="Y7" s="170" t="s">
        <v>51</v>
      </c>
      <c r="Z7" s="170" t="s">
        <v>52</v>
      </c>
      <c r="AA7" s="168" t="s">
        <v>51</v>
      </c>
      <c r="AB7" s="194" t="s">
        <v>52</v>
      </c>
      <c r="AC7" s="195" t="s">
        <v>51</v>
      </c>
      <c r="AD7" s="156" t="s">
        <v>52</v>
      </c>
      <c r="AE7" s="195" t="s">
        <v>55</v>
      </c>
      <c r="AF7" s="156" t="s">
        <v>56</v>
      </c>
      <c r="AG7" s="195" t="s">
        <v>51</v>
      </c>
      <c r="AH7" s="156" t="s">
        <v>52</v>
      </c>
      <c r="AI7" s="195" t="s">
        <v>51</v>
      </c>
      <c r="AJ7" s="230" t="s">
        <v>52</v>
      </c>
      <c r="AK7" s="255"/>
      <c r="AL7" s="256"/>
    </row>
    <row r="8" spans="1:38" x14ac:dyDescent="0.2">
      <c r="A8" s="48" t="s">
        <v>12</v>
      </c>
      <c r="B8" s="49">
        <v>107370.51606099999</v>
      </c>
      <c r="C8" s="97">
        <v>53973.204406000004</v>
      </c>
      <c r="D8" s="51">
        <v>-49.731819883089301</v>
      </c>
      <c r="E8" s="52">
        <v>50534.686978000005</v>
      </c>
      <c r="F8" s="53">
        <v>-6.3707861444256775</v>
      </c>
      <c r="G8" s="50">
        <v>51523.208510999997</v>
      </c>
      <c r="H8" s="98">
        <v>1.9561247770869539</v>
      </c>
      <c r="I8" s="50">
        <v>98968.325317999988</v>
      </c>
      <c r="J8" s="54">
        <v>92.084942258342963</v>
      </c>
      <c r="K8" s="50">
        <v>130115.432594</v>
      </c>
      <c r="L8" s="54">
        <v>31.471793804653881</v>
      </c>
      <c r="M8" s="50">
        <v>82911</v>
      </c>
      <c r="N8" s="54">
        <v>-36.278888409257561</v>
      </c>
      <c r="O8" s="57">
        <v>81708</v>
      </c>
      <c r="P8" s="163">
        <v>-1.4509534319933404</v>
      </c>
      <c r="Q8" s="171">
        <v>92754</v>
      </c>
      <c r="R8" s="172">
        <v>13.518872081069166</v>
      </c>
      <c r="S8" s="171">
        <v>97148</v>
      </c>
      <c r="T8" s="172">
        <v>4.7372620048730996</v>
      </c>
      <c r="U8" s="171">
        <v>127157.79288100002</v>
      </c>
      <c r="V8" s="172">
        <v>30.890798452876034</v>
      </c>
      <c r="W8" s="171">
        <v>93161.710697999864</v>
      </c>
      <c r="X8" s="172">
        <v>-26.735350946846971</v>
      </c>
      <c r="Y8" s="171">
        <v>74957.979640899997</v>
      </c>
      <c r="Z8" s="172">
        <v>-19.539927853096728</v>
      </c>
      <c r="AA8" s="179">
        <v>121172.49746399999</v>
      </c>
      <c r="AB8" s="163">
        <v>61.653900017715443</v>
      </c>
      <c r="AC8" s="57">
        <v>103536.67121490001</v>
      </c>
      <c r="AD8" s="58">
        <v>-14.554314401532853</v>
      </c>
      <c r="AE8" s="57">
        <v>132505.58444710003</v>
      </c>
      <c r="AF8" s="58">
        <v>27.979374739673002</v>
      </c>
      <c r="AG8" s="57">
        <v>203418.13186960004</v>
      </c>
      <c r="AH8" s="211">
        <v>53.516648161202831</v>
      </c>
      <c r="AI8" s="57">
        <v>267621.29471190006</v>
      </c>
      <c r="AJ8" s="211">
        <v>31.562163240913588</v>
      </c>
      <c r="AK8" s="257"/>
      <c r="AL8" s="184"/>
    </row>
    <row r="9" spans="1:38" x14ac:dyDescent="0.2">
      <c r="A9" s="59" t="s">
        <v>13</v>
      </c>
      <c r="B9" s="60">
        <v>145430.75646899999</v>
      </c>
      <c r="C9" s="99">
        <v>96278.060667850004</v>
      </c>
      <c r="D9" s="61">
        <v>-33.798006002689931</v>
      </c>
      <c r="E9" s="62">
        <v>138276.50044130001</v>
      </c>
      <c r="F9" s="63">
        <v>43.622025082474991</v>
      </c>
      <c r="G9" s="55">
        <v>373960.712917</v>
      </c>
      <c r="H9" s="100">
        <v>170.44415480832237</v>
      </c>
      <c r="I9" s="55">
        <v>233728.78730700002</v>
      </c>
      <c r="J9" s="64">
        <v>-37.499106394399305</v>
      </c>
      <c r="K9" s="55">
        <v>451159.11825399997</v>
      </c>
      <c r="L9" s="64">
        <v>93.026765531199956</v>
      </c>
      <c r="M9" s="55">
        <v>386197</v>
      </c>
      <c r="N9" s="64">
        <v>-14.39893723203588</v>
      </c>
      <c r="O9" s="57">
        <v>318386</v>
      </c>
      <c r="P9" s="163">
        <v>-17.558655297684854</v>
      </c>
      <c r="Q9" s="171">
        <v>359959</v>
      </c>
      <c r="R9" s="172">
        <v>13.057420866495395</v>
      </c>
      <c r="S9" s="171">
        <v>238332</v>
      </c>
      <c r="T9" s="172">
        <v>-33.789125983792601</v>
      </c>
      <c r="U9" s="171">
        <v>258936.22906352</v>
      </c>
      <c r="V9" s="172">
        <v>8.6451794402430338</v>
      </c>
      <c r="W9" s="171">
        <v>214630.34795435998</v>
      </c>
      <c r="X9" s="172">
        <v>-17.110730804027916</v>
      </c>
      <c r="Y9" s="171">
        <v>280977.61943740002</v>
      </c>
      <c r="Z9" s="172">
        <v>30.912343997666358</v>
      </c>
      <c r="AA9" s="179">
        <v>137091.4592906</v>
      </c>
      <c r="AB9" s="163">
        <v>-51.209117806216199</v>
      </c>
      <c r="AC9" s="57">
        <v>288932.27678679995</v>
      </c>
      <c r="AD9" s="58">
        <v>110.75877248803292</v>
      </c>
      <c r="AE9" s="57">
        <v>200970.72433459997</v>
      </c>
      <c r="AF9" s="58">
        <v>-30.443657396264477</v>
      </c>
      <c r="AG9" s="57">
        <v>264100.42040179996</v>
      </c>
      <c r="AH9" s="211">
        <v>31.412384204822864</v>
      </c>
      <c r="AI9" s="57">
        <v>292145.57180599996</v>
      </c>
      <c r="AJ9" s="211">
        <v>10.619124104964461</v>
      </c>
      <c r="AK9" s="257"/>
      <c r="AL9" s="184"/>
    </row>
    <row r="10" spans="1:38" x14ac:dyDescent="0.2">
      <c r="A10" s="59" t="s">
        <v>14</v>
      </c>
      <c r="B10" s="60">
        <v>1624229.9840030004</v>
      </c>
      <c r="C10" s="99">
        <v>1434605.1259187507</v>
      </c>
      <c r="D10" s="61">
        <v>-11.674754188252901</v>
      </c>
      <c r="E10" s="62">
        <v>1172599.0142699501</v>
      </c>
      <c r="F10" s="63">
        <v>-18.26329119526925</v>
      </c>
      <c r="G10" s="55">
        <v>1083908.1906834</v>
      </c>
      <c r="H10" s="100">
        <v>-7.5636106211267933</v>
      </c>
      <c r="I10" s="55">
        <v>1150309.8317710003</v>
      </c>
      <c r="J10" s="64">
        <v>6.1261314988065863</v>
      </c>
      <c r="K10" s="55">
        <v>1602266.2021930502</v>
      </c>
      <c r="L10" s="64">
        <v>39.289968488422325</v>
      </c>
      <c r="M10" s="55">
        <v>1360167</v>
      </c>
      <c r="N10" s="64">
        <v>-15.109798974832312</v>
      </c>
      <c r="O10" s="57">
        <v>1504993</v>
      </c>
      <c r="P10" s="163">
        <v>10.647663117837736</v>
      </c>
      <c r="Q10" s="171">
        <v>1679903</v>
      </c>
      <c r="R10" s="172">
        <v>11.621980966024426</v>
      </c>
      <c r="S10" s="171">
        <v>1578751</v>
      </c>
      <c r="T10" s="172">
        <v>-6.0213000393475102</v>
      </c>
      <c r="U10" s="171">
        <v>1395508.4990027999</v>
      </c>
      <c r="V10" s="172">
        <v>-11.606801895751772</v>
      </c>
      <c r="W10" s="171">
        <v>1283580.7437663588</v>
      </c>
      <c r="X10" s="172">
        <v>-8.020571377130425</v>
      </c>
      <c r="Y10" s="171">
        <v>1244454.0467402202</v>
      </c>
      <c r="Z10" s="172">
        <v>-3.0482458712593918</v>
      </c>
      <c r="AA10" s="179">
        <v>1648792.3718949005</v>
      </c>
      <c r="AB10" s="163">
        <v>32.49122185056352</v>
      </c>
      <c r="AC10" s="57">
        <v>1582013.899748899</v>
      </c>
      <c r="AD10" s="58">
        <v>-4.0501444138327241</v>
      </c>
      <c r="AE10" s="57">
        <v>2024973.6013998003</v>
      </c>
      <c r="AF10" s="58">
        <v>27.99973513009013</v>
      </c>
      <c r="AG10" s="57">
        <v>1866162.4314137003</v>
      </c>
      <c r="AH10" s="211">
        <v>-7.842629152119251</v>
      </c>
      <c r="AI10" s="57">
        <v>2086992.9941001008</v>
      </c>
      <c r="AJ10" s="211">
        <v>11.833405226098769</v>
      </c>
      <c r="AK10" s="257"/>
      <c r="AL10" s="184"/>
    </row>
    <row r="11" spans="1:38" x14ac:dyDescent="0.2">
      <c r="A11" s="59" t="s">
        <v>15</v>
      </c>
      <c r="B11" s="60">
        <v>83654.760868000012</v>
      </c>
      <c r="C11" s="99">
        <v>78045.871555999998</v>
      </c>
      <c r="D11" s="61">
        <v>-6.7048058637694918</v>
      </c>
      <c r="E11" s="62">
        <v>62504.740647400002</v>
      </c>
      <c r="F11" s="63">
        <v>-19.912816141016275</v>
      </c>
      <c r="G11" s="55">
        <v>68356.702199999985</v>
      </c>
      <c r="H11" s="100">
        <v>9.3624283406148479</v>
      </c>
      <c r="I11" s="55">
        <v>70899.061984</v>
      </c>
      <c r="J11" s="64">
        <v>3.7192545897862361</v>
      </c>
      <c r="K11" s="55">
        <v>96621.92969260001</v>
      </c>
      <c r="L11" s="64">
        <v>36.28097042300076</v>
      </c>
      <c r="M11" s="55">
        <v>96253</v>
      </c>
      <c r="N11" s="64">
        <v>-0.38182811477037726</v>
      </c>
      <c r="O11" s="57">
        <v>74952</v>
      </c>
      <c r="P11" s="163">
        <v>-22.13021931783944</v>
      </c>
      <c r="Q11" s="171">
        <v>92858</v>
      </c>
      <c r="R11" s="172">
        <v>23.889956238659416</v>
      </c>
      <c r="S11" s="171">
        <v>90261</v>
      </c>
      <c r="T11" s="172">
        <v>-2.7967434146761727</v>
      </c>
      <c r="U11" s="171">
        <v>84684.450168879994</v>
      </c>
      <c r="V11" s="172">
        <v>-6.1782495553118206</v>
      </c>
      <c r="W11" s="171">
        <v>107333.73190956001</v>
      </c>
      <c r="X11" s="172">
        <v>26.745502504311247</v>
      </c>
      <c r="Y11" s="171">
        <v>99622.608388999986</v>
      </c>
      <c r="Z11" s="172">
        <v>-7.1842498936470989</v>
      </c>
      <c r="AA11" s="179">
        <v>61261.586757300007</v>
      </c>
      <c r="AB11" s="163">
        <v>-38.506341333596005</v>
      </c>
      <c r="AC11" s="57">
        <v>79063.040556000022</v>
      </c>
      <c r="AD11" s="58">
        <v>29.058101072739142</v>
      </c>
      <c r="AE11" s="57">
        <v>61761.692186999993</v>
      </c>
      <c r="AF11" s="58">
        <v>-21.882978756357787</v>
      </c>
      <c r="AG11" s="57">
        <v>145290.67389180002</v>
      </c>
      <c r="AH11" s="211">
        <v>135.24399793304522</v>
      </c>
      <c r="AI11" s="57">
        <v>145720.600198</v>
      </c>
      <c r="AJ11" s="211">
        <v>0.29590771016738682</v>
      </c>
      <c r="AK11" s="257"/>
      <c r="AL11" s="184"/>
    </row>
    <row r="12" spans="1:38" x14ac:dyDescent="0.2">
      <c r="A12" s="59" t="s">
        <v>16</v>
      </c>
      <c r="B12" s="60">
        <v>362217.08108199947</v>
      </c>
      <c r="C12" s="99">
        <v>221173.40723000001</v>
      </c>
      <c r="D12" s="61">
        <v>-38.93899024051538</v>
      </c>
      <c r="E12" s="62">
        <v>231292.07339500001</v>
      </c>
      <c r="F12" s="63">
        <v>4.5749922161652634</v>
      </c>
      <c r="G12" s="55">
        <v>233336.693661</v>
      </c>
      <c r="H12" s="100">
        <v>0.8839992810770525</v>
      </c>
      <c r="I12" s="55">
        <v>286657.67228700005</v>
      </c>
      <c r="J12" s="64">
        <v>22.851518888609391</v>
      </c>
      <c r="K12" s="55">
        <v>332934.79825199995</v>
      </c>
      <c r="L12" s="64">
        <v>16.143689996431519</v>
      </c>
      <c r="M12" s="55">
        <v>273509</v>
      </c>
      <c r="N12" s="64">
        <v>-17.849079929163871</v>
      </c>
      <c r="O12" s="57">
        <v>295270</v>
      </c>
      <c r="P12" s="163">
        <v>7.9562281314325967</v>
      </c>
      <c r="Q12" s="171">
        <v>387226</v>
      </c>
      <c r="R12" s="172">
        <v>31.143021641209746</v>
      </c>
      <c r="S12" s="171">
        <v>321679</v>
      </c>
      <c r="T12" s="172">
        <v>-16.927324094972963</v>
      </c>
      <c r="U12" s="171">
        <v>306546.12938763958</v>
      </c>
      <c r="V12" s="172">
        <v>-4.7043389877363566</v>
      </c>
      <c r="W12" s="171">
        <v>324309.84330183978</v>
      </c>
      <c r="X12" s="172">
        <v>5.7947930869931996</v>
      </c>
      <c r="Y12" s="171">
        <v>218916.9468566</v>
      </c>
      <c r="Z12" s="172">
        <v>-32.497594082319949</v>
      </c>
      <c r="AA12" s="179">
        <v>363237.18580999994</v>
      </c>
      <c r="AB12" s="163">
        <v>65.92465363037239</v>
      </c>
      <c r="AC12" s="57">
        <v>362059.76858540042</v>
      </c>
      <c r="AD12" s="58">
        <v>-0.32414556399943395</v>
      </c>
      <c r="AE12" s="57">
        <v>264113.93905060011</v>
      </c>
      <c r="AF12" s="58">
        <v>-27.052392459257025</v>
      </c>
      <c r="AG12" s="57">
        <v>285313.97956460004</v>
      </c>
      <c r="AH12" s="211">
        <v>8.0268540881283545</v>
      </c>
      <c r="AI12" s="57">
        <v>441068.65142650006</v>
      </c>
      <c r="AJ12" s="211">
        <v>54.590620515541353</v>
      </c>
      <c r="AK12" s="257"/>
      <c r="AL12" s="184"/>
    </row>
    <row r="13" spans="1:38" x14ac:dyDescent="0.2">
      <c r="A13" s="59" t="s">
        <v>17</v>
      </c>
      <c r="B13" s="60">
        <v>582095.835632</v>
      </c>
      <c r="C13" s="99">
        <v>342593.71078199986</v>
      </c>
      <c r="D13" s="61">
        <v>-41.144792693795004</v>
      </c>
      <c r="E13" s="62">
        <v>361166.725286</v>
      </c>
      <c r="F13" s="63">
        <v>5.4212946471216883</v>
      </c>
      <c r="G13" s="55">
        <v>318082.3917255</v>
      </c>
      <c r="H13" s="100">
        <v>-11.929209017354092</v>
      </c>
      <c r="I13" s="55">
        <v>348991.59079000005</v>
      </c>
      <c r="J13" s="64">
        <v>9.717356216050522</v>
      </c>
      <c r="K13" s="55">
        <v>609515.34236299992</v>
      </c>
      <c r="L13" s="64">
        <v>74.650438133268878</v>
      </c>
      <c r="M13" s="55">
        <v>455090</v>
      </c>
      <c r="N13" s="64">
        <v>-25.335759681506286</v>
      </c>
      <c r="O13" s="57">
        <v>491805</v>
      </c>
      <c r="P13" s="163">
        <v>8.0676349733019848</v>
      </c>
      <c r="Q13" s="171">
        <v>446427</v>
      </c>
      <c r="R13" s="172">
        <v>-9.2268277061030251</v>
      </c>
      <c r="S13" s="171">
        <v>414677</v>
      </c>
      <c r="T13" s="172">
        <v>-7.1120250343281182</v>
      </c>
      <c r="U13" s="171">
        <v>434084.04379799997</v>
      </c>
      <c r="V13" s="172">
        <v>4.6800386319954868</v>
      </c>
      <c r="W13" s="171">
        <v>433717.92821183999</v>
      </c>
      <c r="X13" s="172">
        <v>-8.4342097202350086E-2</v>
      </c>
      <c r="Y13" s="171">
        <v>556387.11529970053</v>
      </c>
      <c r="Z13" s="172">
        <v>28.283171874773295</v>
      </c>
      <c r="AA13" s="179">
        <v>458610.66786489985</v>
      </c>
      <c r="AB13" s="163">
        <v>-17.573456456146175</v>
      </c>
      <c r="AC13" s="57">
        <v>543640.3096983002</v>
      </c>
      <c r="AD13" s="58">
        <v>18.54070299525803</v>
      </c>
      <c r="AE13" s="57">
        <v>486964.90141540015</v>
      </c>
      <c r="AF13" s="58">
        <v>-10.425166653729701</v>
      </c>
      <c r="AG13" s="57">
        <v>727088.30080449989</v>
      </c>
      <c r="AH13" s="211">
        <v>49.310206688646964</v>
      </c>
      <c r="AI13" s="57">
        <v>869553.66363639897</v>
      </c>
      <c r="AJ13" s="211">
        <v>19.593956150066738</v>
      </c>
      <c r="AK13" s="257"/>
      <c r="AL13" s="184"/>
    </row>
    <row r="14" spans="1:38" x14ac:dyDescent="0.2">
      <c r="A14" s="59" t="s">
        <v>18</v>
      </c>
      <c r="B14" s="60">
        <v>134339.52297800002</v>
      </c>
      <c r="C14" s="99">
        <v>133160.07847899999</v>
      </c>
      <c r="D14" s="61">
        <v>-0.87795793289602297</v>
      </c>
      <c r="E14" s="62">
        <v>101561.90542299999</v>
      </c>
      <c r="F14" s="63">
        <v>-23.729464128382283</v>
      </c>
      <c r="G14" s="55">
        <v>106085.06821100001</v>
      </c>
      <c r="H14" s="100">
        <v>4.4536017408902229</v>
      </c>
      <c r="I14" s="55">
        <v>83629.522797999991</v>
      </c>
      <c r="J14" s="64">
        <v>-21.167489253375994</v>
      </c>
      <c r="K14" s="55">
        <v>193028.92836705002</v>
      </c>
      <c r="L14" s="64">
        <v>130.81433674241453</v>
      </c>
      <c r="M14" s="55">
        <v>121710</v>
      </c>
      <c r="N14" s="64">
        <v>-36.947274675552798</v>
      </c>
      <c r="O14" s="57">
        <v>165673</v>
      </c>
      <c r="P14" s="163">
        <v>36.121107550735367</v>
      </c>
      <c r="Q14" s="171">
        <v>146709</v>
      </c>
      <c r="R14" s="172">
        <v>-11.446644896875169</v>
      </c>
      <c r="S14" s="171">
        <v>149473</v>
      </c>
      <c r="T14" s="172">
        <v>1.8840016631563206</v>
      </c>
      <c r="U14" s="171">
        <v>134999.07437404001</v>
      </c>
      <c r="V14" s="172">
        <v>-9.6833044268596957</v>
      </c>
      <c r="W14" s="171">
        <v>228819.82426099997</v>
      </c>
      <c r="X14" s="172">
        <v>69.497328275757027</v>
      </c>
      <c r="Y14" s="171">
        <v>169979.15000759996</v>
      </c>
      <c r="Z14" s="172">
        <v>-25.714849857713485</v>
      </c>
      <c r="AA14" s="179">
        <v>125371.1426807</v>
      </c>
      <c r="AB14" s="163">
        <v>-26.243222962878388</v>
      </c>
      <c r="AC14" s="57">
        <v>146621.23933220003</v>
      </c>
      <c r="AD14" s="58">
        <v>16.949751112678758</v>
      </c>
      <c r="AE14" s="57">
        <v>169724.60101090011</v>
      </c>
      <c r="AF14" s="58">
        <v>15.757172551484677</v>
      </c>
      <c r="AG14" s="57">
        <v>183230.64145399997</v>
      </c>
      <c r="AH14" s="211">
        <v>7.9576209710650492</v>
      </c>
      <c r="AI14" s="57">
        <v>231664.75864279998</v>
      </c>
      <c r="AJ14" s="211">
        <v>26.433415723733834</v>
      </c>
      <c r="AK14" s="257"/>
      <c r="AL14" s="184"/>
    </row>
    <row r="15" spans="1:38" x14ac:dyDescent="0.2">
      <c r="A15" s="59" t="s">
        <v>19</v>
      </c>
      <c r="B15" s="60">
        <v>39582.165209999999</v>
      </c>
      <c r="C15" s="99">
        <v>44396.500935999997</v>
      </c>
      <c r="D15" s="61">
        <v>12.162891293232514</v>
      </c>
      <c r="E15" s="62">
        <v>45108.793073000008</v>
      </c>
      <c r="F15" s="63">
        <v>1.6043880080252704</v>
      </c>
      <c r="G15" s="55">
        <v>43654.617416000008</v>
      </c>
      <c r="H15" s="100">
        <v>-3.2237077472826448</v>
      </c>
      <c r="I15" s="55">
        <v>44633.086684000002</v>
      </c>
      <c r="J15" s="64">
        <v>2.2413877979408747</v>
      </c>
      <c r="K15" s="55">
        <v>62242.411947999994</v>
      </c>
      <c r="L15" s="64">
        <v>39.453523321550946</v>
      </c>
      <c r="M15" s="55">
        <v>83094</v>
      </c>
      <c r="N15" s="64">
        <v>33.500610595586046</v>
      </c>
      <c r="O15" s="57">
        <v>41935</v>
      </c>
      <c r="P15" s="163">
        <v>-49.533058945290875</v>
      </c>
      <c r="Q15" s="171">
        <v>49307</v>
      </c>
      <c r="R15" s="172">
        <v>17.579587456778345</v>
      </c>
      <c r="S15" s="171">
        <v>59929</v>
      </c>
      <c r="T15" s="172">
        <v>21.5425801610319</v>
      </c>
      <c r="U15" s="171">
        <v>52496.664212999996</v>
      </c>
      <c r="V15" s="172">
        <v>-12.40190189557644</v>
      </c>
      <c r="W15" s="171">
        <v>50876.257852000002</v>
      </c>
      <c r="X15" s="172">
        <v>-3.0866844308913732</v>
      </c>
      <c r="Y15" s="171">
        <v>52607.552188999958</v>
      </c>
      <c r="Z15" s="172">
        <v>3.4029514160344165</v>
      </c>
      <c r="AA15" s="179">
        <v>74897.223016999997</v>
      </c>
      <c r="AB15" s="163">
        <v>42.369716705162965</v>
      </c>
      <c r="AC15" s="57">
        <v>63835.886626000021</v>
      </c>
      <c r="AD15" s="58">
        <v>-14.768686935815101</v>
      </c>
      <c r="AE15" s="57">
        <v>52305.198552999995</v>
      </c>
      <c r="AF15" s="58">
        <v>-18.06301859729107</v>
      </c>
      <c r="AG15" s="57">
        <v>73573.776216099999</v>
      </c>
      <c r="AH15" s="211">
        <v>40.662454691858031</v>
      </c>
      <c r="AI15" s="57">
        <v>65033.587790999998</v>
      </c>
      <c r="AJ15" s="211">
        <v>-11.60765270497448</v>
      </c>
      <c r="AK15" s="257"/>
      <c r="AL15" s="184"/>
    </row>
    <row r="16" spans="1:38" ht="13.5" thickBot="1" x14ac:dyDescent="0.25">
      <c r="A16" s="59" t="s">
        <v>20</v>
      </c>
      <c r="B16" s="60">
        <v>230226.56920900004</v>
      </c>
      <c r="C16" s="99">
        <v>163110.24317845001</v>
      </c>
      <c r="D16" s="61">
        <v>-29.152293873441572</v>
      </c>
      <c r="E16" s="62">
        <v>179265.77039354999</v>
      </c>
      <c r="F16" s="63">
        <v>9.9046674815052036</v>
      </c>
      <c r="G16" s="55">
        <v>133779.22550815</v>
      </c>
      <c r="H16" s="100">
        <v>-25.373803814047371</v>
      </c>
      <c r="I16" s="55">
        <v>183200.597175</v>
      </c>
      <c r="J16" s="64">
        <v>36.942486009413457</v>
      </c>
      <c r="K16" s="55">
        <v>328203.96683200006</v>
      </c>
      <c r="L16" s="64">
        <v>79.150052943597913</v>
      </c>
      <c r="M16" s="55">
        <v>184039</v>
      </c>
      <c r="N16" s="64">
        <v>-43.925418764299927</v>
      </c>
      <c r="O16" s="67">
        <v>199388</v>
      </c>
      <c r="P16" s="164">
        <v>8.3400800917196918</v>
      </c>
      <c r="Q16" s="173">
        <v>224558</v>
      </c>
      <c r="R16" s="174">
        <v>12.623628302605972</v>
      </c>
      <c r="S16" s="173">
        <v>253041</v>
      </c>
      <c r="T16" s="174">
        <v>12.684028179802098</v>
      </c>
      <c r="U16" s="173">
        <v>297501.89493607997</v>
      </c>
      <c r="V16" s="174">
        <v>17.570628845159476</v>
      </c>
      <c r="W16" s="173">
        <v>247845.78458348001</v>
      </c>
      <c r="X16" s="174">
        <v>-16.691023216261826</v>
      </c>
      <c r="Y16" s="173">
        <v>198043.5785384</v>
      </c>
      <c r="Z16" s="174">
        <v>-20.094029893942178</v>
      </c>
      <c r="AA16" s="180">
        <v>225568.64656940004</v>
      </c>
      <c r="AB16" s="164">
        <v>13.898490541395159</v>
      </c>
      <c r="AC16" s="67">
        <v>530875.97948029998</v>
      </c>
      <c r="AD16" s="68">
        <v>135.35007526720563</v>
      </c>
      <c r="AE16" s="67">
        <v>452815.79327199998</v>
      </c>
      <c r="AF16" s="68">
        <v>-14.704034317905446</v>
      </c>
      <c r="AG16" s="67">
        <v>368031.7755932</v>
      </c>
      <c r="AH16" s="212">
        <v>-18.723732462191624</v>
      </c>
      <c r="AI16" s="67">
        <v>332460.88950659998</v>
      </c>
      <c r="AJ16" s="212">
        <v>-9.6651670984838844</v>
      </c>
      <c r="AK16" s="257"/>
      <c r="AL16" s="184"/>
    </row>
    <row r="17" spans="1:38" ht="14" thickTop="1" thickBot="1" x14ac:dyDescent="0.25">
      <c r="A17" s="70" t="s">
        <v>21</v>
      </c>
      <c r="B17" s="71">
        <v>3309147.1915120003</v>
      </c>
      <c r="C17" s="101">
        <v>2567336.2031540503</v>
      </c>
      <c r="D17" s="73">
        <v>-22.416983755231669</v>
      </c>
      <c r="E17" s="74">
        <v>2342310.2099072002</v>
      </c>
      <c r="F17" s="73">
        <v>-8.7649600769232663</v>
      </c>
      <c r="G17" s="72">
        <v>2412686.8108330499</v>
      </c>
      <c r="H17" s="102">
        <v>3.0045807181380058</v>
      </c>
      <c r="I17" s="72">
        <v>2501018.4761140002</v>
      </c>
      <c r="J17" s="75">
        <v>3.6611326793157595</v>
      </c>
      <c r="K17" s="72">
        <v>3806088.1304957005</v>
      </c>
      <c r="L17" s="75">
        <v>52.18152791935686</v>
      </c>
      <c r="M17" s="72">
        <v>3042970</v>
      </c>
      <c r="N17" s="75">
        <v>-20.049933273518626</v>
      </c>
      <c r="O17" s="78">
        <v>3174110</v>
      </c>
      <c r="P17" s="165">
        <v>4.309605418390583</v>
      </c>
      <c r="Q17" s="175">
        <v>3479701</v>
      </c>
      <c r="R17" s="176">
        <v>9.6276121495474385</v>
      </c>
      <c r="S17" s="175">
        <v>3203291</v>
      </c>
      <c r="T17" s="176">
        <v>-7.9434985937010154</v>
      </c>
      <c r="U17" s="175">
        <v>3091914.7778249597</v>
      </c>
      <c r="V17" s="176">
        <v>-3.476931136604211</v>
      </c>
      <c r="W17" s="175">
        <v>2984276.1725384383</v>
      </c>
      <c r="X17" s="176">
        <v>-3.4812927593767973</v>
      </c>
      <c r="Y17" s="175">
        <v>2895946.5970988208</v>
      </c>
      <c r="Z17" s="176">
        <v>-2.9598324797293851</v>
      </c>
      <c r="AA17" s="181">
        <v>3216002.7813488008</v>
      </c>
      <c r="AB17" s="165">
        <v>11.051867619748723</v>
      </c>
      <c r="AC17" s="78">
        <v>3700579.0720288004</v>
      </c>
      <c r="AD17" s="79">
        <v>15.067657698876946</v>
      </c>
      <c r="AE17" s="78">
        <v>3846136.0356704001</v>
      </c>
      <c r="AF17" s="79">
        <v>3.9333563966192919</v>
      </c>
      <c r="AG17" s="78">
        <v>4116210.1312093008</v>
      </c>
      <c r="AH17" s="213">
        <v>7.0219590007774002</v>
      </c>
      <c r="AI17" s="78">
        <v>4732262.0118192993</v>
      </c>
      <c r="AJ17" s="213">
        <v>14.966482783254031</v>
      </c>
      <c r="AK17" s="257"/>
      <c r="AL17" s="184"/>
    </row>
    <row r="18" spans="1:38" x14ac:dyDescent="0.2">
      <c r="A18" s="81" t="s">
        <v>22</v>
      </c>
      <c r="B18" s="60">
        <v>368567.65716599993</v>
      </c>
      <c r="C18" s="97">
        <v>240773.58560310001</v>
      </c>
      <c r="D18" s="61">
        <v>-34.673164906963741</v>
      </c>
      <c r="E18" s="62">
        <v>316551.86205380003</v>
      </c>
      <c r="F18" s="63">
        <v>31.472836300081397</v>
      </c>
      <c r="G18" s="55">
        <v>561706.72904250002</v>
      </c>
      <c r="H18" s="98">
        <v>77.445403542448403</v>
      </c>
      <c r="I18" s="55">
        <v>456038.43638500001</v>
      </c>
      <c r="J18" s="64">
        <v>-18.812004057281804</v>
      </c>
      <c r="K18" s="55">
        <v>681921.62443400011</v>
      </c>
      <c r="L18" s="64">
        <v>49.531611817540622</v>
      </c>
      <c r="M18" s="103">
        <v>565037</v>
      </c>
      <c r="N18" s="82">
        <v>-17.140477768396799</v>
      </c>
      <c r="O18" s="84">
        <v>518708</v>
      </c>
      <c r="P18" s="166">
        <v>-8.1992860644524157</v>
      </c>
      <c r="Q18" s="177">
        <v>519628</v>
      </c>
      <c r="R18" s="178">
        <v>0.17736375764398904</v>
      </c>
      <c r="S18" s="177">
        <v>467039</v>
      </c>
      <c r="T18" s="178">
        <v>-10.120509287413304</v>
      </c>
      <c r="U18" s="177">
        <v>495952.8032728</v>
      </c>
      <c r="V18" s="178">
        <v>6.1908755527482651</v>
      </c>
      <c r="W18" s="177">
        <v>542695.75708952011</v>
      </c>
      <c r="X18" s="178">
        <v>9.4248794458389398</v>
      </c>
      <c r="Y18" s="177">
        <v>535724.6760791</v>
      </c>
      <c r="Z18" s="178">
        <v>-1.2845283788113671</v>
      </c>
      <c r="AA18" s="182">
        <v>456044.8682248001</v>
      </c>
      <c r="AB18" s="166">
        <v>-14.873275660450469</v>
      </c>
      <c r="AC18" s="84">
        <v>584676.90402720007</v>
      </c>
      <c r="AD18" s="85">
        <v>28.206004444938259</v>
      </c>
      <c r="AE18" s="84">
        <v>450453.72909569996</v>
      </c>
      <c r="AF18" s="85">
        <v>-22.956811532486299</v>
      </c>
      <c r="AG18" s="84">
        <v>560598.83502759994</v>
      </c>
      <c r="AH18" s="214">
        <v>24.452035540480431</v>
      </c>
      <c r="AI18" s="84">
        <v>625479.28347250004</v>
      </c>
      <c r="AJ18" s="214">
        <v>11.5734183503442</v>
      </c>
      <c r="AK18" s="257"/>
      <c r="AL18" s="184"/>
    </row>
    <row r="19" spans="1:38" ht="13.5" thickBot="1" x14ac:dyDescent="0.25">
      <c r="A19" s="86" t="s">
        <v>23</v>
      </c>
      <c r="B19" s="87">
        <v>105136.04275699999</v>
      </c>
      <c r="C19" s="104">
        <v>62645.514655850006</v>
      </c>
      <c r="D19" s="88">
        <v>-40.414806366031833</v>
      </c>
      <c r="E19" s="89">
        <v>92002.308190299998</v>
      </c>
      <c r="F19" s="90">
        <v>46.861764478629887</v>
      </c>
      <c r="G19" s="76">
        <v>328324.096104</v>
      </c>
      <c r="H19" s="105">
        <v>256.86506410783284</v>
      </c>
      <c r="I19" s="76">
        <v>208403.14594700001</v>
      </c>
      <c r="J19" s="91">
        <v>-36.52517484400957</v>
      </c>
      <c r="K19" s="76">
        <v>370973.369145</v>
      </c>
      <c r="L19" s="91">
        <v>78.00756675685885</v>
      </c>
      <c r="M19" s="106">
        <v>360634</v>
      </c>
      <c r="N19" s="77">
        <v>-2.7870920138633237</v>
      </c>
      <c r="O19" s="93">
        <v>257347</v>
      </c>
      <c r="P19" s="167">
        <v>-28.640394416499827</v>
      </c>
      <c r="Q19" s="175">
        <v>313483</v>
      </c>
      <c r="R19" s="176">
        <v>21.813349291035067</v>
      </c>
      <c r="S19" s="175">
        <v>179411</v>
      </c>
      <c r="T19" s="176">
        <v>-42.768507383175482</v>
      </c>
      <c r="U19" s="175">
        <v>222392.87033984001</v>
      </c>
      <c r="V19" s="176">
        <v>23.957210170970566</v>
      </c>
      <c r="W19" s="175">
        <v>167212.94308400003</v>
      </c>
      <c r="X19" s="176">
        <v>-24.811913786408336</v>
      </c>
      <c r="Y19" s="175">
        <v>233982.21707800002</v>
      </c>
      <c r="Z19" s="176">
        <v>39.930685246331812</v>
      </c>
      <c r="AA19" s="183">
        <v>105180.61813690001</v>
      </c>
      <c r="AB19" s="167">
        <v>-55.047601715032414</v>
      </c>
      <c r="AC19" s="93">
        <v>236981.46105019996</v>
      </c>
      <c r="AD19" s="94">
        <v>125.30905907184517</v>
      </c>
      <c r="AE19" s="93">
        <v>167055.43081580001</v>
      </c>
      <c r="AF19" s="94">
        <v>-29.506962242750067</v>
      </c>
      <c r="AG19" s="93">
        <v>214655.34372759997</v>
      </c>
      <c r="AH19" s="215">
        <v>28.493484276057423</v>
      </c>
      <c r="AI19" s="93">
        <v>244060.76992699999</v>
      </c>
      <c r="AJ19" s="215">
        <v>13.698902477226849</v>
      </c>
      <c r="AK19" s="257"/>
      <c r="AL19" s="184"/>
    </row>
    <row r="20" spans="1:38" x14ac:dyDescent="0.2">
      <c r="A20" s="153" t="s">
        <v>50</v>
      </c>
      <c r="B20" s="153"/>
      <c r="C20" s="153"/>
      <c r="D20" s="153"/>
      <c r="E20" s="153"/>
      <c r="F20" s="153"/>
      <c r="G20" s="153"/>
      <c r="H20" s="153"/>
      <c r="I20" s="107"/>
      <c r="J20" s="107"/>
      <c r="K20" s="107"/>
      <c r="L20" s="107"/>
    </row>
    <row r="21" spans="1:38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8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8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8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8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8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8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8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8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8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8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8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7">
    <mergeCell ref="AC5:AD5"/>
    <mergeCell ref="AK5:AL5"/>
    <mergeCell ref="AI5:AJ5"/>
    <mergeCell ref="AG5:AH5"/>
    <mergeCell ref="D1:G1"/>
    <mergeCell ref="G5:H5"/>
    <mergeCell ref="I5:J5"/>
    <mergeCell ref="K5:L5"/>
    <mergeCell ref="M5:N5"/>
    <mergeCell ref="AE5:AF5"/>
    <mergeCell ref="O5:P5"/>
    <mergeCell ref="Q5:R5"/>
    <mergeCell ref="S5:T5"/>
    <mergeCell ref="U5:V5"/>
    <mergeCell ref="W5:X5"/>
    <mergeCell ref="Y5:Z5"/>
    <mergeCell ref="AA5:AB5"/>
  </mergeCells>
  <phoneticPr fontId="5"/>
  <pageMargins left="0.70866141732283472" right="0.70866141732283472" top="0.74803149606299213" bottom="0.74803149606299213" header="0.31496062992125984" footer="0.31496062992125984"/>
  <pageSetup paperSize="9" scale="2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J74"/>
  <sheetViews>
    <sheetView view="pageBreakPreview" zoomScale="70" zoomScaleNormal="70" zoomScaleSheetLayoutView="70" workbookViewId="0">
      <selection activeCell="A3" sqref="A3:AK19"/>
    </sheetView>
  </sheetViews>
  <sheetFormatPr defaultColWidth="9" defaultRowHeight="13" x14ac:dyDescent="0.2"/>
  <cols>
    <col min="1" max="1" width="29.08984375" style="1" customWidth="1"/>
    <col min="2" max="2" width="13" style="1" bestFit="1" customWidth="1"/>
    <col min="3" max="3" width="8.90625" style="1" bestFit="1" customWidth="1"/>
    <col min="4" max="4" width="6.6328125" style="1" bestFit="1" customWidth="1"/>
    <col min="5" max="5" width="9.7265625" style="1" bestFit="1" customWidth="1"/>
    <col min="6" max="6" width="6.6328125" style="1" bestFit="1" customWidth="1"/>
    <col min="7" max="7" width="8.90625" style="1" bestFit="1" customWidth="1"/>
    <col min="8" max="8" width="6.6328125" style="1" bestFit="1" customWidth="1"/>
    <col min="9" max="9" width="9.7265625" style="1" customWidth="1"/>
    <col min="10" max="10" width="6.6328125" style="1" bestFit="1" customWidth="1"/>
    <col min="11" max="11" width="9.7265625" style="1" customWidth="1"/>
    <col min="12" max="12" width="6.6328125" style="1" bestFit="1" customWidth="1"/>
    <col min="13" max="13" width="9.7265625" style="1" customWidth="1"/>
    <col min="14" max="14" width="6.6328125" style="1" bestFit="1" customWidth="1"/>
    <col min="15" max="15" width="8.90625" style="1" bestFit="1" customWidth="1"/>
    <col min="16" max="16" width="6.6328125" style="1" bestFit="1" customWidth="1"/>
    <col min="17" max="17" width="9.7265625" style="1" customWidth="1"/>
    <col min="18" max="18" width="6.6328125" style="1" bestFit="1" customWidth="1"/>
    <col min="19" max="19" width="9.7265625" style="1" customWidth="1"/>
    <col min="20" max="20" width="7.6328125" style="1" customWidth="1"/>
    <col min="21" max="21" width="9.7265625" style="1" customWidth="1"/>
    <col min="22" max="22" width="7.7265625" style="1" customWidth="1"/>
    <col min="23" max="23" width="9.7265625" style="1" customWidth="1"/>
    <col min="24" max="24" width="7.7265625" style="1" customWidth="1"/>
    <col min="25" max="25" width="9.7265625" style="1" customWidth="1"/>
    <col min="26" max="26" width="7.7265625" style="1" customWidth="1"/>
    <col min="27" max="27" width="9.7265625" style="1" customWidth="1"/>
    <col min="28" max="28" width="7.7265625" style="1" customWidth="1"/>
    <col min="29" max="29" width="9.7265625" style="1" customWidth="1"/>
    <col min="30" max="30" width="7.7265625" style="1" customWidth="1"/>
    <col min="31" max="31" width="9.7265625" style="1" customWidth="1"/>
    <col min="32" max="32" width="7.7265625" style="1" customWidth="1"/>
    <col min="33" max="33" width="9.7265625" style="206" customWidth="1"/>
    <col min="34" max="34" width="7.7265625" style="206" customWidth="1"/>
    <col min="35" max="35" width="9.7265625" style="206" customWidth="1"/>
    <col min="36" max="36" width="7.7265625" style="206" customWidth="1"/>
    <col min="37" max="16384" width="9" style="1"/>
  </cols>
  <sheetData>
    <row r="1" spans="1:36" ht="21" x14ac:dyDescent="0.3">
      <c r="A1" s="146" t="s">
        <v>80</v>
      </c>
      <c r="B1" s="146"/>
      <c r="C1" s="146"/>
      <c r="D1" s="238" t="s">
        <v>0</v>
      </c>
      <c r="E1" s="238"/>
      <c r="F1" s="238"/>
      <c r="G1" s="238"/>
    </row>
    <row r="2" spans="1:36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</row>
    <row r="3" spans="1:36" x14ac:dyDescent="0.2">
      <c r="H3" s="151"/>
      <c r="I3" s="151"/>
      <c r="J3" s="151"/>
      <c r="K3" s="151"/>
      <c r="L3" s="151"/>
      <c r="M3" s="151"/>
    </row>
    <row r="4" spans="1:36" ht="17" thickBot="1" x14ac:dyDescent="0.3">
      <c r="A4" s="145" t="s">
        <v>25</v>
      </c>
      <c r="B4" s="108"/>
      <c r="C4" s="108"/>
      <c r="D4" s="108"/>
      <c r="E4" s="108"/>
      <c r="F4" s="108"/>
      <c r="G4" s="108"/>
      <c r="H4" s="108"/>
      <c r="I4" s="80"/>
      <c r="J4" s="80"/>
      <c r="K4" s="80"/>
      <c r="L4" s="80"/>
    </row>
    <row r="5" spans="1:36" ht="13.5" thickBot="1" x14ac:dyDescent="0.25">
      <c r="A5" s="40"/>
      <c r="B5" s="140">
        <v>2008</v>
      </c>
      <c r="C5" s="247">
        <v>2009</v>
      </c>
      <c r="D5" s="250"/>
      <c r="E5" s="247">
        <v>2010</v>
      </c>
      <c r="F5" s="250"/>
      <c r="G5" s="247">
        <v>2011</v>
      </c>
      <c r="H5" s="251"/>
      <c r="I5" s="239">
        <v>2012</v>
      </c>
      <c r="J5" s="240"/>
      <c r="K5" s="239">
        <v>2013</v>
      </c>
      <c r="L5" s="240"/>
      <c r="M5" s="249">
        <v>2014</v>
      </c>
      <c r="N5" s="248"/>
      <c r="O5" s="235">
        <v>2015</v>
      </c>
      <c r="P5" s="235"/>
      <c r="Q5" s="235">
        <v>2016</v>
      </c>
      <c r="R5" s="235"/>
      <c r="S5" s="235">
        <v>2017</v>
      </c>
      <c r="T5" s="235"/>
      <c r="U5" s="235">
        <v>2018</v>
      </c>
      <c r="V5" s="235"/>
      <c r="W5" s="235">
        <v>2019</v>
      </c>
      <c r="X5" s="235"/>
      <c r="Y5" s="235">
        <v>2020</v>
      </c>
      <c r="Z5" s="235"/>
      <c r="AA5" s="244">
        <v>2021</v>
      </c>
      <c r="AB5" s="237"/>
      <c r="AC5" s="236">
        <v>2022</v>
      </c>
      <c r="AD5" s="243"/>
      <c r="AE5" s="244">
        <v>2023</v>
      </c>
      <c r="AF5" s="237"/>
      <c r="AG5" s="236">
        <v>2024</v>
      </c>
      <c r="AH5" s="243"/>
      <c r="AI5" s="244">
        <v>2025</v>
      </c>
      <c r="AJ5" s="245"/>
    </row>
    <row r="6" spans="1:36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162" t="s">
        <v>54</v>
      </c>
      <c r="O6" s="169" t="s">
        <v>53</v>
      </c>
      <c r="P6" s="169" t="s">
        <v>54</v>
      </c>
      <c r="Q6" s="169" t="s">
        <v>53</v>
      </c>
      <c r="R6" s="169" t="s">
        <v>54</v>
      </c>
      <c r="S6" s="169" t="s">
        <v>53</v>
      </c>
      <c r="T6" s="169" t="s">
        <v>54</v>
      </c>
      <c r="U6" s="169" t="s">
        <v>53</v>
      </c>
      <c r="V6" s="169" t="s">
        <v>54</v>
      </c>
      <c r="W6" s="169" t="s">
        <v>53</v>
      </c>
      <c r="X6" s="169" t="s">
        <v>54</v>
      </c>
      <c r="Y6" s="170" t="s">
        <v>53</v>
      </c>
      <c r="Z6" s="170" t="s">
        <v>54</v>
      </c>
      <c r="AA6" s="168" t="s">
        <v>53</v>
      </c>
      <c r="AB6" s="194" t="s">
        <v>54</v>
      </c>
      <c r="AC6" s="195" t="s">
        <v>53</v>
      </c>
      <c r="AD6" s="156" t="s">
        <v>54</v>
      </c>
      <c r="AE6" s="168" t="s">
        <v>53</v>
      </c>
      <c r="AF6" s="156" t="s">
        <v>54</v>
      </c>
      <c r="AG6" s="168" t="s">
        <v>53</v>
      </c>
      <c r="AH6" s="156" t="s">
        <v>54</v>
      </c>
      <c r="AI6" s="168" t="s">
        <v>53</v>
      </c>
      <c r="AJ6" s="217" t="s">
        <v>54</v>
      </c>
    </row>
    <row r="7" spans="1:36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162" t="s">
        <v>56</v>
      </c>
      <c r="O7" s="169" t="s">
        <v>55</v>
      </c>
      <c r="P7" s="169" t="s">
        <v>56</v>
      </c>
      <c r="Q7" s="169" t="s">
        <v>55</v>
      </c>
      <c r="R7" s="169" t="s">
        <v>56</v>
      </c>
      <c r="S7" s="169" t="s">
        <v>55</v>
      </c>
      <c r="T7" s="169" t="s">
        <v>56</v>
      </c>
      <c r="U7" s="169" t="s">
        <v>55</v>
      </c>
      <c r="V7" s="169" t="s">
        <v>56</v>
      </c>
      <c r="W7" s="169" t="s">
        <v>55</v>
      </c>
      <c r="X7" s="169" t="s">
        <v>56</v>
      </c>
      <c r="Y7" s="170" t="s">
        <v>51</v>
      </c>
      <c r="Z7" s="170" t="s">
        <v>52</v>
      </c>
      <c r="AA7" s="168" t="s">
        <v>51</v>
      </c>
      <c r="AB7" s="194" t="s">
        <v>52</v>
      </c>
      <c r="AC7" s="195" t="s">
        <v>51</v>
      </c>
      <c r="AD7" s="156" t="s">
        <v>52</v>
      </c>
      <c r="AE7" s="168" t="s">
        <v>51</v>
      </c>
      <c r="AF7" s="156" t="s">
        <v>52</v>
      </c>
      <c r="AG7" s="168" t="s">
        <v>51</v>
      </c>
      <c r="AH7" s="156" t="s">
        <v>52</v>
      </c>
      <c r="AI7" s="168" t="s">
        <v>51</v>
      </c>
      <c r="AJ7" s="217" t="s">
        <v>52</v>
      </c>
    </row>
    <row r="8" spans="1:36" x14ac:dyDescent="0.2">
      <c r="A8" s="48" t="s">
        <v>12</v>
      </c>
      <c r="B8" s="109">
        <v>53444.585279999978</v>
      </c>
      <c r="C8" s="110">
        <v>54017.350069000022</v>
      </c>
      <c r="D8" s="111">
        <v>1.0716984442844746</v>
      </c>
      <c r="E8" s="110">
        <v>66585.52833999999</v>
      </c>
      <c r="F8" s="112">
        <v>23.266928597840852</v>
      </c>
      <c r="G8" s="110">
        <v>62035.042321000015</v>
      </c>
      <c r="H8" s="113">
        <v>-6.8340465750518886</v>
      </c>
      <c r="I8" s="50">
        <v>60045.938540000017</v>
      </c>
      <c r="J8" s="54">
        <v>-3.2064196405434675</v>
      </c>
      <c r="K8" s="50">
        <v>56709</v>
      </c>
      <c r="L8" s="54">
        <v>-5.5573093220569696</v>
      </c>
      <c r="M8" s="110">
        <v>92926</v>
      </c>
      <c r="N8" s="166">
        <v>63.864642296637221</v>
      </c>
      <c r="O8" s="187">
        <v>98801</v>
      </c>
      <c r="P8" s="178">
        <v>6.3222348965843889</v>
      </c>
      <c r="Q8" s="171">
        <v>76548</v>
      </c>
      <c r="R8" s="172">
        <v>-22.523051386119576</v>
      </c>
      <c r="S8" s="171">
        <v>123426.28833840009</v>
      </c>
      <c r="T8" s="172">
        <v>61.240382947170517</v>
      </c>
      <c r="U8" s="171">
        <v>85414</v>
      </c>
      <c r="V8" s="172">
        <v>-30.797562537229595</v>
      </c>
      <c r="W8" s="171">
        <v>63873.696673899976</v>
      </c>
      <c r="X8" s="172">
        <f>(W8/U8-1)*100</f>
        <v>-25.218703404711196</v>
      </c>
      <c r="Y8" s="171">
        <v>75615.531034799991</v>
      </c>
      <c r="Z8" s="172">
        <v>18.382894637908052</v>
      </c>
      <c r="AA8" s="179">
        <v>130872.32520810002</v>
      </c>
      <c r="AB8" s="163">
        <v>73.075985074904253</v>
      </c>
      <c r="AC8" s="57">
        <v>84664.31171340002</v>
      </c>
      <c r="AD8" s="201">
        <v>-35.307704223352545</v>
      </c>
      <c r="AE8" s="179">
        <v>367808.70340770006</v>
      </c>
      <c r="AF8" s="58">
        <v>334.43181189824298</v>
      </c>
      <c r="AG8" s="179">
        <v>134516.88205180003</v>
      </c>
      <c r="AH8" s="211">
        <v>-63.427488037798319</v>
      </c>
      <c r="AI8" s="179">
        <v>154244.14321850002</v>
      </c>
      <c r="AJ8" s="211">
        <v>14.665267932023118</v>
      </c>
    </row>
    <row r="9" spans="1:36" x14ac:dyDescent="0.2">
      <c r="A9" s="59" t="s">
        <v>13</v>
      </c>
      <c r="B9" s="114">
        <v>121628.25643100002</v>
      </c>
      <c r="C9" s="57">
        <v>117532.23590285002</v>
      </c>
      <c r="D9" s="115">
        <v>-3.3676553856329283</v>
      </c>
      <c r="E9" s="57">
        <v>99714.388515999992</v>
      </c>
      <c r="F9" s="116">
        <v>-15.159966327517104</v>
      </c>
      <c r="G9" s="57">
        <v>293183.78359140002</v>
      </c>
      <c r="H9" s="117">
        <v>194.02354861189997</v>
      </c>
      <c r="I9" s="55">
        <v>219811.99767299945</v>
      </c>
      <c r="J9" s="64">
        <v>-25.025867740576079</v>
      </c>
      <c r="K9" s="55">
        <v>339041</v>
      </c>
      <c r="L9" s="64">
        <v>54.241353333392681</v>
      </c>
      <c r="M9" s="57">
        <v>377756</v>
      </c>
      <c r="N9" s="184">
        <v>11.418972926578208</v>
      </c>
      <c r="O9" s="187">
        <v>275731</v>
      </c>
      <c r="P9" s="172">
        <v>-27.008174588888068</v>
      </c>
      <c r="Q9" s="171">
        <v>281471</v>
      </c>
      <c r="R9" s="172">
        <v>2.081739086283374</v>
      </c>
      <c r="S9" s="171">
        <v>295094.29140099999</v>
      </c>
      <c r="T9" s="172">
        <v>4.8400337516120606</v>
      </c>
      <c r="U9" s="171">
        <v>224540</v>
      </c>
      <c r="V9" s="172">
        <v>-23.909066849797046</v>
      </c>
      <c r="W9" s="171">
        <v>176841.22252206001</v>
      </c>
      <c r="X9" s="172">
        <f t="shared" ref="X9:X17" si="0">(W9/U9-1)*100</f>
        <v>-21.242886558270236</v>
      </c>
      <c r="Y9" s="171">
        <v>201428.27603250003</v>
      </c>
      <c r="Z9" s="172">
        <v>13.903462755904062</v>
      </c>
      <c r="AA9" s="179">
        <v>216673.21783029998</v>
      </c>
      <c r="AB9" s="163">
        <v>7.5684219207338144</v>
      </c>
      <c r="AC9" s="57">
        <v>178483.99242799997</v>
      </c>
      <c r="AD9" s="201">
        <v>-17.625263419593505</v>
      </c>
      <c r="AE9" s="179">
        <v>179903.0215107</v>
      </c>
      <c r="AF9" s="58">
        <v>0.79504557433769385</v>
      </c>
      <c r="AG9" s="179">
        <v>286653.71951670008</v>
      </c>
      <c r="AH9" s="211">
        <v>59.337912787446378</v>
      </c>
      <c r="AI9" s="179">
        <v>230093.08165180002</v>
      </c>
      <c r="AJ9" s="211">
        <v>-19.731346225076596</v>
      </c>
    </row>
    <row r="10" spans="1:36" x14ac:dyDescent="0.2">
      <c r="A10" s="59" t="s">
        <v>14</v>
      </c>
      <c r="B10" s="114">
        <v>1221382.0205289498</v>
      </c>
      <c r="C10" s="57">
        <v>940021.02486449992</v>
      </c>
      <c r="D10" s="115">
        <v>-23.036281109050506</v>
      </c>
      <c r="E10" s="57">
        <v>953375.41664025001</v>
      </c>
      <c r="F10" s="116">
        <v>1.420648200679886</v>
      </c>
      <c r="G10" s="57">
        <v>994620.81650249986</v>
      </c>
      <c r="H10" s="117">
        <v>4.326249569933438</v>
      </c>
      <c r="I10" s="55">
        <v>1071460.2768880003</v>
      </c>
      <c r="J10" s="64">
        <v>7.7255029364557082</v>
      </c>
      <c r="K10" s="55">
        <v>1272596</v>
      </c>
      <c r="L10" s="64">
        <v>18.77211199058053</v>
      </c>
      <c r="M10" s="57">
        <v>1360922</v>
      </c>
      <c r="N10" s="184">
        <v>6.9406158749516722</v>
      </c>
      <c r="O10" s="187">
        <v>1367594</v>
      </c>
      <c r="P10" s="172">
        <v>0.49025587065238962</v>
      </c>
      <c r="Q10" s="171">
        <v>1648228</v>
      </c>
      <c r="R10" s="172">
        <v>20.520271367087005</v>
      </c>
      <c r="S10" s="171">
        <v>1596504.384527998</v>
      </c>
      <c r="T10" s="172">
        <v>-3.1381347405821214</v>
      </c>
      <c r="U10" s="171">
        <v>1431628</v>
      </c>
      <c r="V10" s="172">
        <v>-10.327336781899488</v>
      </c>
      <c r="W10" s="171">
        <v>1556816.7404242991</v>
      </c>
      <c r="X10" s="172">
        <f t="shared" si="0"/>
        <v>8.7445020930227102</v>
      </c>
      <c r="Y10" s="171">
        <v>1488840.6447188992</v>
      </c>
      <c r="Z10" s="172">
        <v>-4.3663517959649845</v>
      </c>
      <c r="AA10" s="179">
        <v>1323544.7206872995</v>
      </c>
      <c r="AB10" s="163">
        <v>-11.102324793316509</v>
      </c>
      <c r="AC10" s="57">
        <v>1536837.0093478004</v>
      </c>
      <c r="AD10" s="201">
        <v>16.115230964749049</v>
      </c>
      <c r="AE10" s="179">
        <v>1601791.5328308006</v>
      </c>
      <c r="AF10" s="58">
        <v>4.2265069807607913</v>
      </c>
      <c r="AG10" s="179">
        <v>2218290.3923272998</v>
      </c>
      <c r="AH10" s="211">
        <v>38.488083303011237</v>
      </c>
      <c r="AI10" s="179">
        <v>2144113.1729253996</v>
      </c>
      <c r="AJ10" s="211">
        <v>-3.3438912983830726</v>
      </c>
    </row>
    <row r="11" spans="1:36" x14ac:dyDescent="0.2">
      <c r="A11" s="59" t="s">
        <v>15</v>
      </c>
      <c r="B11" s="114">
        <v>68016.381769</v>
      </c>
      <c r="C11" s="57">
        <v>83876.646071850002</v>
      </c>
      <c r="D11" s="115">
        <v>23.318300518712199</v>
      </c>
      <c r="E11" s="57">
        <v>50543.124562999998</v>
      </c>
      <c r="F11" s="116">
        <v>-39.741123506888918</v>
      </c>
      <c r="G11" s="57">
        <v>71434.732357999994</v>
      </c>
      <c r="H11" s="117">
        <v>41.334222954418735</v>
      </c>
      <c r="I11" s="55">
        <v>67409.96755300001</v>
      </c>
      <c r="J11" s="64">
        <v>-5.6341847615941294</v>
      </c>
      <c r="K11" s="55">
        <v>50016</v>
      </c>
      <c r="L11" s="64">
        <v>-25.803257566211222</v>
      </c>
      <c r="M11" s="57">
        <v>86962</v>
      </c>
      <c r="N11" s="184">
        <v>73.868362124120296</v>
      </c>
      <c r="O11" s="187">
        <v>83344</v>
      </c>
      <c r="P11" s="172">
        <v>-4.1604378924127827</v>
      </c>
      <c r="Q11" s="171">
        <v>111548</v>
      </c>
      <c r="R11" s="172">
        <v>33.840468420042228</v>
      </c>
      <c r="S11" s="171">
        <v>91060.48913240002</v>
      </c>
      <c r="T11" s="172">
        <v>-18.366542535590046</v>
      </c>
      <c r="U11" s="171">
        <v>87690</v>
      </c>
      <c r="V11" s="172">
        <v>-3.701373849968459</v>
      </c>
      <c r="W11" s="171">
        <v>115333.59312620001</v>
      </c>
      <c r="X11" s="172">
        <f t="shared" si="0"/>
        <v>31.524225255103211</v>
      </c>
      <c r="Y11" s="171">
        <v>113507.28189900001</v>
      </c>
      <c r="Z11" s="172">
        <v>-1.583503277489684</v>
      </c>
      <c r="AA11" s="179">
        <v>118538.45976099999</v>
      </c>
      <c r="AB11" s="163">
        <v>4.4324714483752414</v>
      </c>
      <c r="AC11" s="57">
        <v>99838.312141900009</v>
      </c>
      <c r="AD11" s="201">
        <v>-15.775595242930995</v>
      </c>
      <c r="AE11" s="179">
        <v>96095.760727999994</v>
      </c>
      <c r="AF11" s="58">
        <v>-3.748612465103307</v>
      </c>
      <c r="AG11" s="179">
        <v>122916.90989780001</v>
      </c>
      <c r="AH11" s="211">
        <v>27.91085576159551</v>
      </c>
      <c r="AI11" s="179">
        <v>151443.4812984</v>
      </c>
      <c r="AJ11" s="211">
        <v>23.208012163923229</v>
      </c>
    </row>
    <row r="12" spans="1:36" x14ac:dyDescent="0.2">
      <c r="A12" s="59" t="s">
        <v>16</v>
      </c>
      <c r="B12" s="114">
        <v>221881.16794200012</v>
      </c>
      <c r="C12" s="57">
        <v>184200.12901040004</v>
      </c>
      <c r="D12" s="115">
        <v>-16.982531361764753</v>
      </c>
      <c r="E12" s="57">
        <v>223198.84149604998</v>
      </c>
      <c r="F12" s="116">
        <v>21.171924631740112</v>
      </c>
      <c r="G12" s="57">
        <v>186740.94260005001</v>
      </c>
      <c r="H12" s="117">
        <v>-16.334268875067249</v>
      </c>
      <c r="I12" s="55">
        <v>195327.06949300002</v>
      </c>
      <c r="J12" s="64">
        <v>4.5978813073356051</v>
      </c>
      <c r="K12" s="55">
        <v>249928</v>
      </c>
      <c r="L12" s="64">
        <v>27.953591198969342</v>
      </c>
      <c r="M12" s="57">
        <v>207913</v>
      </c>
      <c r="N12" s="184">
        <v>-16.810841522358444</v>
      </c>
      <c r="O12" s="187">
        <v>231168</v>
      </c>
      <c r="P12" s="172">
        <v>11.184966788993478</v>
      </c>
      <c r="Q12" s="171">
        <v>252720</v>
      </c>
      <c r="R12" s="172">
        <v>9.3230897009966682</v>
      </c>
      <c r="S12" s="171">
        <v>343730.85431599768</v>
      </c>
      <c r="T12" s="172">
        <v>36.012525449508416</v>
      </c>
      <c r="U12" s="171">
        <v>273334</v>
      </c>
      <c r="V12" s="172">
        <v>-20.480225569532561</v>
      </c>
      <c r="W12" s="171">
        <v>246370.840738</v>
      </c>
      <c r="X12" s="172">
        <f t="shared" si="0"/>
        <v>-9.864546401838048</v>
      </c>
      <c r="Y12" s="171">
        <v>291936.00746899995</v>
      </c>
      <c r="Z12" s="172">
        <v>18.494545293797838</v>
      </c>
      <c r="AA12" s="179">
        <v>405121.98527029931</v>
      </c>
      <c r="AB12" s="163">
        <v>38.770817886628237</v>
      </c>
      <c r="AC12" s="57">
        <v>415086.7029202999</v>
      </c>
      <c r="AD12" s="201">
        <v>2.4596832589453443</v>
      </c>
      <c r="AE12" s="179">
        <v>307167.81082399999</v>
      </c>
      <c r="AF12" s="58">
        <v>-25.999120505920239</v>
      </c>
      <c r="AG12" s="179">
        <v>343224.34370600036</v>
      </c>
      <c r="AH12" s="211">
        <v>11.738382607629404</v>
      </c>
      <c r="AI12" s="179">
        <v>322577.1520980997</v>
      </c>
      <c r="AJ12" s="211">
        <v>-6.0156547711506914</v>
      </c>
    </row>
    <row r="13" spans="1:36" x14ac:dyDescent="0.2">
      <c r="A13" s="59" t="s">
        <v>17</v>
      </c>
      <c r="B13" s="114">
        <v>398800.02155499975</v>
      </c>
      <c r="C13" s="57">
        <v>347440.06374999951</v>
      </c>
      <c r="D13" s="115">
        <v>-12.878624631146629</v>
      </c>
      <c r="E13" s="57">
        <v>316515.96923499997</v>
      </c>
      <c r="F13" s="116">
        <v>-8.9005551579828701</v>
      </c>
      <c r="G13" s="57">
        <v>322078.1246745002</v>
      </c>
      <c r="H13" s="117">
        <v>1.7573064174119413</v>
      </c>
      <c r="I13" s="55">
        <v>356467.81787499983</v>
      </c>
      <c r="J13" s="64">
        <v>10.677438349858349</v>
      </c>
      <c r="K13" s="55">
        <v>379021</v>
      </c>
      <c r="L13" s="64">
        <v>6.3268494360713134</v>
      </c>
      <c r="M13" s="57">
        <v>399071</v>
      </c>
      <c r="N13" s="184">
        <v>5.2899443566451376</v>
      </c>
      <c r="O13" s="187">
        <v>438111</v>
      </c>
      <c r="P13" s="172">
        <v>9.7827203680548092</v>
      </c>
      <c r="Q13" s="171">
        <v>361504</v>
      </c>
      <c r="R13" s="172">
        <v>-17.485751327859834</v>
      </c>
      <c r="S13" s="171">
        <v>452177.08830711694</v>
      </c>
      <c r="T13" s="172">
        <v>25.082181194984553</v>
      </c>
      <c r="U13" s="171">
        <v>430900</v>
      </c>
      <c r="V13" s="172">
        <v>-4.7054768711911388</v>
      </c>
      <c r="W13" s="171">
        <v>468436.67593223997</v>
      </c>
      <c r="X13" s="172">
        <f t="shared" si="0"/>
        <v>8.7112267190160075</v>
      </c>
      <c r="Y13" s="171">
        <v>625143.81041529833</v>
      </c>
      <c r="Z13" s="172">
        <v>33.453216311723267</v>
      </c>
      <c r="AA13" s="179">
        <v>628361.59529380035</v>
      </c>
      <c r="AB13" s="163">
        <v>0.51472714356146643</v>
      </c>
      <c r="AC13" s="57">
        <v>568167.58523400035</v>
      </c>
      <c r="AD13" s="201">
        <v>-9.5795176711357293</v>
      </c>
      <c r="AE13" s="179">
        <v>711265.79845920019</v>
      </c>
      <c r="AF13" s="58">
        <v>25.185916434543643</v>
      </c>
      <c r="AG13" s="179">
        <v>602138.78542999993</v>
      </c>
      <c r="AH13" s="211">
        <v>-15.342648734917352</v>
      </c>
      <c r="AI13" s="179">
        <v>923824.45018819952</v>
      </c>
      <c r="AJ13" s="211">
        <v>53.423840573311864</v>
      </c>
    </row>
    <row r="14" spans="1:36" x14ac:dyDescent="0.2">
      <c r="A14" s="59" t="s">
        <v>18</v>
      </c>
      <c r="B14" s="114">
        <v>101797.67403700003</v>
      </c>
      <c r="C14" s="57">
        <v>72492.425079349996</v>
      </c>
      <c r="D14" s="115">
        <v>-28.787739243431599</v>
      </c>
      <c r="E14" s="57">
        <v>103802.66258100001</v>
      </c>
      <c r="F14" s="116">
        <v>43.191047157517382</v>
      </c>
      <c r="G14" s="57">
        <v>80907.649993200001</v>
      </c>
      <c r="H14" s="117">
        <v>-22.056286436712945</v>
      </c>
      <c r="I14" s="55">
        <v>107323.95753000001</v>
      </c>
      <c r="J14" s="64">
        <v>32.649950331050533</v>
      </c>
      <c r="K14" s="55">
        <v>118207</v>
      </c>
      <c r="L14" s="64">
        <v>10.140366345471264</v>
      </c>
      <c r="M14" s="57">
        <v>119976</v>
      </c>
      <c r="N14" s="184">
        <v>1.4965272784183581</v>
      </c>
      <c r="O14" s="187">
        <v>178596</v>
      </c>
      <c r="P14" s="172">
        <v>48.859771954390887</v>
      </c>
      <c r="Q14" s="171">
        <v>128066</v>
      </c>
      <c r="R14" s="172">
        <v>-28.292906896011104</v>
      </c>
      <c r="S14" s="171">
        <v>145947.33381400007</v>
      </c>
      <c r="T14" s="172">
        <v>13.9625925803883</v>
      </c>
      <c r="U14" s="171">
        <v>194576</v>
      </c>
      <c r="V14" s="172">
        <v>33.319324796966733</v>
      </c>
      <c r="W14" s="171">
        <v>126280.27208170001</v>
      </c>
      <c r="X14" s="172">
        <f t="shared" si="0"/>
        <v>-35.099769713787921</v>
      </c>
      <c r="Y14" s="171">
        <v>112227.92064229999</v>
      </c>
      <c r="Z14" s="172">
        <v>-11.12790716059633</v>
      </c>
      <c r="AA14" s="179">
        <v>150724.66521099998</v>
      </c>
      <c r="AB14" s="163">
        <v>34.302288012088631</v>
      </c>
      <c r="AC14" s="57">
        <v>170390.7886539</v>
      </c>
      <c r="AD14" s="201">
        <v>13.047714131837251</v>
      </c>
      <c r="AE14" s="179">
        <v>156764.13133790001</v>
      </c>
      <c r="AF14" s="58">
        <v>-7.9972969335089132</v>
      </c>
      <c r="AG14" s="179">
        <v>167257.48806389997</v>
      </c>
      <c r="AH14" s="211">
        <v>6.6937230069433973</v>
      </c>
      <c r="AI14" s="179">
        <v>204908.28091999999</v>
      </c>
      <c r="AJ14" s="211">
        <v>22.510676975918532</v>
      </c>
    </row>
    <row r="15" spans="1:36" x14ac:dyDescent="0.2">
      <c r="A15" s="59" t="s">
        <v>19</v>
      </c>
      <c r="B15" s="114">
        <v>65276.025896999978</v>
      </c>
      <c r="C15" s="57">
        <v>48442.493092000004</v>
      </c>
      <c r="D15" s="115">
        <v>-25.788231703262475</v>
      </c>
      <c r="E15" s="57">
        <v>50248.268401000001</v>
      </c>
      <c r="F15" s="116">
        <v>3.7276679909321375</v>
      </c>
      <c r="G15" s="57">
        <v>77566.337591999996</v>
      </c>
      <c r="H15" s="117">
        <v>54.366190239614973</v>
      </c>
      <c r="I15" s="55">
        <v>38040.992983000004</v>
      </c>
      <c r="J15" s="64">
        <v>-50.956827195972366</v>
      </c>
      <c r="K15" s="55">
        <v>39315</v>
      </c>
      <c r="L15" s="64">
        <v>3.349037228258811</v>
      </c>
      <c r="M15" s="57">
        <v>59330</v>
      </c>
      <c r="N15" s="184">
        <v>50.909322141676206</v>
      </c>
      <c r="O15" s="187">
        <v>48691</v>
      </c>
      <c r="P15" s="172">
        <v>-17.931906286870046</v>
      </c>
      <c r="Q15" s="171">
        <v>54092</v>
      </c>
      <c r="R15" s="172">
        <v>11.092399005976471</v>
      </c>
      <c r="S15" s="171">
        <v>69683.548227000021</v>
      </c>
      <c r="T15" s="172">
        <v>28.824129680914034</v>
      </c>
      <c r="U15" s="171">
        <v>67642</v>
      </c>
      <c r="V15" s="172">
        <v>-2.9297420681701047</v>
      </c>
      <c r="W15" s="171">
        <v>66775.946371999991</v>
      </c>
      <c r="X15" s="172">
        <f t="shared" si="0"/>
        <v>-1.2803489370509569</v>
      </c>
      <c r="Y15" s="171">
        <v>52350.514450999966</v>
      </c>
      <c r="Z15" s="172">
        <v>-21.602736770869324</v>
      </c>
      <c r="AA15" s="179">
        <v>77626.258033999999</v>
      </c>
      <c r="AB15" s="163">
        <v>48.281748227437383</v>
      </c>
      <c r="AC15" s="57">
        <v>40706.107221000057</v>
      </c>
      <c r="AD15" s="201">
        <v>-47.561420256569711</v>
      </c>
      <c r="AE15" s="179">
        <v>101057.29566600001</v>
      </c>
      <c r="AF15" s="58">
        <v>148.26077108612611</v>
      </c>
      <c r="AG15" s="179">
        <v>45146.760447000001</v>
      </c>
      <c r="AH15" s="211">
        <v>-55.32558025675597</v>
      </c>
      <c r="AI15" s="179">
        <v>76529.999914999993</v>
      </c>
      <c r="AJ15" s="211">
        <v>69.513823710213529</v>
      </c>
    </row>
    <row r="16" spans="1:36" ht="13.5" thickBot="1" x14ac:dyDescent="0.25">
      <c r="A16" s="59" t="s">
        <v>20</v>
      </c>
      <c r="B16" s="69">
        <v>221951.63098799973</v>
      </c>
      <c r="C16" s="67">
        <v>114886.82613100004</v>
      </c>
      <c r="D16" s="115">
        <v>-48.237899573167972</v>
      </c>
      <c r="E16" s="67">
        <v>150099.82486200001</v>
      </c>
      <c r="F16" s="116">
        <v>30.650162352686316</v>
      </c>
      <c r="G16" s="67">
        <v>170390.11517284997</v>
      </c>
      <c r="H16" s="117">
        <v>13.517864081123744</v>
      </c>
      <c r="I16" s="55">
        <v>150862.95837900002</v>
      </c>
      <c r="J16" s="64">
        <v>-11.46026386216178</v>
      </c>
      <c r="K16" s="55">
        <v>150369</v>
      </c>
      <c r="L16" s="64">
        <v>-0.32742190946507543</v>
      </c>
      <c r="M16" s="67">
        <v>226833</v>
      </c>
      <c r="N16" s="184">
        <v>50.850906769347404</v>
      </c>
      <c r="O16" s="188">
        <v>214795</v>
      </c>
      <c r="P16" s="174">
        <v>-5.3069879603055981</v>
      </c>
      <c r="Q16" s="173">
        <v>294449</v>
      </c>
      <c r="R16" s="174">
        <v>37.083730999324935</v>
      </c>
      <c r="S16" s="173">
        <v>224390.10974119988</v>
      </c>
      <c r="T16" s="174">
        <v>-23.793217249438825</v>
      </c>
      <c r="U16" s="173">
        <v>231652</v>
      </c>
      <c r="V16" s="174">
        <v>3.2362791154991744</v>
      </c>
      <c r="W16" s="173">
        <v>345210.01410160016</v>
      </c>
      <c r="X16" s="174">
        <f t="shared" si="0"/>
        <v>49.020951298326864</v>
      </c>
      <c r="Y16" s="173">
        <v>259479.34256850017</v>
      </c>
      <c r="Z16" s="174">
        <v>-24.834352432159811</v>
      </c>
      <c r="AA16" s="180">
        <v>399577.90351600008</v>
      </c>
      <c r="AB16" s="164">
        <v>53.992182792167796</v>
      </c>
      <c r="AC16" s="67">
        <v>526785.23442859983</v>
      </c>
      <c r="AD16" s="202">
        <v>31.835426782428677</v>
      </c>
      <c r="AE16" s="180">
        <v>391776.31772209995</v>
      </c>
      <c r="AF16" s="68">
        <v>-25.628834652691634</v>
      </c>
      <c r="AG16" s="180">
        <v>394240.93373789999</v>
      </c>
      <c r="AH16" s="212">
        <v>0.62908754417061452</v>
      </c>
      <c r="AI16" s="180">
        <v>397866.18338820001</v>
      </c>
      <c r="AJ16" s="212">
        <v>0.91955181211855752</v>
      </c>
    </row>
    <row r="17" spans="1:36" ht="14" thickTop="1" thickBot="1" x14ac:dyDescent="0.25">
      <c r="A17" s="70" t="s">
        <v>21</v>
      </c>
      <c r="B17" s="118">
        <v>2474177.7644279497</v>
      </c>
      <c r="C17" s="119">
        <v>1962909.1939709494</v>
      </c>
      <c r="D17" s="120">
        <v>-20.66418095771747</v>
      </c>
      <c r="E17" s="121">
        <v>2014084.0246342998</v>
      </c>
      <c r="F17" s="122">
        <v>2.6070910880917619</v>
      </c>
      <c r="G17" s="123">
        <v>2258957.5448055002</v>
      </c>
      <c r="H17" s="124">
        <v>12.158058808676685</v>
      </c>
      <c r="I17" s="72">
        <v>2266750.9769139998</v>
      </c>
      <c r="J17" s="75">
        <v>0.34500126513756779</v>
      </c>
      <c r="K17" s="72">
        <v>2655202</v>
      </c>
      <c r="L17" s="75">
        <v>17.136907716914074</v>
      </c>
      <c r="M17" s="125">
        <v>2931689</v>
      </c>
      <c r="N17" s="185">
        <v>10.413030722332994</v>
      </c>
      <c r="O17" s="189">
        <v>2936831</v>
      </c>
      <c r="P17" s="190">
        <v>0.17539377471484929</v>
      </c>
      <c r="Q17" s="175">
        <v>3208626</v>
      </c>
      <c r="R17" s="176">
        <v>9.2547034541653908</v>
      </c>
      <c r="S17" s="175">
        <v>3342014.3878051131</v>
      </c>
      <c r="T17" s="176">
        <v>4.1571809180974473</v>
      </c>
      <c r="U17" s="175">
        <v>3027376</v>
      </c>
      <c r="V17" s="176">
        <v>-9.4146329517077127</v>
      </c>
      <c r="W17" s="175">
        <v>3165939.0019719996</v>
      </c>
      <c r="X17" s="176">
        <f t="shared" si="0"/>
        <v>4.5770000809942202</v>
      </c>
      <c r="Y17" s="175">
        <v>3220529.3292312971</v>
      </c>
      <c r="Z17" s="176">
        <v>1.7243012965598492</v>
      </c>
      <c r="AA17" s="181">
        <v>3451041.1308117993</v>
      </c>
      <c r="AB17" s="165">
        <v>7.157574982728776</v>
      </c>
      <c r="AC17" s="78">
        <v>3620960.0440889001</v>
      </c>
      <c r="AD17" s="203">
        <v>4.923700032434275</v>
      </c>
      <c r="AE17" s="181">
        <v>3913630.3724864009</v>
      </c>
      <c r="AF17" s="79">
        <v>8.0826721320848449</v>
      </c>
      <c r="AG17" s="181">
        <v>4314386.2151784003</v>
      </c>
      <c r="AH17" s="213">
        <v>10.240002364796453</v>
      </c>
      <c r="AI17" s="181">
        <v>4605599.9456035979</v>
      </c>
      <c r="AJ17" s="213">
        <v>6.749829892388437</v>
      </c>
    </row>
    <row r="18" spans="1:36" x14ac:dyDescent="0.2">
      <c r="A18" s="81" t="s">
        <v>22</v>
      </c>
      <c r="B18" s="126">
        <v>287912.20654295001</v>
      </c>
      <c r="C18" s="127">
        <v>232667.47026034998</v>
      </c>
      <c r="D18" s="112">
        <v>-19.188049352245429</v>
      </c>
      <c r="E18" s="127">
        <v>279246.23513749999</v>
      </c>
      <c r="F18" s="116">
        <v>20.019457307473786</v>
      </c>
      <c r="G18" s="127">
        <v>482556.00152489997</v>
      </c>
      <c r="H18" s="113">
        <v>72.806627558395149</v>
      </c>
      <c r="I18" s="55">
        <v>364832.5149789995</v>
      </c>
      <c r="J18" s="64">
        <v>-24.395818552435077</v>
      </c>
      <c r="K18" s="50">
        <v>521798</v>
      </c>
      <c r="L18" s="64">
        <v>43.023984589212326</v>
      </c>
      <c r="M18" s="128">
        <v>630876</v>
      </c>
      <c r="N18" s="186">
        <v>20.904257969559104</v>
      </c>
      <c r="O18" s="191">
        <v>440066</v>
      </c>
      <c r="P18" s="178">
        <v>-30.245246292456841</v>
      </c>
      <c r="Q18" s="177">
        <v>459419</v>
      </c>
      <c r="R18" s="178">
        <v>4.3977494284948238</v>
      </c>
      <c r="S18" s="177">
        <v>470318.19416900002</v>
      </c>
      <c r="T18" s="178">
        <v>2.3723864639903836</v>
      </c>
      <c r="U18" s="177">
        <v>461578</v>
      </c>
      <c r="V18" s="178">
        <v>-1.8583576560211479</v>
      </c>
      <c r="W18" s="177">
        <v>395792.12751275999</v>
      </c>
      <c r="X18" s="178">
        <f t="shared" ref="X18:X19" si="1">(W18/U18-1)*100</f>
        <v>-14.25238475127497</v>
      </c>
      <c r="Y18" s="177">
        <v>555104.60486020008</v>
      </c>
      <c r="Z18" s="178">
        <v>40.251552841283832</v>
      </c>
      <c r="AA18" s="182">
        <v>450760.20360979997</v>
      </c>
      <c r="AB18" s="166">
        <v>-18.797250164530453</v>
      </c>
      <c r="AC18" s="84">
        <v>403041.75685440004</v>
      </c>
      <c r="AD18" s="204">
        <v>-10.586215547259659</v>
      </c>
      <c r="AE18" s="182">
        <v>450901.49687680003</v>
      </c>
      <c r="AF18" s="85">
        <v>11.874635619874363</v>
      </c>
      <c r="AG18" s="182">
        <v>609115.33974790003</v>
      </c>
      <c r="AH18" s="214">
        <v>35.088338354824501</v>
      </c>
      <c r="AI18" s="182">
        <v>503181.52288060001</v>
      </c>
      <c r="AJ18" s="214">
        <v>-17.391421616658644</v>
      </c>
    </row>
    <row r="19" spans="1:36" ht="13.5" thickBot="1" x14ac:dyDescent="0.25">
      <c r="A19" s="86" t="s">
        <v>23</v>
      </c>
      <c r="B19" s="129">
        <v>79203.550057</v>
      </c>
      <c r="C19" s="130">
        <v>67487.316524850001</v>
      </c>
      <c r="D19" s="131">
        <v>-14.792561095706237</v>
      </c>
      <c r="E19" s="78">
        <v>59935.335682999998</v>
      </c>
      <c r="F19" s="131">
        <v>-11.190222445826892</v>
      </c>
      <c r="G19" s="78">
        <v>266699.5017894</v>
      </c>
      <c r="H19" s="132">
        <v>344.97874042114756</v>
      </c>
      <c r="I19" s="76">
        <v>194938.66773999951</v>
      </c>
      <c r="J19" s="91">
        <v>-26.90699966363891</v>
      </c>
      <c r="K19" s="76">
        <v>307561</v>
      </c>
      <c r="L19" s="91">
        <v>57.773213270448288</v>
      </c>
      <c r="M19" s="133">
        <v>344178</v>
      </c>
      <c r="N19" s="165">
        <v>11.905605717239842</v>
      </c>
      <c r="O19" s="192">
        <v>234619</v>
      </c>
      <c r="P19" s="176">
        <v>-31.832075263381153</v>
      </c>
      <c r="Q19" s="175">
        <v>255063</v>
      </c>
      <c r="R19" s="176">
        <v>8.7137017888576871</v>
      </c>
      <c r="S19" s="175">
        <v>266582.08905636001</v>
      </c>
      <c r="T19" s="176">
        <v>4.5161740653720805</v>
      </c>
      <c r="U19" s="175">
        <v>192036</v>
      </c>
      <c r="V19" s="176">
        <v>-27.963652517030013</v>
      </c>
      <c r="W19" s="175">
        <v>130304.12414216</v>
      </c>
      <c r="X19" s="176">
        <f t="shared" si="1"/>
        <v>-32.145991302589096</v>
      </c>
      <c r="Y19" s="175">
        <v>169844.19463720001</v>
      </c>
      <c r="Z19" s="176">
        <v>30.344450534736978</v>
      </c>
      <c r="AA19" s="183">
        <v>181173.79354079999</v>
      </c>
      <c r="AB19" s="167">
        <v>6.6705835473510611</v>
      </c>
      <c r="AC19" s="93">
        <v>128196.51244029998</v>
      </c>
      <c r="AD19" s="205">
        <v>-29.241139165400121</v>
      </c>
      <c r="AE19" s="183">
        <v>142564.4926236</v>
      </c>
      <c r="AF19" s="94">
        <v>11.207777738876533</v>
      </c>
      <c r="AG19" s="183">
        <v>259579.00241970006</v>
      </c>
      <c r="AH19" s="215">
        <v>82.07829848982297</v>
      </c>
      <c r="AI19" s="183">
        <v>133865.40159879997</v>
      </c>
      <c r="AJ19" s="215">
        <v>-48.429803508390165</v>
      </c>
    </row>
    <row r="20" spans="1:36" x14ac:dyDescent="0.2">
      <c r="A20" s="153" t="s">
        <v>50</v>
      </c>
      <c r="B20" s="153"/>
      <c r="C20" s="153"/>
      <c r="D20" s="153"/>
      <c r="E20" s="153"/>
      <c r="F20" s="153"/>
      <c r="G20" s="153"/>
      <c r="H20" s="153"/>
      <c r="I20" s="107"/>
      <c r="J20" s="107"/>
      <c r="K20" s="107"/>
      <c r="L20" s="107"/>
      <c r="O20" s="40"/>
      <c r="P20" s="40"/>
      <c r="Q20" s="40"/>
      <c r="R20" s="40"/>
      <c r="S20" s="40"/>
      <c r="T20" s="40"/>
      <c r="U20" s="40"/>
    </row>
    <row r="21" spans="1:36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8">
    <mergeCell ref="AA5:AB5"/>
    <mergeCell ref="AC5:AD5"/>
    <mergeCell ref="AG5:AH5"/>
    <mergeCell ref="M5:N5"/>
    <mergeCell ref="AI5:AJ5"/>
    <mergeCell ref="D1:G1"/>
    <mergeCell ref="C5:D5"/>
    <mergeCell ref="E5:F5"/>
    <mergeCell ref="G5:H5"/>
    <mergeCell ref="I5:J5"/>
    <mergeCell ref="K5:L5"/>
    <mergeCell ref="AE5:AF5"/>
    <mergeCell ref="O5:P5"/>
    <mergeCell ref="Q5:R5"/>
    <mergeCell ref="S5:T5"/>
    <mergeCell ref="U5:V5"/>
    <mergeCell ref="W5:X5"/>
    <mergeCell ref="Y5:Z5"/>
  </mergeCells>
  <phoneticPr fontId="5"/>
  <pageMargins left="0.70866141732283472" right="0.70866141732283472" top="0.74803149606299213" bottom="0.74803149606299213" header="0.31496062992125984" footer="0.31496062992125984"/>
  <pageSetup paperSize="9" scale="2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J74"/>
  <sheetViews>
    <sheetView view="pageBreakPreview" zoomScale="70" zoomScaleNormal="70" zoomScaleSheetLayoutView="70" workbookViewId="0">
      <selection activeCell="K29" sqref="K29"/>
    </sheetView>
  </sheetViews>
  <sheetFormatPr defaultColWidth="9" defaultRowHeight="13" x14ac:dyDescent="0.2"/>
  <cols>
    <col min="1" max="1" width="29.08984375" style="1" customWidth="1"/>
    <col min="2" max="3" width="12.6328125" style="1" customWidth="1"/>
    <col min="4" max="4" width="10.6328125" style="1" customWidth="1"/>
    <col min="5" max="5" width="12.6328125" style="1" customWidth="1"/>
    <col min="6" max="6" width="10.6328125" style="1" customWidth="1"/>
    <col min="7" max="7" width="12.6328125" style="1" customWidth="1"/>
    <col min="8" max="8" width="10.6328125" style="1" customWidth="1"/>
    <col min="9" max="9" width="12.6328125" style="1" customWidth="1"/>
    <col min="10" max="10" width="10.6328125" style="1" customWidth="1"/>
    <col min="11" max="11" width="12.6328125" style="1" customWidth="1"/>
    <col min="12" max="12" width="10.6328125" style="1" customWidth="1"/>
    <col min="13" max="13" width="12.6328125" style="1" customWidth="1"/>
    <col min="14" max="14" width="10.6328125" style="1" customWidth="1"/>
    <col min="15" max="15" width="12.6328125" style="1" customWidth="1"/>
    <col min="16" max="16" width="10.6328125" style="1" customWidth="1"/>
    <col min="17" max="17" width="12.6328125" style="1" customWidth="1"/>
    <col min="18" max="18" width="10.6328125" style="1" customWidth="1"/>
    <col min="19" max="19" width="12.6328125" style="1" customWidth="1"/>
    <col min="20" max="20" width="10.6328125" style="1" customWidth="1"/>
    <col min="21" max="21" width="12.6328125" style="1" customWidth="1"/>
    <col min="22" max="22" width="10.6328125" style="1" customWidth="1"/>
    <col min="23" max="23" width="12.6328125" style="1" customWidth="1"/>
    <col min="24" max="24" width="10.6328125" style="1" customWidth="1"/>
    <col min="25" max="25" width="12.6328125" style="1" customWidth="1"/>
    <col min="26" max="26" width="10.6328125" style="1" customWidth="1"/>
    <col min="27" max="27" width="12.6328125" style="1" customWidth="1"/>
    <col min="28" max="28" width="10.6328125" style="1" customWidth="1"/>
    <col min="29" max="29" width="12.6328125" style="1" customWidth="1"/>
    <col min="30" max="30" width="10.6328125" style="1" customWidth="1"/>
    <col min="31" max="31" width="12.6328125" style="1" customWidth="1"/>
    <col min="32" max="32" width="10.6328125" style="1" customWidth="1"/>
    <col min="33" max="33" width="12.6328125" style="1" customWidth="1"/>
    <col min="34" max="34" width="10.90625" style="1" customWidth="1"/>
    <col min="35" max="35" width="10.36328125" style="1" customWidth="1"/>
    <col min="36" max="36" width="11.7265625" style="1" customWidth="1"/>
    <col min="37" max="16384" width="9" style="1"/>
  </cols>
  <sheetData>
    <row r="1" spans="1:36" ht="21" x14ac:dyDescent="0.3">
      <c r="A1" s="146" t="s">
        <v>83</v>
      </c>
      <c r="B1" s="146"/>
      <c r="C1" s="146"/>
      <c r="D1" s="238" t="s">
        <v>0</v>
      </c>
      <c r="E1" s="238"/>
      <c r="F1" s="238"/>
      <c r="G1" s="238"/>
    </row>
    <row r="2" spans="1:36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X2" s="37"/>
      <c r="Y2" s="37"/>
      <c r="Z2" s="37"/>
      <c r="AA2" s="37"/>
      <c r="AB2" s="37"/>
      <c r="AC2" s="37"/>
      <c r="AD2" s="37"/>
      <c r="AE2" s="37"/>
      <c r="AF2" s="37"/>
    </row>
    <row r="3" spans="1:36" ht="14" x14ac:dyDescent="0.2">
      <c r="A3" s="147"/>
      <c r="B3" s="147"/>
      <c r="C3" s="147"/>
      <c r="D3" s="147"/>
      <c r="E3" s="147"/>
      <c r="F3" s="147"/>
      <c r="G3" s="147"/>
      <c r="V3" s="37"/>
      <c r="X3" s="37"/>
      <c r="Y3" s="37"/>
      <c r="Z3" s="37"/>
      <c r="AA3" s="37"/>
      <c r="AB3" s="37"/>
      <c r="AC3" s="37"/>
      <c r="AD3" s="37"/>
      <c r="AE3" s="37"/>
      <c r="AF3" s="37"/>
    </row>
    <row r="4" spans="1:36" ht="17" thickBot="1" x14ac:dyDescent="0.3">
      <c r="A4" s="145" t="s">
        <v>26</v>
      </c>
      <c r="B4" s="108"/>
      <c r="C4" s="108"/>
      <c r="D4" s="108"/>
      <c r="E4" s="108"/>
      <c r="F4" s="108"/>
      <c r="G4" s="108"/>
      <c r="H4" s="108"/>
      <c r="I4" s="80"/>
      <c r="J4" s="80"/>
      <c r="K4" s="80"/>
      <c r="L4" s="80"/>
    </row>
    <row r="5" spans="1:36" ht="13.5" thickBot="1" x14ac:dyDescent="0.25">
      <c r="A5" s="40"/>
      <c r="B5" s="140">
        <v>2008</v>
      </c>
      <c r="C5" s="247">
        <v>2009</v>
      </c>
      <c r="D5" s="252"/>
      <c r="E5" s="247">
        <v>2010</v>
      </c>
      <c r="F5" s="252"/>
      <c r="G5" s="247">
        <v>2011</v>
      </c>
      <c r="H5" s="248"/>
      <c r="I5" s="239">
        <v>2012</v>
      </c>
      <c r="J5" s="240"/>
      <c r="K5" s="239">
        <v>2013</v>
      </c>
      <c r="L5" s="240"/>
      <c r="M5" s="247">
        <v>2014</v>
      </c>
      <c r="N5" s="248"/>
      <c r="O5" s="235">
        <v>2015</v>
      </c>
      <c r="P5" s="235"/>
      <c r="Q5" s="235">
        <v>2016</v>
      </c>
      <c r="R5" s="235"/>
      <c r="S5" s="235">
        <v>2017</v>
      </c>
      <c r="T5" s="235"/>
      <c r="U5" s="235">
        <v>2018</v>
      </c>
      <c r="V5" s="235"/>
      <c r="W5" s="235">
        <v>2019</v>
      </c>
      <c r="X5" s="235"/>
      <c r="Y5" s="235">
        <v>2020</v>
      </c>
      <c r="Z5" s="235"/>
      <c r="AA5" s="247">
        <v>2021</v>
      </c>
      <c r="AB5" s="252"/>
      <c r="AC5" s="236">
        <v>2022</v>
      </c>
      <c r="AD5" s="237"/>
      <c r="AE5" s="236">
        <v>2023</v>
      </c>
      <c r="AF5" s="243"/>
      <c r="AG5" s="236">
        <v>2024</v>
      </c>
      <c r="AH5" s="245"/>
      <c r="AI5" s="236">
        <v>2025</v>
      </c>
      <c r="AJ5" s="245"/>
    </row>
    <row r="6" spans="1:36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162" t="s">
        <v>54</v>
      </c>
      <c r="O6" s="169" t="s">
        <v>53</v>
      </c>
      <c r="P6" s="169" t="s">
        <v>54</v>
      </c>
      <c r="Q6" s="169" t="s">
        <v>53</v>
      </c>
      <c r="R6" s="169" t="s">
        <v>54</v>
      </c>
      <c r="S6" s="169" t="s">
        <v>53</v>
      </c>
      <c r="T6" s="169" t="s">
        <v>54</v>
      </c>
      <c r="U6" s="169" t="s">
        <v>53</v>
      </c>
      <c r="V6" s="169" t="s">
        <v>54</v>
      </c>
      <c r="W6" s="169" t="s">
        <v>53</v>
      </c>
      <c r="X6" s="169" t="s">
        <v>54</v>
      </c>
      <c r="Y6" s="170" t="s">
        <v>53</v>
      </c>
      <c r="Z6" s="170" t="s">
        <v>54</v>
      </c>
      <c r="AA6" s="194" t="s">
        <v>53</v>
      </c>
      <c r="AB6" s="194" t="s">
        <v>54</v>
      </c>
      <c r="AC6" s="195" t="s">
        <v>53</v>
      </c>
      <c r="AD6" s="194" t="s">
        <v>54</v>
      </c>
      <c r="AE6" s="195" t="s">
        <v>53</v>
      </c>
      <c r="AF6" s="156" t="s">
        <v>54</v>
      </c>
      <c r="AG6" s="195" t="s">
        <v>53</v>
      </c>
      <c r="AH6" s="217" t="s">
        <v>54</v>
      </c>
      <c r="AI6" s="195" t="s">
        <v>53</v>
      </c>
      <c r="AJ6" s="217" t="s">
        <v>54</v>
      </c>
    </row>
    <row r="7" spans="1:36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162" t="s">
        <v>56</v>
      </c>
      <c r="O7" s="169" t="s">
        <v>55</v>
      </c>
      <c r="P7" s="169" t="s">
        <v>56</v>
      </c>
      <c r="Q7" s="169" t="s">
        <v>55</v>
      </c>
      <c r="R7" s="169" t="s">
        <v>56</v>
      </c>
      <c r="S7" s="169" t="s">
        <v>55</v>
      </c>
      <c r="T7" s="169" t="s">
        <v>56</v>
      </c>
      <c r="U7" s="169" t="s">
        <v>51</v>
      </c>
      <c r="V7" s="169" t="s">
        <v>52</v>
      </c>
      <c r="W7" s="169" t="s">
        <v>51</v>
      </c>
      <c r="X7" s="169" t="s">
        <v>52</v>
      </c>
      <c r="Y7" s="170" t="s">
        <v>51</v>
      </c>
      <c r="Z7" s="170" t="s">
        <v>52</v>
      </c>
      <c r="AA7" s="194" t="s">
        <v>51</v>
      </c>
      <c r="AB7" s="194" t="s">
        <v>72</v>
      </c>
      <c r="AC7" s="195" t="s">
        <v>51</v>
      </c>
      <c r="AD7" s="194" t="s">
        <v>52</v>
      </c>
      <c r="AE7" s="195" t="s">
        <v>55</v>
      </c>
      <c r="AF7" s="156" t="s">
        <v>56</v>
      </c>
      <c r="AG7" s="195" t="s">
        <v>51</v>
      </c>
      <c r="AH7" s="217" t="s">
        <v>52</v>
      </c>
      <c r="AI7" s="195" t="s">
        <v>51</v>
      </c>
      <c r="AJ7" s="217" t="s">
        <v>52</v>
      </c>
    </row>
    <row r="8" spans="1:36" x14ac:dyDescent="0.2">
      <c r="A8" s="48" t="s">
        <v>12</v>
      </c>
      <c r="B8" s="109">
        <v>79255.920432000014</v>
      </c>
      <c r="C8" s="110">
        <v>98025.107815999989</v>
      </c>
      <c r="D8" s="111">
        <v>23.681748040644557</v>
      </c>
      <c r="E8" s="110">
        <v>91924.151431000006</v>
      </c>
      <c r="F8" s="112">
        <v>-6.2238711294782867</v>
      </c>
      <c r="G8" s="110">
        <v>94869.93936027179</v>
      </c>
      <c r="H8" s="113">
        <v>3.2045853928637458</v>
      </c>
      <c r="I8" s="50">
        <v>98312.731281</v>
      </c>
      <c r="J8" s="54">
        <v>3.6289597568457399</v>
      </c>
      <c r="K8" s="50">
        <v>99243</v>
      </c>
      <c r="L8" s="54">
        <v>0.94623423322568456</v>
      </c>
      <c r="M8" s="110">
        <v>140087</v>
      </c>
      <c r="N8" s="166">
        <v>41.155547494533629</v>
      </c>
      <c r="O8" s="187">
        <v>111658</v>
      </c>
      <c r="P8" s="178">
        <v>-20.293817413464488</v>
      </c>
      <c r="Q8" s="171">
        <v>150690</v>
      </c>
      <c r="R8" s="172">
        <v>34.956742911390151</v>
      </c>
      <c r="S8" s="171">
        <v>83832.56908891999</v>
      </c>
      <c r="T8" s="172">
        <v>-44.367529969526856</v>
      </c>
      <c r="U8" s="171">
        <v>245938</v>
      </c>
      <c r="V8" s="172">
        <v>193.36808196720909</v>
      </c>
      <c r="W8" s="171">
        <v>213366.94497069996</v>
      </c>
      <c r="X8" s="172">
        <v>-13.243604090990424</v>
      </c>
      <c r="Y8" s="171">
        <v>151056.34459920001</v>
      </c>
      <c r="Z8" s="172">
        <v>-29.203492780972507</v>
      </c>
      <c r="AA8" s="197">
        <v>178206.8889508</v>
      </c>
      <c r="AB8" s="184">
        <v>17.973786154854299</v>
      </c>
      <c r="AC8" s="57">
        <v>273552.36401399999</v>
      </c>
      <c r="AD8" s="163">
        <v>53.502687592241905</v>
      </c>
      <c r="AE8" s="57">
        <v>265516.71752810001</v>
      </c>
      <c r="AF8" s="201">
        <v>-2.9375167401180735</v>
      </c>
      <c r="AG8" s="57">
        <v>404366.35028220003</v>
      </c>
      <c r="AH8" s="211">
        <v>52.294120704247327</v>
      </c>
      <c r="AI8" s="55">
        <v>249729.23570610001</v>
      </c>
      <c r="AJ8" s="219">
        <v>-38.24183552073054</v>
      </c>
    </row>
    <row r="9" spans="1:36" x14ac:dyDescent="0.2">
      <c r="A9" s="59" t="s">
        <v>13</v>
      </c>
      <c r="B9" s="114">
        <v>147037.83482299998</v>
      </c>
      <c r="C9" s="57">
        <v>137341.64728164999</v>
      </c>
      <c r="D9" s="115">
        <v>-6.5943486946893559</v>
      </c>
      <c r="E9" s="57">
        <v>126641.38852399999</v>
      </c>
      <c r="F9" s="116">
        <v>-7.7909788978333001</v>
      </c>
      <c r="G9" s="57">
        <v>316110.79758519115</v>
      </c>
      <c r="H9" s="117">
        <v>149.61096942275276</v>
      </c>
      <c r="I9" s="55">
        <v>408661.36415899999</v>
      </c>
      <c r="J9" s="64">
        <v>29.277888411536047</v>
      </c>
      <c r="K9" s="55">
        <v>495441</v>
      </c>
      <c r="L9" s="64">
        <v>21.235096696646917</v>
      </c>
      <c r="M9" s="57">
        <v>389949</v>
      </c>
      <c r="N9" s="184">
        <v>-21.292545429223665</v>
      </c>
      <c r="O9" s="187">
        <v>351226</v>
      </c>
      <c r="P9" s="172">
        <v>-9.9302729331271493</v>
      </c>
      <c r="Q9" s="171">
        <v>398302</v>
      </c>
      <c r="R9" s="172">
        <v>13.40333574393695</v>
      </c>
      <c r="S9" s="171">
        <v>428573.62919328001</v>
      </c>
      <c r="T9" s="172">
        <v>7.6001700200551303</v>
      </c>
      <c r="U9" s="171">
        <v>428867</v>
      </c>
      <c r="V9" s="172">
        <v>6.8452836744103962E-2</v>
      </c>
      <c r="W9" s="171">
        <v>365352.84749860002</v>
      </c>
      <c r="X9" s="172">
        <v>-14.809755122543811</v>
      </c>
      <c r="Y9" s="171">
        <v>603218.66296520003</v>
      </c>
      <c r="Z9" s="172">
        <v>65.105778453666346</v>
      </c>
      <c r="AA9" s="197">
        <v>462864.33988059999</v>
      </c>
      <c r="AB9" s="184">
        <v>-23.267569739084337</v>
      </c>
      <c r="AC9" s="57">
        <v>330201.67142740003</v>
      </c>
      <c r="AD9" s="163">
        <v>-28.661241971550776</v>
      </c>
      <c r="AE9" s="57">
        <v>245421.23304739999</v>
      </c>
      <c r="AF9" s="201">
        <v>-25.675351070607867</v>
      </c>
      <c r="AG9" s="57">
        <v>291784.92109190003</v>
      </c>
      <c r="AH9" s="211">
        <v>18.891473842259398</v>
      </c>
      <c r="AI9" s="55">
        <v>317561.84101139999</v>
      </c>
      <c r="AJ9" s="219">
        <v>8.8342193362971333</v>
      </c>
    </row>
    <row r="10" spans="1:36" x14ac:dyDescent="0.2">
      <c r="A10" s="59" t="s">
        <v>14</v>
      </c>
      <c r="B10" s="114">
        <v>1447233.8929808997</v>
      </c>
      <c r="C10" s="57">
        <v>1590580.6768415999</v>
      </c>
      <c r="D10" s="115">
        <v>9.9048802378063137</v>
      </c>
      <c r="E10" s="57">
        <v>1641889.6840395499</v>
      </c>
      <c r="F10" s="116">
        <v>3.2258035033993826</v>
      </c>
      <c r="G10" s="57">
        <v>1577865.4254916655</v>
      </c>
      <c r="H10" s="117">
        <v>-3.8994251057333673</v>
      </c>
      <c r="I10" s="55">
        <v>1499346.3462266</v>
      </c>
      <c r="J10" s="64">
        <v>-4.9762849224355588</v>
      </c>
      <c r="K10" s="55">
        <v>1415189</v>
      </c>
      <c r="L10" s="64">
        <v>-5.6129356928369845</v>
      </c>
      <c r="M10" s="57">
        <v>1884778</v>
      </c>
      <c r="N10" s="184">
        <v>33.182069674085945</v>
      </c>
      <c r="O10" s="187">
        <v>1819739</v>
      </c>
      <c r="P10" s="172">
        <v>-3.450751229057214</v>
      </c>
      <c r="Q10" s="171">
        <v>1855894</v>
      </c>
      <c r="R10" s="172">
        <v>1.9868233851118244</v>
      </c>
      <c r="S10" s="171">
        <v>1738662.9774018801</v>
      </c>
      <c r="T10" s="172">
        <v>-6.3166874076924557</v>
      </c>
      <c r="U10" s="171">
        <v>3038948</v>
      </c>
      <c r="V10" s="172">
        <v>74.786490510148369</v>
      </c>
      <c r="W10" s="171">
        <v>2051474.9020388001</v>
      </c>
      <c r="X10" s="172">
        <v>-32.493912299953799</v>
      </c>
      <c r="Y10" s="171">
        <v>2719977.1176099</v>
      </c>
      <c r="Z10" s="172">
        <v>32.586419405215629</v>
      </c>
      <c r="AA10" s="197">
        <v>2352987.47856462</v>
      </c>
      <c r="AB10" s="184">
        <v>-13.492379647949438</v>
      </c>
      <c r="AC10" s="57">
        <v>2091665.1055803006</v>
      </c>
      <c r="AD10" s="163">
        <v>-11.105982303982875</v>
      </c>
      <c r="AE10" s="57">
        <v>2865521.2742609</v>
      </c>
      <c r="AF10" s="201">
        <v>36.997135278302821</v>
      </c>
      <c r="AG10" s="57">
        <v>2903136.3892203001</v>
      </c>
      <c r="AH10" s="211">
        <v>1.3126796613681435</v>
      </c>
      <c r="AI10" s="55">
        <v>2772834.0277450997</v>
      </c>
      <c r="AJ10" s="219">
        <v>-4.4883306881147167</v>
      </c>
    </row>
    <row r="11" spans="1:36" x14ac:dyDescent="0.2">
      <c r="A11" s="59" t="s">
        <v>15</v>
      </c>
      <c r="B11" s="114">
        <v>110958.42792799999</v>
      </c>
      <c r="C11" s="57">
        <v>106915.58119900001</v>
      </c>
      <c r="D11" s="115">
        <v>-3.6435688613246642</v>
      </c>
      <c r="E11" s="57">
        <v>87775.741068949996</v>
      </c>
      <c r="F11" s="116">
        <v>-17.901824893441287</v>
      </c>
      <c r="G11" s="57">
        <v>105418.83233391627</v>
      </c>
      <c r="H11" s="117">
        <v>20.100190610874137</v>
      </c>
      <c r="I11" s="55">
        <v>98933.554613999993</v>
      </c>
      <c r="J11" s="64">
        <v>-6.1519157216369358</v>
      </c>
      <c r="K11" s="55">
        <v>104164</v>
      </c>
      <c r="L11" s="64">
        <v>5.2868265033103823</v>
      </c>
      <c r="M11" s="57">
        <v>154344</v>
      </c>
      <c r="N11" s="184">
        <v>48.174033255251338</v>
      </c>
      <c r="O11" s="187">
        <v>161027</v>
      </c>
      <c r="P11" s="172">
        <v>4.3299383195977814</v>
      </c>
      <c r="Q11" s="171">
        <v>180189</v>
      </c>
      <c r="R11" s="172">
        <v>11.899867724046276</v>
      </c>
      <c r="S11" s="171">
        <v>207648.61333359999</v>
      </c>
      <c r="T11" s="172">
        <v>15.23933943448268</v>
      </c>
      <c r="U11" s="171">
        <v>148385</v>
      </c>
      <c r="V11" s="172">
        <v>-28.540336668846145</v>
      </c>
      <c r="W11" s="171">
        <v>230300.93941039997</v>
      </c>
      <c r="X11" s="172">
        <v>55.205000108097146</v>
      </c>
      <c r="Y11" s="171">
        <v>186575.6415807</v>
      </c>
      <c r="Z11" s="172">
        <v>-18.986156956911405</v>
      </c>
      <c r="AA11" s="197">
        <v>140879.3824531</v>
      </c>
      <c r="AB11" s="184">
        <v>-24.492081999801073</v>
      </c>
      <c r="AC11" s="57">
        <v>129253.80339099999</v>
      </c>
      <c r="AD11" s="163">
        <v>-8.2521507829367842</v>
      </c>
      <c r="AE11" s="57">
        <v>206939.48320059999</v>
      </c>
      <c r="AF11" s="201">
        <v>60.103206073245261</v>
      </c>
      <c r="AG11" s="57">
        <v>153972.65098949999</v>
      </c>
      <c r="AH11" s="211">
        <v>-25.595324484190286</v>
      </c>
      <c r="AI11" s="55">
        <v>190774.30243659997</v>
      </c>
      <c r="AJ11" s="219">
        <v>23.901420941053765</v>
      </c>
    </row>
    <row r="12" spans="1:36" x14ac:dyDescent="0.2">
      <c r="A12" s="59" t="s">
        <v>16</v>
      </c>
      <c r="B12" s="114">
        <v>267436.32068899996</v>
      </c>
      <c r="C12" s="57">
        <v>254632.54022800003</v>
      </c>
      <c r="D12" s="115">
        <v>-4.787599690278932</v>
      </c>
      <c r="E12" s="57">
        <v>277024.14939499996</v>
      </c>
      <c r="F12" s="116">
        <v>8.7936950819209159</v>
      </c>
      <c r="G12" s="57">
        <v>255652.14946063413</v>
      </c>
      <c r="H12" s="117">
        <v>-7.7148508464120136</v>
      </c>
      <c r="I12" s="55">
        <v>322853.14548499999</v>
      </c>
      <c r="J12" s="64">
        <v>26.286106401273823</v>
      </c>
      <c r="K12" s="55">
        <v>237701</v>
      </c>
      <c r="L12" s="64">
        <v>-26.374884889872085</v>
      </c>
      <c r="M12" s="57">
        <v>386438</v>
      </c>
      <c r="N12" s="184">
        <v>62.57314861948413</v>
      </c>
      <c r="O12" s="187">
        <v>340755</v>
      </c>
      <c r="P12" s="172">
        <v>-11.82155999151222</v>
      </c>
      <c r="Q12" s="171">
        <v>310799</v>
      </c>
      <c r="R12" s="172">
        <v>-8.7910668955701325</v>
      </c>
      <c r="S12" s="171">
        <v>361079.52790799999</v>
      </c>
      <c r="T12" s="172">
        <v>16.177828084388945</v>
      </c>
      <c r="U12" s="171">
        <v>478239</v>
      </c>
      <c r="V12" s="172">
        <v>32.446999355181184</v>
      </c>
      <c r="W12" s="171">
        <v>460720.81959570001</v>
      </c>
      <c r="X12" s="172">
        <v>-3.6630597680866628</v>
      </c>
      <c r="Y12" s="171">
        <v>509368.20467909996</v>
      </c>
      <c r="Z12" s="172">
        <v>10.55897259561438</v>
      </c>
      <c r="AA12" s="197">
        <v>382193.581626</v>
      </c>
      <c r="AB12" s="184">
        <v>-24.967130237981671</v>
      </c>
      <c r="AC12" s="57">
        <v>474207.48969029996</v>
      </c>
      <c r="AD12" s="163">
        <v>24.075210178265436</v>
      </c>
      <c r="AE12" s="57">
        <v>388262.3917868</v>
      </c>
      <c r="AF12" s="201">
        <v>-18.123943584195569</v>
      </c>
      <c r="AG12" s="57">
        <v>462463.96533059998</v>
      </c>
      <c r="AH12" s="211">
        <v>19.111192614438188</v>
      </c>
      <c r="AI12" s="55">
        <v>542571.95218269993</v>
      </c>
      <c r="AJ12" s="219">
        <v>17.321995411001033</v>
      </c>
    </row>
    <row r="13" spans="1:36" x14ac:dyDescent="0.2">
      <c r="A13" s="59" t="s">
        <v>17</v>
      </c>
      <c r="B13" s="114">
        <v>496716.98117200029</v>
      </c>
      <c r="C13" s="57">
        <v>747980.94460499997</v>
      </c>
      <c r="D13" s="115">
        <v>50.584935276451404</v>
      </c>
      <c r="E13" s="57">
        <v>511562.36411879992</v>
      </c>
      <c r="F13" s="116">
        <v>-31.607567303876969</v>
      </c>
      <c r="G13" s="57">
        <v>538017.89564082678</v>
      </c>
      <c r="H13" s="117">
        <v>5.1715163932355201</v>
      </c>
      <c r="I13" s="55">
        <v>463866.48420700006</v>
      </c>
      <c r="J13" s="64">
        <v>-13.782331783872326</v>
      </c>
      <c r="K13" s="55">
        <v>417570</v>
      </c>
      <c r="L13" s="64">
        <v>-9.9805624642500099</v>
      </c>
      <c r="M13" s="57">
        <v>554553</v>
      </c>
      <c r="N13" s="184">
        <v>32.804799195344494</v>
      </c>
      <c r="O13" s="187">
        <v>642639</v>
      </c>
      <c r="P13" s="172">
        <v>15.884144527213806</v>
      </c>
      <c r="Q13" s="171">
        <v>611860</v>
      </c>
      <c r="R13" s="172">
        <v>-4.7894696711528573</v>
      </c>
      <c r="S13" s="171">
        <v>671964.56344399997</v>
      </c>
      <c r="T13" s="172">
        <v>9.8232542483574612</v>
      </c>
      <c r="U13" s="171">
        <v>742074</v>
      </c>
      <c r="V13" s="172">
        <v>10.433502058005883</v>
      </c>
      <c r="W13" s="171">
        <v>842032.76624568005</v>
      </c>
      <c r="X13" s="172">
        <v>13.470188450973897</v>
      </c>
      <c r="Y13" s="171">
        <v>758541.54427250009</v>
      </c>
      <c r="Z13" s="172">
        <v>-9.9154362300456711</v>
      </c>
      <c r="AA13" s="197">
        <v>739051.29600489989</v>
      </c>
      <c r="AB13" s="184">
        <v>-2.5694371540708194</v>
      </c>
      <c r="AC13" s="57">
        <v>948949.13816299988</v>
      </c>
      <c r="AD13" s="163">
        <v>28.400984247338144</v>
      </c>
      <c r="AE13" s="57">
        <v>793740.39822819992</v>
      </c>
      <c r="AF13" s="201">
        <v>-16.355854459729745</v>
      </c>
      <c r="AG13" s="57">
        <v>902590.79055649997</v>
      </c>
      <c r="AH13" s="211">
        <v>13.713601143557463</v>
      </c>
      <c r="AI13" s="55">
        <v>798853.97821840004</v>
      </c>
      <c r="AJ13" s="219">
        <v>-11.493227431906339</v>
      </c>
    </row>
    <row r="14" spans="1:36" x14ac:dyDescent="0.2">
      <c r="A14" s="59" t="s">
        <v>18</v>
      </c>
      <c r="B14" s="114">
        <v>125699.43210400001</v>
      </c>
      <c r="C14" s="57">
        <v>110484.701256</v>
      </c>
      <c r="D14" s="115">
        <v>-12.104056950242848</v>
      </c>
      <c r="E14" s="57">
        <v>146513.17196400001</v>
      </c>
      <c r="F14" s="116">
        <v>32.609465653095057</v>
      </c>
      <c r="G14" s="57">
        <v>147777.23009031441</v>
      </c>
      <c r="H14" s="117">
        <v>0.86276073978179824</v>
      </c>
      <c r="I14" s="55">
        <v>138314.99673099996</v>
      </c>
      <c r="J14" s="64">
        <v>-6.4030387858343136</v>
      </c>
      <c r="K14" s="55">
        <v>165136</v>
      </c>
      <c r="L14" s="64">
        <v>19.391247444528737</v>
      </c>
      <c r="M14" s="57">
        <v>146737</v>
      </c>
      <c r="N14" s="184">
        <v>-11.141725607983721</v>
      </c>
      <c r="O14" s="187">
        <v>135755</v>
      </c>
      <c r="P14" s="172">
        <v>-7.4841382882299579</v>
      </c>
      <c r="Q14" s="171">
        <v>153345</v>
      </c>
      <c r="R14" s="172">
        <v>12.957165481934375</v>
      </c>
      <c r="S14" s="171">
        <v>137403.464309</v>
      </c>
      <c r="T14" s="172">
        <v>-10.395862721966809</v>
      </c>
      <c r="U14" s="171">
        <v>209118</v>
      </c>
      <c r="V14" s="172">
        <v>52.192669269040159</v>
      </c>
      <c r="W14" s="171">
        <v>188019.8082346</v>
      </c>
      <c r="X14" s="172">
        <v>-10.089132339349071</v>
      </c>
      <c r="Y14" s="171">
        <v>161190.06877400001</v>
      </c>
      <c r="Z14" s="172">
        <v>-14.269634520168973</v>
      </c>
      <c r="AA14" s="197">
        <v>182407.11045209999</v>
      </c>
      <c r="AB14" s="184">
        <v>13.162747456760382</v>
      </c>
      <c r="AC14" s="57">
        <v>227599.61041759999</v>
      </c>
      <c r="AD14" s="163">
        <v>24.775624071610693</v>
      </c>
      <c r="AE14" s="57">
        <v>244674.90279970001</v>
      </c>
      <c r="AF14" s="201">
        <v>7.5023381414275114</v>
      </c>
      <c r="AG14" s="57">
        <v>190388.01050640002</v>
      </c>
      <c r="AH14" s="211">
        <v>-22.187356231522138</v>
      </c>
      <c r="AI14" s="55">
        <v>326431.03284980007</v>
      </c>
      <c r="AJ14" s="219">
        <v>71.455666762601552</v>
      </c>
    </row>
    <row r="15" spans="1:36" x14ac:dyDescent="0.2">
      <c r="A15" s="59" t="s">
        <v>19</v>
      </c>
      <c r="B15" s="114">
        <v>49846.676443999997</v>
      </c>
      <c r="C15" s="57">
        <v>62103.559461999997</v>
      </c>
      <c r="D15" s="115">
        <v>24.589168009566166</v>
      </c>
      <c r="E15" s="57">
        <v>51260.099941050008</v>
      </c>
      <c r="F15" s="116">
        <v>-17.460286680644931</v>
      </c>
      <c r="G15" s="57">
        <v>85166.97897335951</v>
      </c>
      <c r="H15" s="117">
        <v>66.146728296087986</v>
      </c>
      <c r="I15" s="55">
        <v>69821.971416999993</v>
      </c>
      <c r="J15" s="64">
        <v>-18.017555326412925</v>
      </c>
      <c r="K15" s="55">
        <v>57751</v>
      </c>
      <c r="L15" s="64">
        <v>-17.28821339762543</v>
      </c>
      <c r="M15" s="57">
        <v>70552</v>
      </c>
      <c r="N15" s="184">
        <v>22.165849941992356</v>
      </c>
      <c r="O15" s="187">
        <v>114197</v>
      </c>
      <c r="P15" s="172">
        <v>61.862172581925392</v>
      </c>
      <c r="Q15" s="171">
        <v>95481</v>
      </c>
      <c r="R15" s="172">
        <v>-16.389222133681269</v>
      </c>
      <c r="S15" s="171">
        <v>75664.729978000003</v>
      </c>
      <c r="T15" s="172">
        <v>-20.754150063363387</v>
      </c>
      <c r="U15" s="171">
        <v>61849</v>
      </c>
      <c r="V15" s="172">
        <v>-18.259141322538277</v>
      </c>
      <c r="W15" s="171">
        <v>75884.23892399999</v>
      </c>
      <c r="X15" s="172">
        <v>22.692749962004211</v>
      </c>
      <c r="Y15" s="171">
        <v>92551.442683999994</v>
      </c>
      <c r="Z15" s="172">
        <v>21.96398619309161</v>
      </c>
      <c r="AA15" s="197">
        <v>105616.53004</v>
      </c>
      <c r="AB15" s="184">
        <v>14.11656801570167</v>
      </c>
      <c r="AC15" s="57">
        <v>84084.101053999999</v>
      </c>
      <c r="AD15" s="163">
        <v>-20.387366426301877</v>
      </c>
      <c r="AE15" s="57">
        <v>66792.792241000003</v>
      </c>
      <c r="AF15" s="201">
        <v>-20.564302402299894</v>
      </c>
      <c r="AG15" s="57">
        <v>82630.014947999996</v>
      </c>
      <c r="AH15" s="211">
        <v>23.710975654164201</v>
      </c>
      <c r="AI15" s="55">
        <v>58558.232588999999</v>
      </c>
      <c r="AJ15" s="219">
        <v>-29.132007750632315</v>
      </c>
    </row>
    <row r="16" spans="1:36" ht="13.5" thickBot="1" x14ac:dyDescent="0.25">
      <c r="A16" s="59" t="s">
        <v>20</v>
      </c>
      <c r="B16" s="69">
        <v>143758.13536600003</v>
      </c>
      <c r="C16" s="67">
        <v>209526.63715155001</v>
      </c>
      <c r="D16" s="115">
        <v>45.749412106735463</v>
      </c>
      <c r="E16" s="67">
        <v>237624.47111245</v>
      </c>
      <c r="F16" s="116">
        <v>13.410148868364136</v>
      </c>
      <c r="G16" s="67">
        <v>170138.81608852025</v>
      </c>
      <c r="H16" s="117">
        <v>-28.40012844973101</v>
      </c>
      <c r="I16" s="55">
        <v>220824.04221199997</v>
      </c>
      <c r="J16" s="64">
        <v>29.790512999167152</v>
      </c>
      <c r="K16" s="65">
        <v>221846</v>
      </c>
      <c r="L16" s="134">
        <v>0.46279280904517606</v>
      </c>
      <c r="M16" s="67">
        <v>248479</v>
      </c>
      <c r="N16" s="184">
        <v>12.005174760870151</v>
      </c>
      <c r="O16" s="188">
        <v>293439</v>
      </c>
      <c r="P16" s="174">
        <v>18.094084409547694</v>
      </c>
      <c r="Q16" s="173">
        <v>326774</v>
      </c>
      <c r="R16" s="174">
        <v>11.360112323174487</v>
      </c>
      <c r="S16" s="173">
        <v>402702.01644987997</v>
      </c>
      <c r="T16" s="174">
        <v>23.235635775759377</v>
      </c>
      <c r="U16" s="173">
        <v>358509</v>
      </c>
      <c r="V16" s="174">
        <v>-10.974123457209007</v>
      </c>
      <c r="W16" s="173">
        <v>482862.65782730002</v>
      </c>
      <c r="X16" s="174">
        <v>34.686341996239989</v>
      </c>
      <c r="Y16" s="173">
        <v>438784.17087599996</v>
      </c>
      <c r="Z16" s="174">
        <v>-9.1285764671960035</v>
      </c>
      <c r="AA16" s="198">
        <v>423961.71359910001</v>
      </c>
      <c r="AB16" s="196">
        <v>-3.3780747485279594</v>
      </c>
      <c r="AC16" s="67">
        <v>415296.61889129999</v>
      </c>
      <c r="AD16" s="164">
        <v>-2.0438389670237478</v>
      </c>
      <c r="AE16" s="67">
        <v>535991.93121299997</v>
      </c>
      <c r="AF16" s="202">
        <v>29.062435577711952</v>
      </c>
      <c r="AG16" s="67">
        <v>538049.91856320004</v>
      </c>
      <c r="AH16" s="212">
        <v>0.38395864384426215</v>
      </c>
      <c r="AI16" s="220">
        <v>783123.53648889996</v>
      </c>
      <c r="AJ16" s="221">
        <v>45.548490850094467</v>
      </c>
    </row>
    <row r="17" spans="1:36" ht="14" thickTop="1" thickBot="1" x14ac:dyDescent="0.25">
      <c r="A17" s="70" t="s">
        <v>21</v>
      </c>
      <c r="B17" s="118">
        <v>2867943.6219389001</v>
      </c>
      <c r="C17" s="119">
        <v>3317591.3958408004</v>
      </c>
      <c r="D17" s="120">
        <v>15.678403524470674</v>
      </c>
      <c r="E17" s="121">
        <v>3172215.2215948002</v>
      </c>
      <c r="F17" s="122">
        <v>-4.381979481507436</v>
      </c>
      <c r="G17" s="123">
        <v>3291018.0650247</v>
      </c>
      <c r="H17" s="124">
        <v>3.7451066567347535</v>
      </c>
      <c r="I17" s="72">
        <v>3320934.6363325999</v>
      </c>
      <c r="J17" s="75">
        <v>0.90903698238056219</v>
      </c>
      <c r="K17" s="72">
        <v>3214041</v>
      </c>
      <c r="L17" s="75">
        <v>-3.2187816996797514</v>
      </c>
      <c r="M17" s="125">
        <v>3975917</v>
      </c>
      <c r="N17" s="185">
        <v>23.704613600137648</v>
      </c>
      <c r="O17" s="189">
        <v>3970435</v>
      </c>
      <c r="P17" s="190">
        <v>-0.13788014186413289</v>
      </c>
      <c r="Q17" s="171">
        <v>4083334</v>
      </c>
      <c r="R17" s="176">
        <v>2.8434919599489739</v>
      </c>
      <c r="S17" s="175">
        <v>4107532.0911065596</v>
      </c>
      <c r="T17" s="176">
        <v>0.59260621606167518</v>
      </c>
      <c r="U17" s="193">
        <v>5711927</v>
      </c>
      <c r="V17" s="190">
        <v>39.059826516442861</v>
      </c>
      <c r="W17" s="175">
        <v>4910015.9247457804</v>
      </c>
      <c r="X17" s="176">
        <v>-14.03923886377083</v>
      </c>
      <c r="Y17" s="175">
        <v>5621263.1980405999</v>
      </c>
      <c r="Z17" s="176">
        <v>14.485640865444749</v>
      </c>
      <c r="AA17" s="199">
        <v>4968168.3215712188</v>
      </c>
      <c r="AB17" s="167">
        <v>-11.618293850695871</v>
      </c>
      <c r="AC17" s="78">
        <v>4974809.9026288996</v>
      </c>
      <c r="AD17" s="165">
        <v>0.13368269003375399</v>
      </c>
      <c r="AE17" s="78">
        <v>5612861.1243057</v>
      </c>
      <c r="AF17" s="203">
        <v>12.825640258929827</v>
      </c>
      <c r="AG17" s="78">
        <v>5929383.0114885997</v>
      </c>
      <c r="AH17" s="213">
        <v>5.6392253464502495</v>
      </c>
      <c r="AI17" s="76">
        <v>6040438.1392279994</v>
      </c>
      <c r="AJ17" s="222">
        <v>1.872962625693475</v>
      </c>
    </row>
    <row r="18" spans="1:36" x14ac:dyDescent="0.2">
      <c r="A18" s="81" t="s">
        <v>22</v>
      </c>
      <c r="B18" s="126">
        <v>265845.68167664995</v>
      </c>
      <c r="C18" s="127">
        <v>337613.81898740004</v>
      </c>
      <c r="D18" s="112">
        <v>26.996164413173428</v>
      </c>
      <c r="E18" s="127">
        <v>329155.45673099993</v>
      </c>
      <c r="F18" s="116">
        <v>-2.5053365060023758</v>
      </c>
      <c r="G18" s="127">
        <v>548667.5142502964</v>
      </c>
      <c r="H18" s="113">
        <v>66.689478491219802</v>
      </c>
      <c r="I18" s="55">
        <v>628710.45961700007</v>
      </c>
      <c r="J18" s="64">
        <v>14.588606631117029</v>
      </c>
      <c r="K18" s="50">
        <v>707904</v>
      </c>
      <c r="L18" s="64">
        <v>12.596186236704776</v>
      </c>
      <c r="M18" s="135">
        <v>700865</v>
      </c>
      <c r="N18" s="186">
        <v>-0.99434386583491241</v>
      </c>
      <c r="O18" s="191">
        <v>591672</v>
      </c>
      <c r="P18" s="178">
        <v>-15.579747882973184</v>
      </c>
      <c r="Q18" s="177">
        <v>628391</v>
      </c>
      <c r="R18" s="178">
        <v>6.2059722278559715</v>
      </c>
      <c r="S18" s="177">
        <v>744127.39908868005</v>
      </c>
      <c r="T18" s="178">
        <v>18.417895719174847</v>
      </c>
      <c r="U18" s="177">
        <v>174985</v>
      </c>
      <c r="V18" s="178">
        <v>-76.484537430781202</v>
      </c>
      <c r="W18" s="177">
        <v>713972.20751600002</v>
      </c>
      <c r="X18" s="178">
        <v>308.01909164556963</v>
      </c>
      <c r="Y18" s="177">
        <v>1013344.5223181</v>
      </c>
      <c r="Z18" s="178">
        <v>41.930527778336682</v>
      </c>
      <c r="AA18" s="200">
        <v>928735.42206829996</v>
      </c>
      <c r="AB18" s="166">
        <v>-8.3494900684172535</v>
      </c>
      <c r="AC18" s="84">
        <v>713527.55809590011</v>
      </c>
      <c r="AD18" s="166">
        <v>-23.172139110741629</v>
      </c>
      <c r="AE18" s="84">
        <v>751079.84870750003</v>
      </c>
      <c r="AF18" s="204">
        <v>5.2629068331727646</v>
      </c>
      <c r="AG18" s="84">
        <v>703384.16949620005</v>
      </c>
      <c r="AH18" s="214">
        <v>-6.350280771528805</v>
      </c>
      <c r="AI18" s="83">
        <v>736161.74211019999</v>
      </c>
      <c r="AJ18" s="223">
        <v>4.6599815627748509</v>
      </c>
    </row>
    <row r="19" spans="1:36" ht="13.5" thickBot="1" x14ac:dyDescent="0.25">
      <c r="A19" s="86" t="s">
        <v>23</v>
      </c>
      <c r="B19" s="129">
        <v>99569.05785099999</v>
      </c>
      <c r="C19" s="130">
        <v>84319.914841649996</v>
      </c>
      <c r="D19" s="131">
        <v>-15.315142413187798</v>
      </c>
      <c r="E19" s="78">
        <v>83348.967363000003</v>
      </c>
      <c r="F19" s="131">
        <v>-1.1515043397202218</v>
      </c>
      <c r="G19" s="78">
        <v>267670.18400914996</v>
      </c>
      <c r="H19" s="132">
        <v>221.14397151844406</v>
      </c>
      <c r="I19" s="76">
        <v>357972.82371100003</v>
      </c>
      <c r="J19" s="91">
        <v>33.736532903778027</v>
      </c>
      <c r="K19" s="76">
        <v>461783</v>
      </c>
      <c r="L19" s="91">
        <v>28.999457336685541</v>
      </c>
      <c r="M19" s="136">
        <v>345861</v>
      </c>
      <c r="N19" s="165">
        <v>-25.103132856774725</v>
      </c>
      <c r="O19" s="192">
        <v>323452</v>
      </c>
      <c r="P19" s="176">
        <v>-6.4791925079728525</v>
      </c>
      <c r="Q19" s="175">
        <v>360211</v>
      </c>
      <c r="R19" s="176">
        <v>11.364591964186332</v>
      </c>
      <c r="S19" s="175">
        <v>384058.22118903999</v>
      </c>
      <c r="T19" s="176">
        <v>6.6203478486331679</v>
      </c>
      <c r="U19" s="175">
        <v>96392</v>
      </c>
      <c r="V19" s="176">
        <v>-74.901722009342379</v>
      </c>
      <c r="W19" s="175">
        <v>267629.10896350001</v>
      </c>
      <c r="X19" s="176">
        <v>177.64659822754999</v>
      </c>
      <c r="Y19" s="175">
        <v>535235.90902439994</v>
      </c>
      <c r="Z19" s="176">
        <v>99.991664246581209</v>
      </c>
      <c r="AA19" s="199">
        <v>369270.50155869994</v>
      </c>
      <c r="AB19" s="167">
        <v>-31.007898511184173</v>
      </c>
      <c r="AC19" s="93">
        <v>236139.10892619999</v>
      </c>
      <c r="AD19" s="167">
        <v>-36.052539282328013</v>
      </c>
      <c r="AE19" s="93">
        <v>193244.39625769999</v>
      </c>
      <c r="AF19" s="205">
        <v>-18.165018434919979</v>
      </c>
      <c r="AG19" s="93">
        <v>180903.60309690001</v>
      </c>
      <c r="AH19" s="215">
        <v>-6.3861066089300644</v>
      </c>
      <c r="AI19" s="92">
        <v>207969.98663629999</v>
      </c>
      <c r="AJ19" s="224">
        <v>14.961771394294466</v>
      </c>
    </row>
    <row r="20" spans="1:36" x14ac:dyDescent="0.2">
      <c r="A20" s="233" t="s">
        <v>50</v>
      </c>
      <c r="B20" s="233"/>
      <c r="C20" s="233"/>
      <c r="D20" s="233"/>
      <c r="E20" s="233"/>
      <c r="F20" s="233"/>
      <c r="G20" s="233"/>
      <c r="H20" s="233"/>
      <c r="I20" s="95"/>
      <c r="J20" s="95"/>
      <c r="K20" s="95"/>
      <c r="L20" s="95"/>
      <c r="T20" s="21"/>
      <c r="AE20" s="40"/>
      <c r="AF20" s="40"/>
    </row>
    <row r="21" spans="1:36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9">
    <mergeCell ref="D1:G1"/>
    <mergeCell ref="A20:H20"/>
    <mergeCell ref="C5:D5"/>
    <mergeCell ref="E5:F5"/>
    <mergeCell ref="G5:H5"/>
    <mergeCell ref="AI5:AJ5"/>
    <mergeCell ref="I5:J5"/>
    <mergeCell ref="O5:P5"/>
    <mergeCell ref="Q5:R5"/>
    <mergeCell ref="S5:T5"/>
    <mergeCell ref="W5:X5"/>
    <mergeCell ref="U5:V5"/>
    <mergeCell ref="AA5:AB5"/>
    <mergeCell ref="AC5:AD5"/>
    <mergeCell ref="AG5:AH5"/>
    <mergeCell ref="K5:L5"/>
    <mergeCell ref="M5:N5"/>
    <mergeCell ref="AE5:AF5"/>
    <mergeCell ref="Y5:Z5"/>
  </mergeCells>
  <phoneticPr fontId="5"/>
  <pageMargins left="0.70866141732283472" right="0.70866141732283472" top="0.74803149606299213" bottom="0.74803149606299213" header="0.31496062992125984" footer="0.31496062992125984"/>
  <pageSetup paperSize="9" scale="2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DB復旧工事（公共）</vt:lpstr>
      <vt:lpstr>DB地域別・第一四半期</vt:lpstr>
      <vt:lpstr>DB地域別・第二四半期 </vt:lpstr>
      <vt:lpstr>DB地域別・第三四半期</vt:lpstr>
      <vt:lpstr>DB地域別・第四四半期</vt:lpstr>
      <vt:lpstr>DB地域別・第一四半期!Print_Area</vt:lpstr>
      <vt:lpstr>DB地域別・第三四半期!Print_Area</vt:lpstr>
      <vt:lpstr>DB地域別・第四四半期!Print_Area</vt:lpstr>
      <vt:lpstr>'DB地域別・第二四半期 '!Print_Area</vt:lpstr>
      <vt:lpstr>'DB復旧工事（公共）'!Print_Area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2025-07-30T08:26:30Z</dcterms:created>
  <dcterms:modified xsi:type="dcterms:W3CDTF">2026-09-30T05:28:01Z</dcterms:modified>
</cp:coreProperties>
</file>