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01FF8E53-A4A5-49CD-8476-601CC609F344}" xr6:coauthVersionLast="47" xr6:coauthVersionMax="47" xr10:uidLastSave="{00000000-0000-0000-0000-000000000000}"/>
  <bookViews>
    <workbookView xWindow="-120" yWindow="-120" windowWidth="29040" windowHeight="17520" xr2:uid="{8C499A23-DC2E-436B-BA20-C190D805F4BC}"/>
  </bookViews>
  <sheets>
    <sheet name="表６（全国）" sheetId="1" r:id="rId1"/>
  </sheets>
  <externalReferences>
    <externalReference r:id="rId2"/>
  </externalReferences>
  <definedNames>
    <definedName name="_xlnm._FilterDatabase" localSheetId="0" hidden="1">'表６（全国）'!$B$14:$AR$20</definedName>
    <definedName name="_xlnm.Print_Area" localSheetId="0">'表６（全国）'!$A$1:$BA$20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A19" i="1" l="1"/>
  <c r="AZ19" i="1"/>
  <c r="AZ15" i="1" s="1"/>
  <c r="AY19" i="1"/>
  <c r="AX19" i="1"/>
  <c r="AU19" i="1" s="1"/>
  <c r="AW19" i="1"/>
  <c r="AV19" i="1"/>
  <c r="AS19" i="1"/>
  <c r="AR19" i="1"/>
  <c r="AQ19" i="1"/>
  <c r="AP19" i="1"/>
  <c r="G19" i="1" s="1"/>
  <c r="AO19" i="1"/>
  <c r="AO15" i="1" s="1"/>
  <c r="AN19" i="1"/>
  <c r="AM19" i="1"/>
  <c r="AL19" i="1"/>
  <c r="AK19" i="1"/>
  <c r="AK15" i="1" s="1"/>
  <c r="AJ19" i="1"/>
  <c r="AI19" i="1"/>
  <c r="AH19" i="1"/>
  <c r="AF19" i="1" s="1"/>
  <c r="AG19" i="1"/>
  <c r="AE19" i="1"/>
  <c r="AD19" i="1"/>
  <c r="AC19" i="1"/>
  <c r="AC15" i="1" s="1"/>
  <c r="AB19" i="1"/>
  <c r="AA19" i="1"/>
  <c r="AA15" i="1" s="1"/>
  <c r="Z19" i="1"/>
  <c r="Y19" i="1"/>
  <c r="Q19" i="1"/>
  <c r="P19" i="1"/>
  <c r="I19" i="1" s="1"/>
  <c r="O19" i="1"/>
  <c r="N19" i="1"/>
  <c r="M19" i="1"/>
  <c r="L19" i="1"/>
  <c r="K19" i="1"/>
  <c r="J19" i="1"/>
  <c r="H19" i="1"/>
  <c r="F19" i="1"/>
  <c r="D19" i="1" s="1"/>
  <c r="E19" i="1"/>
  <c r="BA18" i="1"/>
  <c r="AZ18" i="1"/>
  <c r="AY18" i="1"/>
  <c r="AX18" i="1"/>
  <c r="AW18" i="1"/>
  <c r="AV18" i="1"/>
  <c r="AU18" i="1" s="1"/>
  <c r="AS18" i="1"/>
  <c r="AR18" i="1"/>
  <c r="AQ18" i="1"/>
  <c r="AP18" i="1"/>
  <c r="AO18" i="1"/>
  <c r="AN18" i="1"/>
  <c r="AM18" i="1" s="1"/>
  <c r="AL18" i="1"/>
  <c r="AK18" i="1"/>
  <c r="AJ18" i="1"/>
  <c r="H18" i="1" s="1"/>
  <c r="AI18" i="1"/>
  <c r="AI15" i="1" s="1"/>
  <c r="AH18" i="1"/>
  <c r="AG18" i="1"/>
  <c r="AF18" i="1" s="1"/>
  <c r="AF15" i="1" s="1"/>
  <c r="AE18" i="1"/>
  <c r="AE15" i="1" s="1"/>
  <c r="AD18" i="1"/>
  <c r="AC18" i="1"/>
  <c r="AB18" i="1"/>
  <c r="AA18" i="1"/>
  <c r="Z18" i="1"/>
  <c r="Y18" i="1" s="1"/>
  <c r="Y15" i="1" s="1"/>
  <c r="X18" i="1"/>
  <c r="J18" i="1" s="1"/>
  <c r="W18" i="1"/>
  <c r="V18" i="1"/>
  <c r="U18" i="1"/>
  <c r="T18" i="1"/>
  <c r="F18" i="1" s="1"/>
  <c r="S18" i="1"/>
  <c r="R18" i="1" s="1"/>
  <c r="Q18" i="1"/>
  <c r="P18" i="1"/>
  <c r="O18" i="1"/>
  <c r="N18" i="1"/>
  <c r="M18" i="1"/>
  <c r="L18" i="1"/>
  <c r="E18" i="1" s="1"/>
  <c r="K18" i="1"/>
  <c r="I18" i="1"/>
  <c r="G18" i="1"/>
  <c r="BA17" i="1"/>
  <c r="AZ17" i="1"/>
  <c r="AY17" i="1"/>
  <c r="AX17" i="1"/>
  <c r="AW17" i="1"/>
  <c r="AV17" i="1"/>
  <c r="AU17" i="1"/>
  <c r="AS17" i="1"/>
  <c r="AR17" i="1"/>
  <c r="AR15" i="1" s="1"/>
  <c r="AQ17" i="1"/>
  <c r="AP17" i="1"/>
  <c r="AO17" i="1"/>
  <c r="AM17" i="1" s="1"/>
  <c r="AN17" i="1"/>
  <c r="AL17" i="1"/>
  <c r="AK17" i="1"/>
  <c r="AJ17" i="1"/>
  <c r="AI17" i="1"/>
  <c r="AH17" i="1"/>
  <c r="AG17" i="1"/>
  <c r="AF17" i="1"/>
  <c r="AE17" i="1"/>
  <c r="AD17" i="1"/>
  <c r="I17" i="1" s="1"/>
  <c r="AC17" i="1"/>
  <c r="AB17" i="1"/>
  <c r="AA17" i="1"/>
  <c r="Z17" i="1"/>
  <c r="Y17" i="1"/>
  <c r="X17" i="1"/>
  <c r="X15" i="1" s="1"/>
  <c r="W17" i="1"/>
  <c r="V17" i="1"/>
  <c r="U17" i="1"/>
  <c r="G17" i="1" s="1"/>
  <c r="T17" i="1"/>
  <c r="R17" i="1" s="1"/>
  <c r="S17" i="1"/>
  <c r="Q17" i="1"/>
  <c r="P17" i="1"/>
  <c r="O17" i="1"/>
  <c r="N17" i="1"/>
  <c r="M17" i="1"/>
  <c r="F17" i="1" s="1"/>
  <c r="L17" i="1"/>
  <c r="K17" i="1" s="1"/>
  <c r="J17" i="1"/>
  <c r="H17" i="1"/>
  <c r="BA16" i="1"/>
  <c r="AZ16" i="1"/>
  <c r="AY16" i="1"/>
  <c r="AY15" i="1" s="1"/>
  <c r="AX16" i="1"/>
  <c r="AX15" i="1" s="1"/>
  <c r="AW16" i="1"/>
  <c r="AV16" i="1"/>
  <c r="AV15" i="1" s="1"/>
  <c r="AS16" i="1"/>
  <c r="AS15" i="1" s="1"/>
  <c r="AR16" i="1"/>
  <c r="AQ16" i="1"/>
  <c r="H16" i="1" s="1"/>
  <c r="H15" i="1" s="1"/>
  <c r="AP16" i="1"/>
  <c r="AM16" i="1" s="1"/>
  <c r="AM15" i="1" s="1"/>
  <c r="AO16" i="1"/>
  <c r="AN16" i="1"/>
  <c r="X16" i="1"/>
  <c r="W16" i="1"/>
  <c r="W15" i="1" s="1"/>
  <c r="V16" i="1"/>
  <c r="U16" i="1"/>
  <c r="U15" i="1" s="1"/>
  <c r="T16" i="1"/>
  <c r="F16" i="1" s="1"/>
  <c r="S16" i="1"/>
  <c r="R16" i="1" s="1"/>
  <c r="Q16" i="1"/>
  <c r="J16" i="1" s="1"/>
  <c r="J15" i="1" s="1"/>
  <c r="P16" i="1"/>
  <c r="P15" i="1" s="1"/>
  <c r="O16" i="1"/>
  <c r="N16" i="1"/>
  <c r="M16" i="1"/>
  <c r="L16" i="1"/>
  <c r="E16" i="1" s="1"/>
  <c r="K16" i="1"/>
  <c r="K15" i="1" s="1"/>
  <c r="I16" i="1"/>
  <c r="I15" i="1" s="1"/>
  <c r="G16" i="1"/>
  <c r="G15" i="1" s="1"/>
  <c r="BA15" i="1"/>
  <c r="AW15" i="1"/>
  <c r="AP15" i="1"/>
  <c r="AN15" i="1"/>
  <c r="AL15" i="1"/>
  <c r="AJ15" i="1"/>
  <c r="AH15" i="1"/>
  <c r="AD15" i="1"/>
  <c r="AB15" i="1"/>
  <c r="Z15" i="1"/>
  <c r="V15" i="1"/>
  <c r="T15" i="1"/>
  <c r="O15" i="1"/>
  <c r="N15" i="1"/>
  <c r="M15" i="1"/>
  <c r="L15" i="1"/>
  <c r="BA9" i="1"/>
  <c r="AZ9" i="1"/>
  <c r="AY9" i="1"/>
  <c r="AX9" i="1"/>
  <c r="AW9" i="1"/>
  <c r="AW5" i="1" s="1"/>
  <c r="AV9" i="1"/>
  <c r="AU9" i="1" s="1"/>
  <c r="AS9" i="1"/>
  <c r="AR9" i="1"/>
  <c r="AQ9" i="1"/>
  <c r="AP9" i="1"/>
  <c r="AO9" i="1"/>
  <c r="AM9" i="1" s="1"/>
  <c r="AN9" i="1"/>
  <c r="AL9" i="1"/>
  <c r="AK9" i="1"/>
  <c r="AJ9" i="1"/>
  <c r="AJ5" i="1" s="1"/>
  <c r="AI9" i="1"/>
  <c r="AI5" i="1" s="1"/>
  <c r="AH9" i="1"/>
  <c r="AH5" i="1" s="1"/>
  <c r="AG9" i="1"/>
  <c r="E9" i="1" s="1"/>
  <c r="AE9" i="1"/>
  <c r="AD9" i="1"/>
  <c r="AC9" i="1"/>
  <c r="AB9" i="1"/>
  <c r="AA9" i="1"/>
  <c r="Z9" i="1"/>
  <c r="Y9" i="1"/>
  <c r="Q9" i="1"/>
  <c r="J9" i="1" s="1"/>
  <c r="P9" i="1"/>
  <c r="I9" i="1" s="1"/>
  <c r="O9" i="1"/>
  <c r="H9" i="1" s="1"/>
  <c r="N9" i="1"/>
  <c r="N5" i="1" s="1"/>
  <c r="M9" i="1"/>
  <c r="L9" i="1"/>
  <c r="K9" i="1" s="1"/>
  <c r="F9" i="1"/>
  <c r="BA8" i="1"/>
  <c r="AZ8" i="1"/>
  <c r="AY8" i="1"/>
  <c r="AX8" i="1"/>
  <c r="AX5" i="1" s="1"/>
  <c r="AW8" i="1"/>
  <c r="AV8" i="1"/>
  <c r="AU8" i="1" s="1"/>
  <c r="AS8" i="1"/>
  <c r="AR8" i="1"/>
  <c r="AQ8" i="1"/>
  <c r="AP8" i="1"/>
  <c r="AO8" i="1"/>
  <c r="AN8" i="1"/>
  <c r="AM8" i="1"/>
  <c r="AL8" i="1"/>
  <c r="AK8" i="1"/>
  <c r="AK5" i="1" s="1"/>
  <c r="AJ8" i="1"/>
  <c r="AI8" i="1"/>
  <c r="AH8" i="1"/>
  <c r="AG8" i="1"/>
  <c r="AE8" i="1"/>
  <c r="AD8" i="1"/>
  <c r="AC8" i="1"/>
  <c r="AC5" i="1" s="1"/>
  <c r="AB8" i="1"/>
  <c r="AA8" i="1"/>
  <c r="F8" i="1" s="1"/>
  <c r="Z8" i="1"/>
  <c r="X8" i="1"/>
  <c r="W8" i="1"/>
  <c r="V8" i="1"/>
  <c r="U8" i="1"/>
  <c r="T8" i="1"/>
  <c r="S8" i="1"/>
  <c r="R8" i="1" s="1"/>
  <c r="Q8" i="1"/>
  <c r="J8" i="1" s="1"/>
  <c r="P8" i="1"/>
  <c r="I8" i="1" s="1"/>
  <c r="O8" i="1"/>
  <c r="H8" i="1" s="1"/>
  <c r="N8" i="1"/>
  <c r="M8" i="1"/>
  <c r="L8" i="1"/>
  <c r="K8" i="1" s="1"/>
  <c r="G8" i="1"/>
  <c r="E8" i="1"/>
  <c r="BA7" i="1"/>
  <c r="AZ7" i="1"/>
  <c r="AY7" i="1"/>
  <c r="AX7" i="1"/>
  <c r="AW7" i="1"/>
  <c r="AV7" i="1"/>
  <c r="AU7" i="1" s="1"/>
  <c r="AS7" i="1"/>
  <c r="AR7" i="1"/>
  <c r="AQ7" i="1"/>
  <c r="AP7" i="1"/>
  <c r="AO7" i="1"/>
  <c r="AN7" i="1"/>
  <c r="AM7" i="1" s="1"/>
  <c r="AL7" i="1"/>
  <c r="AK7" i="1"/>
  <c r="AJ7" i="1"/>
  <c r="AI7" i="1"/>
  <c r="AH7" i="1"/>
  <c r="AG7" i="1"/>
  <c r="AF7" i="1"/>
  <c r="AE7" i="1"/>
  <c r="AD7" i="1"/>
  <c r="AC7" i="1"/>
  <c r="AB7" i="1"/>
  <c r="G7" i="1" s="1"/>
  <c r="AA7" i="1"/>
  <c r="Z7" i="1"/>
  <c r="Y7" i="1" s="1"/>
  <c r="X7" i="1"/>
  <c r="W7" i="1"/>
  <c r="V7" i="1"/>
  <c r="U7" i="1"/>
  <c r="T7" i="1"/>
  <c r="S7" i="1"/>
  <c r="E7" i="1" s="1"/>
  <c r="R7" i="1"/>
  <c r="Q7" i="1"/>
  <c r="J7" i="1" s="1"/>
  <c r="P7" i="1"/>
  <c r="I7" i="1" s="1"/>
  <c r="O7" i="1"/>
  <c r="N7" i="1"/>
  <c r="M7" i="1"/>
  <c r="L7" i="1"/>
  <c r="K7" i="1" s="1"/>
  <c r="H7" i="1"/>
  <c r="F7" i="1"/>
  <c r="BA6" i="1"/>
  <c r="AZ6" i="1"/>
  <c r="AZ5" i="1" s="1"/>
  <c r="AY6" i="1"/>
  <c r="AX6" i="1"/>
  <c r="AW6" i="1"/>
  <c r="AV6" i="1"/>
  <c r="AS6" i="1"/>
  <c r="AS5" i="1" s="1"/>
  <c r="AR6" i="1"/>
  <c r="AQ6" i="1"/>
  <c r="AQ5" i="1" s="1"/>
  <c r="AP6" i="1"/>
  <c r="AO6" i="1"/>
  <c r="F6" i="1" s="1"/>
  <c r="AN6" i="1"/>
  <c r="X6" i="1"/>
  <c r="W6" i="1"/>
  <c r="V6" i="1"/>
  <c r="U6" i="1"/>
  <c r="T6" i="1"/>
  <c r="S6" i="1"/>
  <c r="R6" i="1" s="1"/>
  <c r="Q6" i="1"/>
  <c r="Q5" i="1" s="1"/>
  <c r="P6" i="1"/>
  <c r="I6" i="1" s="1"/>
  <c r="O6" i="1"/>
  <c r="O5" i="1" s="1"/>
  <c r="N6" i="1"/>
  <c r="M6" i="1"/>
  <c r="M5" i="1" s="1"/>
  <c r="L6" i="1"/>
  <c r="K6" i="1" s="1"/>
  <c r="G6" i="1"/>
  <c r="E6" i="1"/>
  <c r="BA5" i="1"/>
  <c r="AY5" i="1"/>
  <c r="AR5" i="1"/>
  <c r="AP5" i="1"/>
  <c r="AL5" i="1"/>
  <c r="AE5" i="1"/>
  <c r="AD5" i="1"/>
  <c r="AB5" i="1"/>
  <c r="Z5" i="1"/>
  <c r="X5" i="1"/>
  <c r="W5" i="1"/>
  <c r="V5" i="1"/>
  <c r="U5" i="1"/>
  <c r="T5" i="1"/>
  <c r="S5" i="1"/>
  <c r="P5" i="1"/>
  <c r="D16" i="1" l="1"/>
  <c r="E15" i="1"/>
  <c r="D7" i="1"/>
  <c r="K5" i="1"/>
  <c r="F5" i="1"/>
  <c r="Y5" i="1"/>
  <c r="I5" i="1"/>
  <c r="D8" i="1"/>
  <c r="R15" i="1"/>
  <c r="F15" i="1"/>
  <c r="R5" i="1"/>
  <c r="D18" i="1"/>
  <c r="AN5" i="1"/>
  <c r="H6" i="1"/>
  <c r="H5" i="1" s="1"/>
  <c r="AV5" i="1"/>
  <c r="J6" i="1"/>
  <c r="J5" i="1" s="1"/>
  <c r="AG5" i="1"/>
  <c r="AU6" i="1"/>
  <c r="AU5" i="1" s="1"/>
  <c r="AF8" i="1"/>
  <c r="AF5" i="1" s="1"/>
  <c r="L5" i="1"/>
  <c r="G9" i="1"/>
  <c r="D9" i="1" s="1"/>
  <c r="Q15" i="1"/>
  <c r="E17" i="1"/>
  <c r="D17" i="1" s="1"/>
  <c r="Y8" i="1"/>
  <c r="AM6" i="1"/>
  <c r="AM5" i="1" s="1"/>
  <c r="AA5" i="1"/>
  <c r="AF9" i="1"/>
  <c r="S15" i="1"/>
  <c r="AQ15" i="1"/>
  <c r="E5" i="1"/>
  <c r="AO5" i="1"/>
  <c r="AG15" i="1"/>
  <c r="AU16" i="1"/>
  <c r="AU15" i="1" s="1"/>
  <c r="G5" i="1" l="1"/>
  <c r="D6" i="1"/>
  <c r="D5" i="1" s="1"/>
  <c r="D15" i="1"/>
</calcChain>
</file>

<file path=xl/sharedStrings.xml><?xml version="1.0" encoding="utf-8"?>
<sst xmlns="http://schemas.openxmlformats.org/spreadsheetml/2006/main" count="128" uniqueCount="24">
  <si>
    <t>表 ６　全国の常勤保健師数、所属区分（大分類）・職位（再掲：統括保健師）・自治体種別別</t>
  </si>
  <si>
    <t>（単位：人）</t>
  </si>
  <si>
    <t>令和８年５月１日現在</t>
  </si>
  <si>
    <t>合計</t>
    <rPh sb="0" eb="2">
      <t>ゴウケイ</t>
    </rPh>
    <phoneticPr fontId="3"/>
  </si>
  <si>
    <t>小計</t>
    <phoneticPr fontId="3"/>
  </si>
  <si>
    <t>本庁</t>
    <rPh sb="0" eb="2">
      <t>ホンチョウ</t>
    </rPh>
    <phoneticPr fontId="3"/>
  </si>
  <si>
    <t>保健所</t>
    <rPh sb="0" eb="3">
      <t>ホケンジョ</t>
    </rPh>
    <phoneticPr fontId="3"/>
  </si>
  <si>
    <t>小計</t>
    <rPh sb="0" eb="2">
      <t>ショウケイ</t>
    </rPh>
    <phoneticPr fontId="3"/>
  </si>
  <si>
    <t>市町村保健センター</t>
    <rPh sb="0" eb="3">
      <t>シチョウソン</t>
    </rPh>
    <rPh sb="3" eb="5">
      <t>ホケン</t>
    </rPh>
    <phoneticPr fontId="3"/>
  </si>
  <si>
    <t>市町村保健センター類似施設及び保健センター
以外の施設</t>
  </si>
  <si>
    <t>左記以外の施設</t>
    <rPh sb="0" eb="2">
      <t>サキ</t>
    </rPh>
    <rPh sb="2" eb="4">
      <t>イガイ</t>
    </rPh>
    <rPh sb="5" eb="7">
      <t>シセツ</t>
    </rPh>
    <phoneticPr fontId="3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</si>
  <si>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3"/>
  </si>
  <si>
    <t>部局長級</t>
    <rPh sb="0" eb="1">
      <t>ブ</t>
    </rPh>
    <rPh sb="1" eb="4">
      <t>キョクチョウキュウ</t>
    </rPh>
    <rPh sb="3" eb="4">
      <t>キュウ</t>
    </rPh>
    <phoneticPr fontId="3"/>
  </si>
  <si>
    <t>次長級</t>
  </si>
  <si>
    <t>課長級</t>
    <rPh sb="0" eb="3">
      <t>カチョウキュウ</t>
    </rPh>
    <phoneticPr fontId="3"/>
  </si>
  <si>
    <t>課長補佐級</t>
    <rPh sb="0" eb="2">
      <t>カチョウ</t>
    </rPh>
    <rPh sb="2" eb="4">
      <t>ホサ</t>
    </rPh>
    <rPh sb="4" eb="5">
      <t>キュウ</t>
    </rPh>
    <phoneticPr fontId="3"/>
  </si>
  <si>
    <t>係長級</t>
    <rPh sb="0" eb="2">
      <t>カカリチョウ</t>
    </rPh>
    <rPh sb="2" eb="3">
      <t>キュウ</t>
    </rPh>
    <phoneticPr fontId="3"/>
  </si>
  <si>
    <t>係員</t>
    <phoneticPr fontId="3"/>
  </si>
  <si>
    <t>合　計</t>
    <rPh sb="0" eb="1">
      <t>ゴウ</t>
    </rPh>
    <rPh sb="2" eb="3">
      <t>ケイ</t>
    </rPh>
    <phoneticPr fontId="3"/>
  </si>
  <si>
    <t>都道府県</t>
    <rPh sb="0" eb="4">
      <t>トドウフケン</t>
    </rPh>
    <phoneticPr fontId="3"/>
  </si>
  <si>
    <t>保健所設置市</t>
    <rPh sb="0" eb="3">
      <t>ホケンジョ</t>
    </rPh>
    <rPh sb="3" eb="5">
      <t>セッチ</t>
    </rPh>
    <rPh sb="5" eb="6">
      <t>シ</t>
    </rPh>
    <phoneticPr fontId="3"/>
  </si>
  <si>
    <t>特別区</t>
    <rPh sb="0" eb="3">
      <t>トクベツク</t>
    </rPh>
    <phoneticPr fontId="3"/>
  </si>
  <si>
    <t>市町村</t>
    <rPh sb="0" eb="3">
      <t>シチョウソン</t>
    </rPh>
    <phoneticPr fontId="3"/>
  </si>
  <si>
    <t>（再掲：統括保健師）</t>
    <rPh sb="1" eb="3">
      <t>サイケイ</t>
    </rPh>
    <rPh sb="4" eb="6">
      <t>トウカツ</t>
    </rPh>
    <rPh sb="6" eb="9">
      <t>ホケンシ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</si>
</sst>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2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vertical="center"/>
    </xf>
    <xf numFmtId="0" fontId="0" fillId="4" borderId="3" xfId="0" applyFill="1" applyBorder="1" applyAlignment="1">
      <alignment horizontal="center" vertical="center"/>
    </xf>
    <xf numFmtId="0" fontId="0" fillId="4" borderId="2" xfId="0" applyFill="1" applyBorder="1" applyAlignment="1">
      <alignment vertical="center"/>
    </xf>
    <xf numFmtId="0" fontId="5" fillId="4" borderId="4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center"/>
    </xf>
    <xf numFmtId="0" fontId="0" fillId="4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38" fontId="6" fillId="0" borderId="8" xfId="0" applyNumberFormat="1" applyFont="1" applyBorder="1" applyAlignment="1">
      <alignment vertical="top" textRotation="255"/>
    </xf>
    <xf numFmtId="38" fontId="6" fillId="0" borderId="9" xfId="0" applyNumberFormat="1" applyFont="1" applyBorder="1" applyAlignment="1">
      <alignment vertical="top" textRotation="255"/>
    </xf>
    <xf numFmtId="38" fontId="6" fillId="0" borderId="10" xfId="0" applyNumberFormat="1" applyFont="1" applyBorder="1" applyAlignment="1">
      <alignment vertical="top" textRotation="255"/>
    </xf>
    <xf numFmtId="0" fontId="0" fillId="4" borderId="1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38" fontId="6" fillId="0" borderId="0" xfId="0" applyNumberFormat="1" applyFont="1" applyAlignment="1">
      <alignment vertical="top" textRotation="255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41" fontId="0" fillId="2" borderId="12" xfId="1" applyNumberFormat="1" applyFont="1" applyFill="1" applyBorder="1" applyAlignment="1">
      <alignment vertical="center" shrinkToFit="1"/>
    </xf>
    <xf numFmtId="41" fontId="0" fillId="0" borderId="14" xfId="1" applyNumberFormat="1" applyFont="1" applyBorder="1" applyAlignment="1">
      <alignment vertical="center" shrinkToFit="1"/>
    </xf>
    <xf numFmtId="41" fontId="0" fillId="4" borderId="15" xfId="1" applyNumberFormat="1" applyFont="1" applyFill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4" borderId="17" xfId="1" applyNumberFormat="1" applyFont="1" applyFill="1" applyBorder="1" applyAlignment="1">
      <alignment vertical="center" shrinkToFit="1"/>
    </xf>
    <xf numFmtId="41" fontId="0" fillId="0" borderId="18" xfId="1" applyNumberFormat="1" applyFont="1" applyBorder="1" applyAlignment="1">
      <alignment vertical="center" shrinkToFit="1"/>
    </xf>
    <xf numFmtId="41" fontId="0" fillId="0" borderId="19" xfId="1" applyNumberFormat="1" applyFont="1" applyBorder="1" applyAlignment="1">
      <alignment vertical="center" shrinkToFit="1"/>
    </xf>
    <xf numFmtId="41" fontId="0" fillId="0" borderId="20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21" xfId="0" applyBorder="1" applyAlignment="1">
      <alignment horizontal="distributed" vertical="center"/>
    </xf>
    <xf numFmtId="41" fontId="0" fillId="2" borderId="11" xfId="1" applyNumberFormat="1" applyFont="1" applyFill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41" fontId="0" fillId="4" borderId="23" xfId="1" applyNumberFormat="1" applyFont="1" applyFill="1" applyBorder="1" applyAlignment="1">
      <alignment vertical="center" shrinkToFit="1"/>
    </xf>
    <xf numFmtId="41" fontId="0" fillId="0" borderId="24" xfId="1" applyNumberFormat="1" applyFont="1" applyBorder="1" applyAlignment="1">
      <alignment vertical="center" shrinkToFit="1"/>
    </xf>
    <xf numFmtId="41" fontId="0" fillId="4" borderId="25" xfId="1" applyNumberFormat="1" applyFont="1" applyFill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4" borderId="29" xfId="1" applyNumberFormat="1" applyFont="1" applyFill="1" applyBorder="1" applyAlignment="1">
      <alignment vertical="center" shrinkToFit="1"/>
    </xf>
    <xf numFmtId="41" fontId="0" fillId="0" borderId="30" xfId="1" applyNumberFormat="1" applyFont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41" fontId="0" fillId="0" borderId="32" xfId="1" applyNumberFormat="1" applyFont="1" applyBorder="1" applyAlignment="1">
      <alignment vertical="center" shrinkToFit="1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horizontal="distributed" vertical="center"/>
    </xf>
    <xf numFmtId="41" fontId="0" fillId="2" borderId="35" xfId="1" applyNumberFormat="1" applyFont="1" applyFill="1" applyBorder="1" applyAlignment="1">
      <alignment vertical="center" shrinkToFit="1"/>
    </xf>
    <xf numFmtId="41" fontId="0" fillId="0" borderId="36" xfId="1" applyNumberFormat="1" applyFont="1" applyBorder="1" applyAlignment="1">
      <alignment vertical="center" shrinkToFit="1"/>
    </xf>
    <xf numFmtId="41" fontId="0" fillId="4" borderId="37" xfId="1" applyNumberFormat="1" applyFont="1" applyFill="1" applyBorder="1" applyAlignment="1">
      <alignment vertical="center" shrinkToFit="1"/>
    </xf>
    <xf numFmtId="41" fontId="0" fillId="0" borderId="38" xfId="1" applyNumberFormat="1" applyFont="1" applyBorder="1" applyAlignment="1">
      <alignment vertical="center" shrinkToFit="1"/>
    </xf>
    <xf numFmtId="41" fontId="0" fillId="4" borderId="39" xfId="1" applyNumberFormat="1" applyFont="1" applyFill="1" applyBorder="1" applyAlignment="1">
      <alignment vertical="center" shrinkToFit="1"/>
    </xf>
    <xf numFmtId="41" fontId="0" fillId="0" borderId="40" xfId="1" applyNumberFormat="1" applyFont="1" applyBorder="1" applyAlignment="1">
      <alignment vertical="center" shrinkToFit="1"/>
    </xf>
    <xf numFmtId="41" fontId="0" fillId="0" borderId="41" xfId="1" applyNumberFormat="1" applyFont="1" applyBorder="1" applyAlignment="1">
      <alignment vertical="center" shrinkToFit="1"/>
    </xf>
    <xf numFmtId="41" fontId="0" fillId="0" borderId="42" xfId="1" applyNumberFormat="1" applyFont="1" applyBorder="1" applyAlignment="1">
      <alignment vertical="center" shrinkToFit="1"/>
    </xf>
    <xf numFmtId="41" fontId="0" fillId="0" borderId="43" xfId="1" applyNumberFormat="1" applyFont="1" applyBorder="1" applyAlignment="1">
      <alignment vertical="center" shrinkToFit="1"/>
    </xf>
    <xf numFmtId="0" fontId="0" fillId="0" borderId="44" xfId="0" applyBorder="1" applyAlignment="1">
      <alignment vertical="center"/>
    </xf>
    <xf numFmtId="0" fontId="0" fillId="0" borderId="45" xfId="0" applyBorder="1" applyAlignment="1">
      <alignment horizontal="distributed" vertical="center"/>
    </xf>
    <xf numFmtId="41" fontId="0" fillId="2" borderId="33" xfId="1" applyNumberFormat="1" applyFont="1" applyFill="1" applyBorder="1" applyAlignment="1">
      <alignment vertical="center" shrinkToFi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distributed" vertical="center"/>
    </xf>
    <xf numFmtId="41" fontId="0" fillId="2" borderId="6" xfId="1" applyNumberFormat="1" applyFont="1" applyFill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41" fontId="0" fillId="4" borderId="47" xfId="1" applyNumberFormat="1" applyFont="1" applyFill="1" applyBorder="1" applyAlignment="1">
      <alignment vertical="center" shrinkToFit="1"/>
    </xf>
    <xf numFmtId="41" fontId="0" fillId="4" borderId="48" xfId="1" applyNumberFormat="1" applyFont="1" applyFill="1" applyBorder="1" applyAlignment="1">
      <alignment vertical="center" shrinkToFit="1"/>
    </xf>
    <xf numFmtId="41" fontId="0" fillId="0" borderId="49" xfId="1" applyNumberFormat="1" applyFont="1" applyBorder="1" applyAlignment="1">
      <alignment vertical="center" shrinkToFit="1"/>
    </xf>
    <xf numFmtId="41" fontId="0" fillId="0" borderId="50" xfId="1" applyNumberFormat="1" applyFont="1" applyBorder="1" applyAlignment="1">
      <alignment vertical="center" shrinkToFit="1"/>
    </xf>
    <xf numFmtId="41" fontId="0" fillId="4" borderId="51" xfId="1" applyNumberFormat="1" applyFont="1" applyFill="1" applyBorder="1" applyAlignment="1">
      <alignment vertical="center" shrinkToFit="1"/>
    </xf>
    <xf numFmtId="41" fontId="0" fillId="0" borderId="8" xfId="1" applyNumberFormat="1" applyFont="1" applyBorder="1" applyAlignment="1">
      <alignment vertical="center" shrinkToFit="1"/>
    </xf>
    <xf numFmtId="41" fontId="0" fillId="0" borderId="52" xfId="1" applyNumberFormat="1" applyFont="1" applyBorder="1" applyAlignment="1">
      <alignment vertical="center" shrinkToFit="1"/>
    </xf>
    <xf numFmtId="41" fontId="0" fillId="0" borderId="10" xfId="1" applyNumberFormat="1" applyFont="1" applyBorder="1" applyAlignment="1">
      <alignment vertical="center" shrinkToFit="1"/>
    </xf>
    <xf numFmtId="41" fontId="0" fillId="0" borderId="53" xfId="1" applyNumberFormat="1" applyFont="1" applyBorder="1" applyAlignment="1">
      <alignment vertical="center" shrinkToFi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oshdk_lansys_mhlw_go_jp/Documents/&#12487;&#12473;&#12463;&#12488;&#12483;&#12503;/estat&#25522;&#36617;&#29992;&#12501;&#12449;&#12452;&#12523;/&#20196;&#21644;&#65304;&#24180;&#24230;&#38598;&#35336;&#34920;_&#20445;&#20581;&#24107;&#27963;&#21205;&#38936;&#22495;&#35519;&#26619;&#65288;&#38936;&#22495;&#35519;&#26619;&#65289;.xlsx" TargetMode="External"/><Relationship Id="rId1" Type="http://schemas.openxmlformats.org/officeDocument/2006/relationships/externalLinkPath" Target="&#20196;&#21644;&#65304;&#24180;&#24230;&#38598;&#35336;&#34920;_&#20445;&#20581;&#24107;&#27963;&#21205;&#38936;&#22495;&#35519;&#26619;&#65288;&#38936;&#22495;&#35519;&#2661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１（全国）"/>
      <sheetName val="表２（都道府県）"/>
      <sheetName val="表３（保健所設置市）"/>
      <sheetName val="表４（特別区）"/>
      <sheetName val="表５（市町村）"/>
      <sheetName val="表６（全国）"/>
      <sheetName val="表７（都道府県）"/>
      <sheetName val="表８（保健所設置市）"/>
      <sheetName val="表９（特別区）"/>
      <sheetName val="表10（市町村）"/>
      <sheetName val="表11（全国）"/>
      <sheetName val="表12（都道府県）"/>
      <sheetName val="表13（保健所設置市）"/>
      <sheetName val="表14（特別区）"/>
      <sheetName val="表15（市町村）"/>
      <sheetName val="表16（全国）"/>
      <sheetName val="表17（都道府県）"/>
      <sheetName val="表18（保健所設置市）"/>
      <sheetName val="表19（特別区）"/>
      <sheetName val="表20（市町村）"/>
      <sheetName val="表21（全国）"/>
      <sheetName val="表22（都道府県）"/>
      <sheetName val="表23（保健所設置市）"/>
      <sheetName val="表24（特別区）"/>
      <sheetName val="表25（市町村）"/>
      <sheetName val="表26（全国）"/>
      <sheetName val="表27（都道府県）"/>
      <sheetName val="表28（保健所設置市）"/>
      <sheetName val="表29（特別区）"/>
      <sheetName val="表30（市町村）"/>
      <sheetName val="表31（全国）"/>
      <sheetName val="表32（都道府県）"/>
      <sheetName val="表33（保健所設置市）"/>
      <sheetName val="表34（特別区）"/>
      <sheetName val="表35（市町村）"/>
      <sheetName val="表36（全国）"/>
      <sheetName val="表37（都道府県）"/>
      <sheetName val="表38（保健所設置市） "/>
      <sheetName val="表39（特別区）"/>
      <sheetName val="表40（市町村）"/>
      <sheetName val="表41（全国）"/>
      <sheetName val="表42（都道府県）"/>
      <sheetName val="表43（保健所設置市）"/>
      <sheetName val="表44（特別区）"/>
      <sheetName val="表45（市町村）"/>
      <sheetName val="表46（全国）"/>
      <sheetName val="表47（都道府県）"/>
      <sheetName val="表48（保健所設置市）"/>
      <sheetName val="表49（特別区）"/>
      <sheetName val="表50（市町村）"/>
      <sheetName val="表51（全国）"/>
      <sheetName val="表52（都道府県）"/>
      <sheetName val="表53（保健所設置市）"/>
      <sheetName val="表54（特別区）"/>
      <sheetName val="表55（市町村）"/>
      <sheetName val="表56（全国）"/>
      <sheetName val="表57（都道府県）"/>
      <sheetName val="表58（保健所設置市）"/>
      <sheetName val="表59（特別区）"/>
      <sheetName val="表60（市町村）"/>
      <sheetName val="表61（全国）"/>
      <sheetName val="表62（都道府県）"/>
      <sheetName val="表63（保健所設置市）"/>
      <sheetName val="表64（特別区）"/>
      <sheetName val="表65（市町村）"/>
      <sheetName val="表66（全国）"/>
      <sheetName val="表67（都道府県）"/>
      <sheetName val="表68（保健所設置市）"/>
      <sheetName val="表69（特別区）"/>
      <sheetName val="表70（市町村）"/>
      <sheetName val="表71（全国）"/>
      <sheetName val="表72（都道府県）"/>
      <sheetName val="表73（保健所設置市）"/>
      <sheetName val="表74（特別区）"/>
      <sheetName val="表75（市町村）"/>
      <sheetName val="表76（全国）"/>
      <sheetName val="表77（都道府県）"/>
      <sheetName val="表78（保健所設置市）"/>
      <sheetName val="表79（特別区）"/>
      <sheetName val="表80（市町村）"/>
      <sheetName val="市町村別集計表１（所属区分（小分類））"/>
      <sheetName val="市町村別集計表２（所属区分（大分類）・職位）"/>
      <sheetName val="市町村別集計表２（再掲 統括保健師）"/>
      <sheetName val="市町村別集計表３（退職者・採用者）"/>
      <sheetName val="市町村別集計表４（感染症・所属（小分類））"/>
      <sheetName val="市町村別集計表５（感染症・所属（大分類）・職位）"/>
      <sheetName val="市町村別集計表６（非常勤・所属区分（小分類））"/>
      <sheetName val="市町村別集計表７（非常勤・報償費勤務日数）"/>
      <sheetName val="市町村別集計表８（非常勤・感染症・所属）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L5">
            <v>2</v>
          </cell>
          <cell r="M5">
            <v>2</v>
          </cell>
          <cell r="N5">
            <v>88</v>
          </cell>
          <cell r="O5">
            <v>123</v>
          </cell>
          <cell r="P5">
            <v>298</v>
          </cell>
          <cell r="Q5">
            <v>584</v>
          </cell>
          <cell r="S5">
            <v>0</v>
          </cell>
          <cell r="T5">
            <v>1</v>
          </cell>
          <cell r="U5">
            <v>178</v>
          </cell>
          <cell r="V5">
            <v>487</v>
          </cell>
          <cell r="W5">
            <v>866</v>
          </cell>
          <cell r="X5">
            <v>2802</v>
          </cell>
          <cell r="AN5">
            <v>0</v>
          </cell>
          <cell r="AO5">
            <v>1</v>
          </cell>
          <cell r="AP5">
            <v>23</v>
          </cell>
          <cell r="AQ5">
            <v>72</v>
          </cell>
          <cell r="AR5">
            <v>141</v>
          </cell>
          <cell r="AS5">
            <v>355</v>
          </cell>
          <cell r="AV5">
            <v>0</v>
          </cell>
          <cell r="AW5">
            <v>0</v>
          </cell>
          <cell r="AX5">
            <v>0</v>
          </cell>
          <cell r="AY5">
            <v>5</v>
          </cell>
          <cell r="AZ5">
            <v>12</v>
          </cell>
          <cell r="BA5">
            <v>56</v>
          </cell>
        </row>
        <row r="58">
          <cell r="L58">
            <v>1</v>
          </cell>
          <cell r="M58">
            <v>0</v>
          </cell>
          <cell r="N58">
            <v>34</v>
          </cell>
          <cell r="O58">
            <v>12</v>
          </cell>
          <cell r="P58">
            <v>0</v>
          </cell>
          <cell r="Q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</row>
      </sheetData>
      <sheetData sheetId="7">
        <row r="5">
          <cell r="L5">
            <v>13</v>
          </cell>
          <cell r="M5">
            <v>12</v>
          </cell>
          <cell r="N5">
            <v>113</v>
          </cell>
          <cell r="O5">
            <v>194</v>
          </cell>
          <cell r="P5">
            <v>466</v>
          </cell>
          <cell r="Q5">
            <v>1172</v>
          </cell>
          <cell r="S5">
            <v>7</v>
          </cell>
          <cell r="T5">
            <v>12</v>
          </cell>
          <cell r="U5">
            <v>145</v>
          </cell>
          <cell r="V5">
            <v>206</v>
          </cell>
          <cell r="W5">
            <v>526</v>
          </cell>
          <cell r="X5">
            <v>2351</v>
          </cell>
          <cell r="Z5">
            <v>5</v>
          </cell>
          <cell r="AA5">
            <v>6</v>
          </cell>
          <cell r="AB5">
            <v>136</v>
          </cell>
          <cell r="AC5">
            <v>204</v>
          </cell>
          <cell r="AD5">
            <v>587</v>
          </cell>
          <cell r="AE5">
            <v>2321</v>
          </cell>
          <cell r="AG5">
            <v>1</v>
          </cell>
          <cell r="AH5">
            <v>0</v>
          </cell>
          <cell r="AI5">
            <v>15</v>
          </cell>
          <cell r="AJ5">
            <v>34</v>
          </cell>
          <cell r="AK5">
            <v>86</v>
          </cell>
          <cell r="AL5">
            <v>351</v>
          </cell>
          <cell r="AN5">
            <v>5</v>
          </cell>
          <cell r="AO5">
            <v>4</v>
          </cell>
          <cell r="AP5">
            <v>53</v>
          </cell>
          <cell r="AQ5">
            <v>145</v>
          </cell>
          <cell r="AR5">
            <v>284</v>
          </cell>
          <cell r="AS5">
            <v>883</v>
          </cell>
          <cell r="AV5">
            <v>0</v>
          </cell>
          <cell r="AW5">
            <v>0</v>
          </cell>
          <cell r="AX5">
            <v>4</v>
          </cell>
          <cell r="AY5">
            <v>8</v>
          </cell>
          <cell r="AZ5">
            <v>18</v>
          </cell>
          <cell r="BA5">
            <v>22</v>
          </cell>
        </row>
        <row r="101">
          <cell r="L101">
            <v>5</v>
          </cell>
          <cell r="M101">
            <v>5</v>
          </cell>
          <cell r="N101">
            <v>15</v>
          </cell>
          <cell r="O101">
            <v>2</v>
          </cell>
          <cell r="P101">
            <v>0</v>
          </cell>
          <cell r="Q101">
            <v>1</v>
          </cell>
          <cell r="S101">
            <v>1</v>
          </cell>
          <cell r="T101">
            <v>9</v>
          </cell>
          <cell r="U101">
            <v>22</v>
          </cell>
          <cell r="V101">
            <v>12</v>
          </cell>
          <cell r="W101">
            <v>1</v>
          </cell>
          <cell r="X101">
            <v>0</v>
          </cell>
          <cell r="Z101">
            <v>0</v>
          </cell>
          <cell r="AA101">
            <v>2</v>
          </cell>
          <cell r="AB101">
            <v>4</v>
          </cell>
          <cell r="AC101">
            <v>0</v>
          </cell>
          <cell r="AD101">
            <v>0</v>
          </cell>
          <cell r="AE101">
            <v>0</v>
          </cell>
          <cell r="AG101">
            <v>0</v>
          </cell>
          <cell r="AH101">
            <v>0</v>
          </cell>
          <cell r="AI101">
            <v>1</v>
          </cell>
          <cell r="AJ101">
            <v>1</v>
          </cell>
          <cell r="AK101">
            <v>0</v>
          </cell>
          <cell r="AL101">
            <v>0</v>
          </cell>
          <cell r="AN101">
            <v>0</v>
          </cell>
          <cell r="AO101">
            <v>0</v>
          </cell>
          <cell r="AP101">
            <v>2</v>
          </cell>
          <cell r="AQ101">
            <v>0</v>
          </cell>
          <cell r="AR101">
            <v>0</v>
          </cell>
          <cell r="AS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</row>
      </sheetData>
      <sheetData sheetId="8">
        <row r="5">
          <cell r="L5">
            <v>7</v>
          </cell>
          <cell r="M5">
            <v>0</v>
          </cell>
          <cell r="N5">
            <v>25</v>
          </cell>
          <cell r="O5">
            <v>33</v>
          </cell>
          <cell r="P5">
            <v>59</v>
          </cell>
          <cell r="Q5">
            <v>175</v>
          </cell>
          <cell r="S5">
            <v>0</v>
          </cell>
          <cell r="T5">
            <v>1</v>
          </cell>
          <cell r="U5">
            <v>6</v>
          </cell>
          <cell r="V5">
            <v>35</v>
          </cell>
          <cell r="W5">
            <v>115</v>
          </cell>
          <cell r="X5">
            <v>512</v>
          </cell>
          <cell r="Z5">
            <v>0</v>
          </cell>
          <cell r="AA5">
            <v>0</v>
          </cell>
          <cell r="AB5">
            <v>12</v>
          </cell>
          <cell r="AC5">
            <v>27</v>
          </cell>
          <cell r="AD5">
            <v>93</v>
          </cell>
          <cell r="AE5">
            <v>540</v>
          </cell>
          <cell r="AG5">
            <v>0</v>
          </cell>
          <cell r="AH5">
            <v>0</v>
          </cell>
          <cell r="AI5">
            <v>2</v>
          </cell>
          <cell r="AJ5">
            <v>2</v>
          </cell>
          <cell r="AK5">
            <v>11</v>
          </cell>
          <cell r="AL5">
            <v>36</v>
          </cell>
          <cell r="AN5">
            <v>1</v>
          </cell>
          <cell r="AO5">
            <v>0</v>
          </cell>
          <cell r="AP5">
            <v>8</v>
          </cell>
          <cell r="AQ5">
            <v>5</v>
          </cell>
          <cell r="AR5">
            <v>28</v>
          </cell>
          <cell r="AS5">
            <v>67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</row>
        <row r="34">
          <cell r="L34">
            <v>0</v>
          </cell>
          <cell r="M34">
            <v>0</v>
          </cell>
          <cell r="N34">
            <v>2</v>
          </cell>
          <cell r="O34">
            <v>3</v>
          </cell>
          <cell r="P34">
            <v>1</v>
          </cell>
          <cell r="Q34">
            <v>0</v>
          </cell>
          <cell r="S34">
            <v>0</v>
          </cell>
          <cell r="T34">
            <v>0</v>
          </cell>
          <cell r="U34">
            <v>1</v>
          </cell>
          <cell r="V34">
            <v>8</v>
          </cell>
          <cell r="W34">
            <v>2</v>
          </cell>
          <cell r="X34">
            <v>0</v>
          </cell>
          <cell r="Z34">
            <v>0</v>
          </cell>
          <cell r="AA34">
            <v>0</v>
          </cell>
          <cell r="AB34">
            <v>2</v>
          </cell>
          <cell r="AC34">
            <v>2</v>
          </cell>
          <cell r="AD34">
            <v>0</v>
          </cell>
          <cell r="AE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</row>
      </sheetData>
      <sheetData sheetId="9">
        <row r="5">
          <cell r="L5">
            <v>66</v>
          </cell>
          <cell r="M5">
            <v>55</v>
          </cell>
          <cell r="N5">
            <v>493</v>
          </cell>
          <cell r="O5">
            <v>992</v>
          </cell>
          <cell r="P5">
            <v>2067</v>
          </cell>
          <cell r="Q5">
            <v>6014</v>
          </cell>
          <cell r="Z5">
            <v>14</v>
          </cell>
          <cell r="AA5">
            <v>24</v>
          </cell>
          <cell r="AB5">
            <v>241</v>
          </cell>
          <cell r="AC5">
            <v>556</v>
          </cell>
          <cell r="AD5">
            <v>1275</v>
          </cell>
          <cell r="AE5">
            <v>4522</v>
          </cell>
          <cell r="AG5">
            <v>6</v>
          </cell>
          <cell r="AH5">
            <v>3</v>
          </cell>
          <cell r="AI5">
            <v>59</v>
          </cell>
          <cell r="AJ5">
            <v>164</v>
          </cell>
          <cell r="AK5">
            <v>276</v>
          </cell>
          <cell r="AL5">
            <v>847</v>
          </cell>
          <cell r="AN5">
            <v>8</v>
          </cell>
          <cell r="AO5">
            <v>11</v>
          </cell>
          <cell r="AP5">
            <v>183</v>
          </cell>
          <cell r="AQ5">
            <v>516</v>
          </cell>
          <cell r="AR5">
            <v>999</v>
          </cell>
          <cell r="AS5">
            <v>2709</v>
          </cell>
          <cell r="AV5">
            <v>0</v>
          </cell>
          <cell r="AW5">
            <v>0</v>
          </cell>
          <cell r="AX5">
            <v>3</v>
          </cell>
          <cell r="AY5">
            <v>8</v>
          </cell>
          <cell r="AZ5">
            <v>31</v>
          </cell>
          <cell r="BA5">
            <v>74</v>
          </cell>
        </row>
        <row r="59">
          <cell r="L59">
            <v>18</v>
          </cell>
          <cell r="M59">
            <v>23</v>
          </cell>
          <cell r="N59">
            <v>173</v>
          </cell>
          <cell r="O59">
            <v>201</v>
          </cell>
          <cell r="P59">
            <v>162</v>
          </cell>
          <cell r="Q59">
            <v>2</v>
          </cell>
          <cell r="Z59">
            <v>11</v>
          </cell>
          <cell r="AA59">
            <v>12</v>
          </cell>
          <cell r="AB59">
            <v>133</v>
          </cell>
          <cell r="AC59">
            <v>159</v>
          </cell>
          <cell r="AD59">
            <v>103</v>
          </cell>
          <cell r="AE59">
            <v>2</v>
          </cell>
          <cell r="AG59">
            <v>2</v>
          </cell>
          <cell r="AH59">
            <v>0</v>
          </cell>
          <cell r="AI59">
            <v>18</v>
          </cell>
          <cell r="AJ59">
            <v>27</v>
          </cell>
          <cell r="AK59">
            <v>23</v>
          </cell>
          <cell r="AL59">
            <v>0</v>
          </cell>
          <cell r="AN59">
            <v>0</v>
          </cell>
          <cell r="AO59">
            <v>2</v>
          </cell>
          <cell r="AP59">
            <v>28</v>
          </cell>
          <cell r="AQ59">
            <v>46</v>
          </cell>
          <cell r="AR59">
            <v>49</v>
          </cell>
          <cell r="AS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1</v>
          </cell>
          <cell r="AZ59">
            <v>0</v>
          </cell>
          <cell r="BA59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B2E92-74DD-4321-9544-DB298F52E63B}">
  <sheetPr codeName="Sheet06">
    <pageSetUpPr fitToPage="1"/>
  </sheetPr>
  <dimension ref="A1:BA20"/>
  <sheetViews>
    <sheetView showGridLines="0" tabSelected="1" view="pageBreakPreview" zoomScale="70" zoomScaleNormal="75" zoomScaleSheetLayoutView="70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10" width="6.625" style="2" customWidth="1"/>
    <col min="11" max="11" width="7.625" style="2" customWidth="1"/>
    <col min="12" max="17" width="6.625" style="2" customWidth="1"/>
    <col min="18" max="18" width="7.625" style="2" customWidth="1"/>
    <col min="19" max="24" width="6.625" style="2" customWidth="1"/>
    <col min="25" max="25" width="7.625" style="2" customWidth="1"/>
    <col min="26" max="31" width="6.625" style="2" customWidth="1"/>
    <col min="32" max="32" width="7.625" style="2" customWidth="1"/>
    <col min="33" max="38" width="6.625" style="2" customWidth="1"/>
    <col min="39" max="39" width="7.625" style="2" customWidth="1"/>
    <col min="40" max="46" width="6.625" style="2" customWidth="1"/>
    <col min="47" max="47" width="7.625" style="2" customWidth="1"/>
    <col min="48" max="53" width="6.625" style="2" customWidth="1"/>
    <col min="54" max="54" width="3.625" style="2" customWidth="1"/>
    <col min="55" max="16384" width="9" style="2"/>
  </cols>
  <sheetData>
    <row r="1" spans="1:53" ht="30" customHeight="1" x14ac:dyDescent="0.15">
      <c r="A1" s="1" t="s">
        <v>0</v>
      </c>
      <c r="I1" s="3"/>
      <c r="P1" s="3"/>
      <c r="BA1" s="4"/>
    </row>
    <row r="2" spans="1:53" ht="20.25" customHeight="1" thickBot="1" x14ac:dyDescent="0.2">
      <c r="B2" s="2" t="s">
        <v>1</v>
      </c>
      <c r="AS2" s="5" t="s">
        <v>2</v>
      </c>
      <c r="BA2" s="5" t="s">
        <v>2</v>
      </c>
    </row>
    <row r="3" spans="1:53" ht="29.25" customHeight="1" x14ac:dyDescent="0.15">
      <c r="B3" s="6"/>
      <c r="C3" s="7"/>
      <c r="D3" s="8"/>
      <c r="E3" s="9" t="s">
        <v>3</v>
      </c>
      <c r="F3" s="9"/>
      <c r="G3" s="9"/>
      <c r="H3" s="9"/>
      <c r="I3" s="9"/>
      <c r="J3" s="9"/>
      <c r="K3" s="10" t="s">
        <v>4</v>
      </c>
      <c r="L3" s="11" t="s">
        <v>5</v>
      </c>
      <c r="M3" s="11"/>
      <c r="N3" s="11"/>
      <c r="O3" s="11"/>
      <c r="P3" s="11"/>
      <c r="Q3" s="11"/>
      <c r="R3" s="10" t="s">
        <v>4</v>
      </c>
      <c r="S3" s="11" t="s">
        <v>6</v>
      </c>
      <c r="T3" s="12"/>
      <c r="U3" s="12"/>
      <c r="V3" s="11"/>
      <c r="W3" s="11"/>
      <c r="X3" s="13"/>
      <c r="Y3" s="10" t="s">
        <v>7</v>
      </c>
      <c r="Z3" s="11" t="s">
        <v>8</v>
      </c>
      <c r="AA3" s="11"/>
      <c r="AB3" s="11"/>
      <c r="AC3" s="11"/>
      <c r="AD3" s="11"/>
      <c r="AE3" s="11"/>
      <c r="AF3" s="10" t="s">
        <v>7</v>
      </c>
      <c r="AG3" s="14" t="s">
        <v>9</v>
      </c>
      <c r="AH3" s="15"/>
      <c r="AI3" s="15"/>
      <c r="AJ3" s="15"/>
      <c r="AK3" s="15"/>
      <c r="AL3" s="16"/>
      <c r="AM3" s="10" t="s">
        <v>4</v>
      </c>
      <c r="AN3" s="11" t="s">
        <v>10</v>
      </c>
      <c r="AO3" s="11"/>
      <c r="AP3" s="11"/>
      <c r="AQ3" s="11"/>
      <c r="AR3" s="11"/>
      <c r="AS3" s="17"/>
      <c r="AT3" s="18"/>
      <c r="AU3" s="10" t="s">
        <v>4</v>
      </c>
      <c r="AV3" s="11" t="s">
        <v>11</v>
      </c>
      <c r="AW3" s="11"/>
      <c r="AX3" s="11"/>
      <c r="AY3" s="11"/>
      <c r="AZ3" s="11"/>
      <c r="BA3" s="17"/>
    </row>
    <row r="4" spans="1:53" ht="98.25" customHeight="1" thickBot="1" x14ac:dyDescent="0.2">
      <c r="B4" s="19"/>
      <c r="C4" s="20"/>
      <c r="D4" s="21"/>
      <c r="E4" s="22" t="s">
        <v>12</v>
      </c>
      <c r="F4" s="22" t="s">
        <v>13</v>
      </c>
      <c r="G4" s="23" t="s">
        <v>14</v>
      </c>
      <c r="H4" s="22" t="s">
        <v>15</v>
      </c>
      <c r="I4" s="23" t="s">
        <v>16</v>
      </c>
      <c r="J4" s="24" t="s">
        <v>17</v>
      </c>
      <c r="K4" s="25"/>
      <c r="L4" s="22" t="s">
        <v>12</v>
      </c>
      <c r="M4" s="22" t="s">
        <v>13</v>
      </c>
      <c r="N4" s="23" t="s">
        <v>14</v>
      </c>
      <c r="O4" s="22" t="s">
        <v>15</v>
      </c>
      <c r="P4" s="23" t="s">
        <v>16</v>
      </c>
      <c r="Q4" s="24" t="s">
        <v>17</v>
      </c>
      <c r="R4" s="25"/>
      <c r="S4" s="22" t="s">
        <v>12</v>
      </c>
      <c r="T4" s="22" t="s">
        <v>13</v>
      </c>
      <c r="U4" s="23" t="s">
        <v>14</v>
      </c>
      <c r="V4" s="22" t="s">
        <v>15</v>
      </c>
      <c r="W4" s="23" t="s">
        <v>16</v>
      </c>
      <c r="X4" s="24" t="s">
        <v>17</v>
      </c>
      <c r="Y4" s="26"/>
      <c r="Z4" s="22" t="s">
        <v>12</v>
      </c>
      <c r="AA4" s="22" t="s">
        <v>13</v>
      </c>
      <c r="AB4" s="23" t="s">
        <v>14</v>
      </c>
      <c r="AC4" s="22" t="s">
        <v>15</v>
      </c>
      <c r="AD4" s="23" t="s">
        <v>16</v>
      </c>
      <c r="AE4" s="24" t="s">
        <v>17</v>
      </c>
      <c r="AF4" s="25"/>
      <c r="AG4" s="22" t="s">
        <v>12</v>
      </c>
      <c r="AH4" s="22" t="s">
        <v>13</v>
      </c>
      <c r="AI4" s="23" t="s">
        <v>14</v>
      </c>
      <c r="AJ4" s="22" t="s">
        <v>15</v>
      </c>
      <c r="AK4" s="23" t="s">
        <v>16</v>
      </c>
      <c r="AL4" s="24" t="s">
        <v>17</v>
      </c>
      <c r="AM4" s="25"/>
      <c r="AN4" s="22" t="s">
        <v>12</v>
      </c>
      <c r="AO4" s="22" t="s">
        <v>13</v>
      </c>
      <c r="AP4" s="23" t="s">
        <v>14</v>
      </c>
      <c r="AQ4" s="22" t="s">
        <v>15</v>
      </c>
      <c r="AR4" s="23" t="s">
        <v>16</v>
      </c>
      <c r="AS4" s="24" t="s">
        <v>17</v>
      </c>
      <c r="AT4" s="27"/>
      <c r="AU4" s="25"/>
      <c r="AV4" s="22" t="s">
        <v>12</v>
      </c>
      <c r="AW4" s="22" t="s">
        <v>13</v>
      </c>
      <c r="AX4" s="23" t="s">
        <v>14</v>
      </c>
      <c r="AY4" s="22" t="s">
        <v>15</v>
      </c>
      <c r="AZ4" s="23" t="s">
        <v>16</v>
      </c>
      <c r="BA4" s="24" t="s">
        <v>17</v>
      </c>
    </row>
    <row r="5" spans="1:53" ht="30" customHeight="1" thickBot="1" x14ac:dyDescent="0.2">
      <c r="B5" s="28"/>
      <c r="C5" s="29" t="s">
        <v>18</v>
      </c>
      <c r="D5" s="30">
        <f>SUM(D6:D9)</f>
        <v>40260</v>
      </c>
      <c r="E5" s="31">
        <f t="shared" ref="E5:AS5" si="0">SUM(E6:E9)</f>
        <v>135</v>
      </c>
      <c r="F5" s="31">
        <f t="shared" si="0"/>
        <v>132</v>
      </c>
      <c r="G5" s="31">
        <f t="shared" si="0"/>
        <v>1780</v>
      </c>
      <c r="H5" s="31">
        <f t="shared" si="0"/>
        <v>3795</v>
      </c>
      <c r="I5" s="31">
        <f t="shared" si="0"/>
        <v>8177</v>
      </c>
      <c r="J5" s="31">
        <f t="shared" si="0"/>
        <v>26241</v>
      </c>
      <c r="K5" s="32">
        <f t="shared" si="0"/>
        <v>13053</v>
      </c>
      <c r="L5" s="31">
        <f t="shared" si="0"/>
        <v>88</v>
      </c>
      <c r="M5" s="31">
        <f t="shared" si="0"/>
        <v>69</v>
      </c>
      <c r="N5" s="31">
        <f t="shared" si="0"/>
        <v>719</v>
      </c>
      <c r="O5" s="31">
        <f t="shared" si="0"/>
        <v>1342</v>
      </c>
      <c r="P5" s="31">
        <f t="shared" si="0"/>
        <v>2890</v>
      </c>
      <c r="Q5" s="31">
        <f t="shared" si="0"/>
        <v>7945</v>
      </c>
      <c r="R5" s="32">
        <f t="shared" si="0"/>
        <v>8250</v>
      </c>
      <c r="S5" s="31">
        <f t="shared" si="0"/>
        <v>7</v>
      </c>
      <c r="T5" s="31">
        <f t="shared" si="0"/>
        <v>14</v>
      </c>
      <c r="U5" s="31">
        <f t="shared" si="0"/>
        <v>329</v>
      </c>
      <c r="V5" s="31">
        <f t="shared" si="0"/>
        <v>728</v>
      </c>
      <c r="W5" s="31">
        <f t="shared" si="0"/>
        <v>1507</v>
      </c>
      <c r="X5" s="33">
        <f t="shared" si="0"/>
        <v>5665</v>
      </c>
      <c r="Y5" s="34">
        <f t="shared" si="0"/>
        <v>10563</v>
      </c>
      <c r="Z5" s="35">
        <f t="shared" si="0"/>
        <v>19</v>
      </c>
      <c r="AA5" s="35">
        <f t="shared" si="0"/>
        <v>30</v>
      </c>
      <c r="AB5" s="35">
        <f t="shared" si="0"/>
        <v>389</v>
      </c>
      <c r="AC5" s="35">
        <f t="shared" si="0"/>
        <v>787</v>
      </c>
      <c r="AD5" s="35">
        <f t="shared" si="0"/>
        <v>1955</v>
      </c>
      <c r="AE5" s="36">
        <f t="shared" si="0"/>
        <v>7383</v>
      </c>
      <c r="AF5" s="34">
        <f t="shared" si="0"/>
        <v>1893</v>
      </c>
      <c r="AG5" s="35">
        <f t="shared" si="0"/>
        <v>7</v>
      </c>
      <c r="AH5" s="35">
        <f t="shared" si="0"/>
        <v>3</v>
      </c>
      <c r="AI5" s="35">
        <f t="shared" si="0"/>
        <v>76</v>
      </c>
      <c r="AJ5" s="35">
        <f t="shared" si="0"/>
        <v>200</v>
      </c>
      <c r="AK5" s="35">
        <f t="shared" si="0"/>
        <v>373</v>
      </c>
      <c r="AL5" s="37">
        <f t="shared" si="0"/>
        <v>1234</v>
      </c>
      <c r="AM5" s="34">
        <f t="shared" si="0"/>
        <v>6501</v>
      </c>
      <c r="AN5" s="35">
        <f t="shared" si="0"/>
        <v>14</v>
      </c>
      <c r="AO5" s="35">
        <f t="shared" si="0"/>
        <v>16</v>
      </c>
      <c r="AP5" s="35">
        <f t="shared" si="0"/>
        <v>267</v>
      </c>
      <c r="AQ5" s="35">
        <f t="shared" si="0"/>
        <v>738</v>
      </c>
      <c r="AR5" s="35">
        <f t="shared" si="0"/>
        <v>1452</v>
      </c>
      <c r="AS5" s="37">
        <f t="shared" si="0"/>
        <v>4014</v>
      </c>
      <c r="AT5" s="38"/>
      <c r="AU5" s="32">
        <f t="shared" ref="AU5:BA5" si="1">SUM(AU6:AU9)</f>
        <v>241</v>
      </c>
      <c r="AV5" s="31">
        <f t="shared" si="1"/>
        <v>0</v>
      </c>
      <c r="AW5" s="31">
        <f t="shared" si="1"/>
        <v>0</v>
      </c>
      <c r="AX5" s="31">
        <f t="shared" si="1"/>
        <v>7</v>
      </c>
      <c r="AY5" s="31">
        <f t="shared" si="1"/>
        <v>21</v>
      </c>
      <c r="AZ5" s="31">
        <f t="shared" si="1"/>
        <v>61</v>
      </c>
      <c r="BA5" s="33">
        <f t="shared" si="1"/>
        <v>152</v>
      </c>
    </row>
    <row r="6" spans="1:53" ht="25.5" customHeight="1" x14ac:dyDescent="0.15">
      <c r="B6" s="39"/>
      <c r="C6" s="40" t="s">
        <v>19</v>
      </c>
      <c r="D6" s="41">
        <f>SUM(E6:J6)</f>
        <v>6023</v>
      </c>
      <c r="E6" s="42">
        <f t="shared" ref="E6:J9" si="2">SUM(L6,S6,Z6,AG6,AN6)</f>
        <v>2</v>
      </c>
      <c r="F6" s="42">
        <f t="shared" si="2"/>
        <v>4</v>
      </c>
      <c r="G6" s="42">
        <f t="shared" si="2"/>
        <v>289</v>
      </c>
      <c r="H6" s="42">
        <f t="shared" si="2"/>
        <v>682</v>
      </c>
      <c r="I6" s="42">
        <f t="shared" si="2"/>
        <v>1305</v>
      </c>
      <c r="J6" s="42">
        <f t="shared" si="2"/>
        <v>3741</v>
      </c>
      <c r="K6" s="43">
        <f t="shared" ref="K6:K9" si="3">SUM(L6:Q6)</f>
        <v>1097</v>
      </c>
      <c r="L6" s="42">
        <f>'[1]表７（都道府県）'!L5</f>
        <v>2</v>
      </c>
      <c r="M6" s="42">
        <f>'[1]表７（都道府県）'!M5</f>
        <v>2</v>
      </c>
      <c r="N6" s="42">
        <f>'[1]表７（都道府県）'!N5</f>
        <v>88</v>
      </c>
      <c r="O6" s="42">
        <f>'[1]表７（都道府県）'!O5</f>
        <v>123</v>
      </c>
      <c r="P6" s="42">
        <f>'[1]表７（都道府県）'!P5</f>
        <v>298</v>
      </c>
      <c r="Q6" s="42">
        <f>'[1]表７（都道府県）'!Q5</f>
        <v>584</v>
      </c>
      <c r="R6" s="43">
        <f t="shared" ref="R6:R8" si="4">SUM(S6:X6)</f>
        <v>4334</v>
      </c>
      <c r="S6" s="42">
        <f>'[1]表７（都道府県）'!S5</f>
        <v>0</v>
      </c>
      <c r="T6" s="42">
        <f>'[1]表７（都道府県）'!T5</f>
        <v>1</v>
      </c>
      <c r="U6" s="44">
        <f>'[1]表７（都道府県）'!U5</f>
        <v>178</v>
      </c>
      <c r="V6" s="42">
        <f>'[1]表７（都道府県）'!V5</f>
        <v>487</v>
      </c>
      <c r="W6" s="42">
        <f>'[1]表７（都道府県）'!W5</f>
        <v>866</v>
      </c>
      <c r="X6" s="44">
        <f>'[1]表７（都道府県）'!X5</f>
        <v>2802</v>
      </c>
      <c r="Y6" s="45"/>
      <c r="Z6" s="46"/>
      <c r="AA6" s="46"/>
      <c r="AB6" s="46"/>
      <c r="AC6" s="46"/>
      <c r="AD6" s="46"/>
      <c r="AE6" s="47"/>
      <c r="AF6" s="45"/>
      <c r="AG6" s="46"/>
      <c r="AH6" s="46"/>
      <c r="AI6" s="46"/>
      <c r="AJ6" s="46"/>
      <c r="AK6" s="46"/>
      <c r="AL6" s="48"/>
      <c r="AM6" s="49">
        <f t="shared" ref="AM6:AM9" si="5">SUM(AN6:AS6)</f>
        <v>592</v>
      </c>
      <c r="AN6" s="50">
        <f>'[1]表７（都道府県）'!AN5</f>
        <v>0</v>
      </c>
      <c r="AO6" s="50">
        <f>'[1]表７（都道府県）'!AO5</f>
        <v>1</v>
      </c>
      <c r="AP6" s="50">
        <f>'[1]表７（都道府県）'!AP5</f>
        <v>23</v>
      </c>
      <c r="AQ6" s="50">
        <f>'[1]表７（都道府県）'!AQ5</f>
        <v>72</v>
      </c>
      <c r="AR6" s="50">
        <f>'[1]表７（都道府県）'!AR5</f>
        <v>141</v>
      </c>
      <c r="AS6" s="51">
        <f>'[1]表７（都道府県）'!AS5</f>
        <v>355</v>
      </c>
      <c r="AT6" s="38"/>
      <c r="AU6" s="34">
        <f t="shared" ref="AU6:AU9" si="6">SUM(AV6:BA6)</f>
        <v>73</v>
      </c>
      <c r="AV6" s="35">
        <f>'[1]表７（都道府県）'!AV5</f>
        <v>0</v>
      </c>
      <c r="AW6" s="50">
        <f>'[1]表７（都道府県）'!AW5</f>
        <v>0</v>
      </c>
      <c r="AX6" s="42">
        <f>'[1]表７（都道府県）'!AX5</f>
        <v>0</v>
      </c>
      <c r="AY6" s="42">
        <f>'[1]表７（都道府県）'!AY5</f>
        <v>5</v>
      </c>
      <c r="AZ6" s="42">
        <f>'[1]表７（都道府県）'!AZ5</f>
        <v>12</v>
      </c>
      <c r="BA6" s="52">
        <f>'[1]表７（都道府県）'!BA5</f>
        <v>56</v>
      </c>
    </row>
    <row r="7" spans="1:53" ht="25.5" customHeight="1" x14ac:dyDescent="0.15">
      <c r="B7" s="53"/>
      <c r="C7" s="54" t="s">
        <v>20</v>
      </c>
      <c r="D7" s="55">
        <f t="shared" ref="D7:D9" si="7">SUM(E7:J7)</f>
        <v>10337</v>
      </c>
      <c r="E7" s="56">
        <f t="shared" si="2"/>
        <v>31</v>
      </c>
      <c r="F7" s="56">
        <f t="shared" si="2"/>
        <v>34</v>
      </c>
      <c r="G7" s="56">
        <f t="shared" si="2"/>
        <v>462</v>
      </c>
      <c r="H7" s="56">
        <f t="shared" si="2"/>
        <v>783</v>
      </c>
      <c r="I7" s="56">
        <f t="shared" si="2"/>
        <v>1949</v>
      </c>
      <c r="J7" s="56">
        <f t="shared" si="2"/>
        <v>7078</v>
      </c>
      <c r="K7" s="57">
        <f t="shared" si="3"/>
        <v>1970</v>
      </c>
      <c r="L7" s="56">
        <f>'[1]表８（保健所設置市）'!L5</f>
        <v>13</v>
      </c>
      <c r="M7" s="56">
        <f>'[1]表８（保健所設置市）'!M5</f>
        <v>12</v>
      </c>
      <c r="N7" s="56">
        <f>'[1]表８（保健所設置市）'!N5</f>
        <v>113</v>
      </c>
      <c r="O7" s="56">
        <f>'[1]表８（保健所設置市）'!O5</f>
        <v>194</v>
      </c>
      <c r="P7" s="56">
        <f>'[1]表８（保健所設置市）'!P5</f>
        <v>466</v>
      </c>
      <c r="Q7" s="56">
        <f>'[1]表８（保健所設置市）'!Q5</f>
        <v>1172</v>
      </c>
      <c r="R7" s="57">
        <f t="shared" si="4"/>
        <v>3247</v>
      </c>
      <c r="S7" s="56">
        <f>'[1]表８（保健所設置市）'!S5</f>
        <v>7</v>
      </c>
      <c r="T7" s="56">
        <f>'[1]表８（保健所設置市）'!T5</f>
        <v>12</v>
      </c>
      <c r="U7" s="58">
        <f>'[1]表８（保健所設置市）'!U5</f>
        <v>145</v>
      </c>
      <c r="V7" s="56">
        <f>'[1]表８（保健所設置市）'!V5</f>
        <v>206</v>
      </c>
      <c r="W7" s="56">
        <f>'[1]表８（保健所設置市）'!W5</f>
        <v>526</v>
      </c>
      <c r="X7" s="58">
        <f>'[1]表８（保健所設置市）'!X5</f>
        <v>2351</v>
      </c>
      <c r="Y7" s="59">
        <f t="shared" ref="Y7:Y9" si="8">SUM(Z7:AE7)</f>
        <v>3259</v>
      </c>
      <c r="Z7" s="60">
        <f>'[1]表８（保健所設置市）'!Z5</f>
        <v>5</v>
      </c>
      <c r="AA7" s="60">
        <f>'[1]表８（保健所設置市）'!AA5</f>
        <v>6</v>
      </c>
      <c r="AB7" s="60">
        <f>'[1]表８（保健所設置市）'!AB5</f>
        <v>136</v>
      </c>
      <c r="AC7" s="60">
        <f>'[1]表８（保健所設置市）'!AC5</f>
        <v>204</v>
      </c>
      <c r="AD7" s="60">
        <f>'[1]表８（保健所設置市）'!AD5</f>
        <v>587</v>
      </c>
      <c r="AE7" s="61">
        <f>'[1]表８（保健所設置市）'!AE5</f>
        <v>2321</v>
      </c>
      <c r="AF7" s="59">
        <f t="shared" ref="AF7:AF9" si="9">SUM(AG7:AL7)</f>
        <v>487</v>
      </c>
      <c r="AG7" s="60">
        <f>'[1]表８（保健所設置市）'!AG5</f>
        <v>1</v>
      </c>
      <c r="AH7" s="60">
        <f>'[1]表８（保健所設置市）'!AH5</f>
        <v>0</v>
      </c>
      <c r="AI7" s="60">
        <f>'[1]表８（保健所設置市）'!AI5</f>
        <v>15</v>
      </c>
      <c r="AJ7" s="60">
        <f>'[1]表８（保健所設置市）'!AJ5</f>
        <v>34</v>
      </c>
      <c r="AK7" s="60">
        <f>'[1]表８（保健所設置市）'!AK5</f>
        <v>86</v>
      </c>
      <c r="AL7" s="62">
        <f>'[1]表８（保健所設置市）'!AL5</f>
        <v>351</v>
      </c>
      <c r="AM7" s="59">
        <f t="shared" si="5"/>
        <v>1374</v>
      </c>
      <c r="AN7" s="60">
        <f>'[1]表８（保健所設置市）'!AN5</f>
        <v>5</v>
      </c>
      <c r="AO7" s="60">
        <f>'[1]表８（保健所設置市）'!AO5</f>
        <v>4</v>
      </c>
      <c r="AP7" s="60">
        <f>'[1]表８（保健所設置市）'!AP5</f>
        <v>53</v>
      </c>
      <c r="AQ7" s="60">
        <f>'[1]表８（保健所設置市）'!AQ5</f>
        <v>145</v>
      </c>
      <c r="AR7" s="60">
        <f>'[1]表８（保健所設置市）'!AR5</f>
        <v>284</v>
      </c>
      <c r="AS7" s="62">
        <f>'[1]表８（保健所設置市）'!AS5</f>
        <v>883</v>
      </c>
      <c r="AT7" s="38"/>
      <c r="AU7" s="57">
        <f t="shared" si="6"/>
        <v>52</v>
      </c>
      <c r="AV7" s="56">
        <f>'[1]表８（保健所設置市）'!AV5</f>
        <v>0</v>
      </c>
      <c r="AW7" s="56">
        <f>'[1]表８（保健所設置市）'!AW5</f>
        <v>0</v>
      </c>
      <c r="AX7" s="56">
        <f>'[1]表８（保健所設置市）'!AX5</f>
        <v>4</v>
      </c>
      <c r="AY7" s="56">
        <f>'[1]表８（保健所設置市）'!AY5</f>
        <v>8</v>
      </c>
      <c r="AZ7" s="56">
        <f>'[1]表８（保健所設置市）'!AZ5</f>
        <v>18</v>
      </c>
      <c r="BA7" s="63">
        <f>'[1]表８（保健所設置市）'!BA5</f>
        <v>22</v>
      </c>
    </row>
    <row r="8" spans="1:53" ht="25.5" customHeight="1" x14ac:dyDescent="0.15">
      <c r="B8" s="64"/>
      <c r="C8" s="65" t="s">
        <v>21</v>
      </c>
      <c r="D8" s="66">
        <f t="shared" si="7"/>
        <v>1800</v>
      </c>
      <c r="E8" s="60">
        <f t="shared" si="2"/>
        <v>8</v>
      </c>
      <c r="F8" s="60">
        <f t="shared" si="2"/>
        <v>1</v>
      </c>
      <c r="G8" s="60">
        <f t="shared" si="2"/>
        <v>53</v>
      </c>
      <c r="H8" s="60">
        <f t="shared" si="2"/>
        <v>102</v>
      </c>
      <c r="I8" s="60">
        <f t="shared" si="2"/>
        <v>306</v>
      </c>
      <c r="J8" s="60">
        <f t="shared" si="2"/>
        <v>1330</v>
      </c>
      <c r="K8" s="59">
        <f t="shared" si="3"/>
        <v>299</v>
      </c>
      <c r="L8" s="60">
        <f>'[1]表９（特別区）'!L5</f>
        <v>7</v>
      </c>
      <c r="M8" s="60">
        <f>'[1]表９（特別区）'!M5</f>
        <v>0</v>
      </c>
      <c r="N8" s="60">
        <f>'[1]表９（特別区）'!N5</f>
        <v>25</v>
      </c>
      <c r="O8" s="60">
        <f>'[1]表９（特別区）'!O5</f>
        <v>33</v>
      </c>
      <c r="P8" s="60">
        <f>'[1]表９（特別区）'!P5</f>
        <v>59</v>
      </c>
      <c r="Q8" s="60">
        <f>'[1]表９（特別区）'!Q5</f>
        <v>175</v>
      </c>
      <c r="R8" s="59">
        <f t="shared" si="4"/>
        <v>669</v>
      </c>
      <c r="S8" s="60">
        <f>'[1]表９（特別区）'!S5</f>
        <v>0</v>
      </c>
      <c r="T8" s="60">
        <f>'[1]表９（特別区）'!T5</f>
        <v>1</v>
      </c>
      <c r="U8" s="61">
        <f>'[1]表９（特別区）'!U5</f>
        <v>6</v>
      </c>
      <c r="V8" s="60">
        <f>'[1]表９（特別区）'!V5</f>
        <v>35</v>
      </c>
      <c r="W8" s="60">
        <f>'[1]表９（特別区）'!W5</f>
        <v>115</v>
      </c>
      <c r="X8" s="61">
        <f>'[1]表９（特別区）'!X5</f>
        <v>512</v>
      </c>
      <c r="Y8" s="59">
        <f t="shared" si="8"/>
        <v>672</v>
      </c>
      <c r="Z8" s="60">
        <f>'[1]表９（特別区）'!Z5</f>
        <v>0</v>
      </c>
      <c r="AA8" s="60">
        <f>'[1]表９（特別区）'!AA5</f>
        <v>0</v>
      </c>
      <c r="AB8" s="60">
        <f>'[1]表９（特別区）'!AB5</f>
        <v>12</v>
      </c>
      <c r="AC8" s="60">
        <f>'[1]表９（特別区）'!AC5</f>
        <v>27</v>
      </c>
      <c r="AD8" s="60">
        <f>'[1]表９（特別区）'!AD5</f>
        <v>93</v>
      </c>
      <c r="AE8" s="61">
        <f>'[1]表９（特別区）'!AE5</f>
        <v>540</v>
      </c>
      <c r="AF8" s="59">
        <f t="shared" si="9"/>
        <v>51</v>
      </c>
      <c r="AG8" s="60">
        <f>'[1]表９（特別区）'!AG5</f>
        <v>0</v>
      </c>
      <c r="AH8" s="60">
        <f>'[1]表９（特別区）'!AH5</f>
        <v>0</v>
      </c>
      <c r="AI8" s="60">
        <f>'[1]表９（特別区）'!AI5</f>
        <v>2</v>
      </c>
      <c r="AJ8" s="60">
        <f>'[1]表９（特別区）'!AJ5</f>
        <v>2</v>
      </c>
      <c r="AK8" s="60">
        <f>'[1]表９（特別区）'!AK5</f>
        <v>11</v>
      </c>
      <c r="AL8" s="62">
        <f>'[1]表９（特別区）'!AL5</f>
        <v>36</v>
      </c>
      <c r="AM8" s="59">
        <f t="shared" si="5"/>
        <v>109</v>
      </c>
      <c r="AN8" s="60">
        <f>'[1]表９（特別区）'!AN5</f>
        <v>1</v>
      </c>
      <c r="AO8" s="60">
        <f>'[1]表９（特別区）'!AO5</f>
        <v>0</v>
      </c>
      <c r="AP8" s="60">
        <f>'[1]表９（特別区）'!AP5</f>
        <v>8</v>
      </c>
      <c r="AQ8" s="60">
        <f>'[1]表９（特別区）'!AQ5</f>
        <v>5</v>
      </c>
      <c r="AR8" s="60">
        <f>'[1]表９（特別区）'!AR5</f>
        <v>28</v>
      </c>
      <c r="AS8" s="62">
        <f>'[1]表９（特別区）'!AS5</f>
        <v>67</v>
      </c>
      <c r="AT8" s="38"/>
      <c r="AU8" s="59">
        <f t="shared" si="6"/>
        <v>0</v>
      </c>
      <c r="AV8" s="60">
        <f>'[1]表９（特別区）'!AV5</f>
        <v>0</v>
      </c>
      <c r="AW8" s="60">
        <f>'[1]表９（特別区）'!AW5</f>
        <v>0</v>
      </c>
      <c r="AX8" s="60">
        <f>'[1]表９（特別区）'!AX5</f>
        <v>0</v>
      </c>
      <c r="AY8" s="60">
        <f>'[1]表９（特別区）'!AY5</f>
        <v>0</v>
      </c>
      <c r="AZ8" s="60">
        <f>'[1]表９（特別区）'!AZ5</f>
        <v>0</v>
      </c>
      <c r="BA8" s="62">
        <f>'[1]表９（特別区）'!BA5</f>
        <v>0</v>
      </c>
    </row>
    <row r="9" spans="1:53" ht="25.5" customHeight="1" thickBot="1" x14ac:dyDescent="0.2">
      <c r="B9" s="67"/>
      <c r="C9" s="68" t="s">
        <v>22</v>
      </c>
      <c r="D9" s="69">
        <f t="shared" si="7"/>
        <v>22100</v>
      </c>
      <c r="E9" s="70">
        <f t="shared" si="2"/>
        <v>94</v>
      </c>
      <c r="F9" s="70">
        <f t="shared" si="2"/>
        <v>93</v>
      </c>
      <c r="G9" s="70">
        <f t="shared" si="2"/>
        <v>976</v>
      </c>
      <c r="H9" s="70">
        <f t="shared" si="2"/>
        <v>2228</v>
      </c>
      <c r="I9" s="70">
        <f t="shared" si="2"/>
        <v>4617</v>
      </c>
      <c r="J9" s="70">
        <f t="shared" si="2"/>
        <v>14092</v>
      </c>
      <c r="K9" s="71">
        <f t="shared" si="3"/>
        <v>9687</v>
      </c>
      <c r="L9" s="70">
        <f>'[1]表10（市町村）'!L5</f>
        <v>66</v>
      </c>
      <c r="M9" s="70">
        <f>'[1]表10（市町村）'!M5</f>
        <v>55</v>
      </c>
      <c r="N9" s="70">
        <f>'[1]表10（市町村）'!N5</f>
        <v>493</v>
      </c>
      <c r="O9" s="70">
        <f>'[1]表10（市町村）'!O5</f>
        <v>992</v>
      </c>
      <c r="P9" s="70">
        <f>'[1]表10（市町村）'!P5</f>
        <v>2067</v>
      </c>
      <c r="Q9" s="70">
        <f>'[1]表10（市町村）'!Q5</f>
        <v>6014</v>
      </c>
      <c r="R9" s="72"/>
      <c r="S9" s="73"/>
      <c r="T9" s="73"/>
      <c r="U9" s="74"/>
      <c r="V9" s="73"/>
      <c r="W9" s="73"/>
      <c r="X9" s="74"/>
      <c r="Y9" s="75">
        <f t="shared" si="8"/>
        <v>6632</v>
      </c>
      <c r="Z9" s="76">
        <f>'[1]表10（市町村）'!Z5</f>
        <v>14</v>
      </c>
      <c r="AA9" s="76">
        <f>'[1]表10（市町村）'!AA5</f>
        <v>24</v>
      </c>
      <c r="AB9" s="76">
        <f>'[1]表10（市町村）'!AB5</f>
        <v>241</v>
      </c>
      <c r="AC9" s="76">
        <f>'[1]表10（市町村）'!AC5</f>
        <v>556</v>
      </c>
      <c r="AD9" s="76">
        <f>'[1]表10（市町村）'!AD5</f>
        <v>1275</v>
      </c>
      <c r="AE9" s="77">
        <f>'[1]表10（市町村）'!AE5</f>
        <v>4522</v>
      </c>
      <c r="AF9" s="75">
        <f t="shared" si="9"/>
        <v>1355</v>
      </c>
      <c r="AG9" s="76">
        <f>'[1]表10（市町村）'!AG5</f>
        <v>6</v>
      </c>
      <c r="AH9" s="76">
        <f>'[1]表10（市町村）'!AH5</f>
        <v>3</v>
      </c>
      <c r="AI9" s="76">
        <f>'[1]表10（市町村）'!AI5</f>
        <v>59</v>
      </c>
      <c r="AJ9" s="76">
        <f>'[1]表10（市町村）'!AJ5</f>
        <v>164</v>
      </c>
      <c r="AK9" s="76">
        <f>'[1]表10（市町村）'!AK5</f>
        <v>276</v>
      </c>
      <c r="AL9" s="78">
        <f>'[1]表10（市町村）'!AL5</f>
        <v>847</v>
      </c>
      <c r="AM9" s="75">
        <f t="shared" si="5"/>
        <v>4426</v>
      </c>
      <c r="AN9" s="76">
        <f>'[1]表10（市町村）'!AN5</f>
        <v>8</v>
      </c>
      <c r="AO9" s="76">
        <f>'[1]表10（市町村）'!AO5</f>
        <v>11</v>
      </c>
      <c r="AP9" s="76">
        <f>'[1]表10（市町村）'!AP5</f>
        <v>183</v>
      </c>
      <c r="AQ9" s="76">
        <f>'[1]表10（市町村）'!AQ5</f>
        <v>516</v>
      </c>
      <c r="AR9" s="76">
        <f>'[1]表10（市町村）'!AR5</f>
        <v>999</v>
      </c>
      <c r="AS9" s="78">
        <f>'[1]表10（市町村）'!AS5</f>
        <v>2709</v>
      </c>
      <c r="AT9" s="38"/>
      <c r="AU9" s="71">
        <f t="shared" si="6"/>
        <v>116</v>
      </c>
      <c r="AV9" s="70">
        <f>'[1]表10（市町村）'!AV5</f>
        <v>0</v>
      </c>
      <c r="AW9" s="70">
        <f>'[1]表10（市町村）'!AW5</f>
        <v>0</v>
      </c>
      <c r="AX9" s="70">
        <f>'[1]表10（市町村）'!AX5</f>
        <v>3</v>
      </c>
      <c r="AY9" s="70">
        <f>'[1]表10（市町村）'!AY5</f>
        <v>8</v>
      </c>
      <c r="AZ9" s="70">
        <f>'[1]表10（市町村）'!AZ5</f>
        <v>31</v>
      </c>
      <c r="BA9" s="79">
        <f>'[1]表10（市町村）'!BA5</f>
        <v>74</v>
      </c>
    </row>
    <row r="10" spans="1:53" ht="19.5" customHeight="1" x14ac:dyDescent="0.15">
      <c r="B10" s="80"/>
    </row>
    <row r="11" spans="1:53" ht="30" customHeight="1" x14ac:dyDescent="0.15">
      <c r="A11" s="1"/>
      <c r="B11" s="81" t="s">
        <v>23</v>
      </c>
      <c r="I11" s="3"/>
      <c r="P11" s="3"/>
    </row>
    <row r="12" spans="1:53" ht="20.25" customHeight="1" thickBot="1" x14ac:dyDescent="0.2">
      <c r="B12" s="2" t="s">
        <v>1</v>
      </c>
      <c r="AS12" s="5" t="s">
        <v>2</v>
      </c>
      <c r="BA12" s="5" t="s">
        <v>2</v>
      </c>
    </row>
    <row r="13" spans="1:53" ht="29.25" customHeight="1" x14ac:dyDescent="0.15">
      <c r="B13" s="6"/>
      <c r="C13" s="7"/>
      <c r="D13" s="8"/>
      <c r="E13" s="9" t="s">
        <v>3</v>
      </c>
      <c r="F13" s="9"/>
      <c r="G13" s="9"/>
      <c r="H13" s="9"/>
      <c r="I13" s="9"/>
      <c r="J13" s="9"/>
      <c r="K13" s="10" t="s">
        <v>4</v>
      </c>
      <c r="L13" s="11" t="s">
        <v>5</v>
      </c>
      <c r="M13" s="11"/>
      <c r="N13" s="11"/>
      <c r="O13" s="11"/>
      <c r="P13" s="11"/>
      <c r="Q13" s="11"/>
      <c r="R13" s="10" t="s">
        <v>4</v>
      </c>
      <c r="S13" s="11" t="s">
        <v>6</v>
      </c>
      <c r="T13" s="12"/>
      <c r="U13" s="12"/>
      <c r="V13" s="11"/>
      <c r="W13" s="11"/>
      <c r="X13" s="13"/>
      <c r="Y13" s="10" t="s">
        <v>7</v>
      </c>
      <c r="Z13" s="11" t="s">
        <v>8</v>
      </c>
      <c r="AA13" s="11"/>
      <c r="AB13" s="11"/>
      <c r="AC13" s="11"/>
      <c r="AD13" s="11"/>
      <c r="AE13" s="11"/>
      <c r="AF13" s="10" t="s">
        <v>7</v>
      </c>
      <c r="AG13" s="14" t="s">
        <v>9</v>
      </c>
      <c r="AH13" s="15"/>
      <c r="AI13" s="15"/>
      <c r="AJ13" s="15"/>
      <c r="AK13" s="15"/>
      <c r="AL13" s="16"/>
      <c r="AM13" s="10" t="s">
        <v>4</v>
      </c>
      <c r="AN13" s="11" t="s">
        <v>10</v>
      </c>
      <c r="AO13" s="11"/>
      <c r="AP13" s="11"/>
      <c r="AQ13" s="11"/>
      <c r="AR13" s="11"/>
      <c r="AS13" s="17"/>
      <c r="AT13" s="18"/>
      <c r="AU13" s="10" t="s">
        <v>4</v>
      </c>
      <c r="AV13" s="11" t="s">
        <v>11</v>
      </c>
      <c r="AW13" s="11"/>
      <c r="AX13" s="11"/>
      <c r="AY13" s="11"/>
      <c r="AZ13" s="11"/>
      <c r="BA13" s="17"/>
    </row>
    <row r="14" spans="1:53" ht="98.25" customHeight="1" thickBot="1" x14ac:dyDescent="0.2">
      <c r="B14" s="19"/>
      <c r="C14" s="20"/>
      <c r="D14" s="21"/>
      <c r="E14" s="22" t="s">
        <v>12</v>
      </c>
      <c r="F14" s="22" t="s">
        <v>13</v>
      </c>
      <c r="G14" s="23" t="s">
        <v>14</v>
      </c>
      <c r="H14" s="22" t="s">
        <v>15</v>
      </c>
      <c r="I14" s="23" t="s">
        <v>16</v>
      </c>
      <c r="J14" s="24" t="s">
        <v>17</v>
      </c>
      <c r="K14" s="25"/>
      <c r="L14" s="22" t="s">
        <v>12</v>
      </c>
      <c r="M14" s="22" t="s">
        <v>13</v>
      </c>
      <c r="N14" s="23" t="s">
        <v>14</v>
      </c>
      <c r="O14" s="22" t="s">
        <v>15</v>
      </c>
      <c r="P14" s="23" t="s">
        <v>16</v>
      </c>
      <c r="Q14" s="24" t="s">
        <v>17</v>
      </c>
      <c r="R14" s="25"/>
      <c r="S14" s="22" t="s">
        <v>12</v>
      </c>
      <c r="T14" s="22" t="s">
        <v>13</v>
      </c>
      <c r="U14" s="23" t="s">
        <v>14</v>
      </c>
      <c r="V14" s="22" t="s">
        <v>15</v>
      </c>
      <c r="W14" s="23" t="s">
        <v>16</v>
      </c>
      <c r="X14" s="24" t="s">
        <v>17</v>
      </c>
      <c r="Y14" s="26"/>
      <c r="Z14" s="22" t="s">
        <v>12</v>
      </c>
      <c r="AA14" s="22" t="s">
        <v>13</v>
      </c>
      <c r="AB14" s="23" t="s">
        <v>14</v>
      </c>
      <c r="AC14" s="22" t="s">
        <v>15</v>
      </c>
      <c r="AD14" s="23" t="s">
        <v>16</v>
      </c>
      <c r="AE14" s="24" t="s">
        <v>17</v>
      </c>
      <c r="AF14" s="25"/>
      <c r="AG14" s="22" t="s">
        <v>12</v>
      </c>
      <c r="AH14" s="22" t="s">
        <v>13</v>
      </c>
      <c r="AI14" s="23" t="s">
        <v>14</v>
      </c>
      <c r="AJ14" s="22" t="s">
        <v>15</v>
      </c>
      <c r="AK14" s="23" t="s">
        <v>16</v>
      </c>
      <c r="AL14" s="24" t="s">
        <v>17</v>
      </c>
      <c r="AM14" s="25"/>
      <c r="AN14" s="22" t="s">
        <v>12</v>
      </c>
      <c r="AO14" s="22" t="s">
        <v>13</v>
      </c>
      <c r="AP14" s="23" t="s">
        <v>14</v>
      </c>
      <c r="AQ14" s="22" t="s">
        <v>15</v>
      </c>
      <c r="AR14" s="23" t="s">
        <v>16</v>
      </c>
      <c r="AS14" s="24" t="s">
        <v>17</v>
      </c>
      <c r="AT14" s="27"/>
      <c r="AU14" s="25"/>
      <c r="AV14" s="22" t="s">
        <v>12</v>
      </c>
      <c r="AW14" s="22" t="s">
        <v>13</v>
      </c>
      <c r="AX14" s="23" t="s">
        <v>14</v>
      </c>
      <c r="AY14" s="22" t="s">
        <v>15</v>
      </c>
      <c r="AZ14" s="23" t="s">
        <v>16</v>
      </c>
      <c r="BA14" s="24" t="s">
        <v>17</v>
      </c>
    </row>
    <row r="15" spans="1:53" ht="30" customHeight="1" thickBot="1" x14ac:dyDescent="0.2">
      <c r="B15" s="28"/>
      <c r="C15" s="29" t="s">
        <v>18</v>
      </c>
      <c r="D15" s="30">
        <f>SUM(D16:D19)</f>
        <v>1345</v>
      </c>
      <c r="E15" s="31">
        <f t="shared" ref="E15:AS15" si="10">SUM(E16:E19)</f>
        <v>38</v>
      </c>
      <c r="F15" s="31">
        <f t="shared" si="10"/>
        <v>53</v>
      </c>
      <c r="G15" s="31">
        <f t="shared" si="10"/>
        <v>435</v>
      </c>
      <c r="H15" s="31">
        <f t="shared" si="10"/>
        <v>473</v>
      </c>
      <c r="I15" s="31">
        <f t="shared" si="10"/>
        <v>341</v>
      </c>
      <c r="J15" s="31">
        <f t="shared" si="10"/>
        <v>5</v>
      </c>
      <c r="K15" s="32">
        <f t="shared" si="10"/>
        <v>660</v>
      </c>
      <c r="L15" s="31">
        <f t="shared" si="10"/>
        <v>24</v>
      </c>
      <c r="M15" s="31">
        <f t="shared" si="10"/>
        <v>28</v>
      </c>
      <c r="N15" s="31">
        <f t="shared" si="10"/>
        <v>224</v>
      </c>
      <c r="O15" s="31">
        <f t="shared" si="10"/>
        <v>218</v>
      </c>
      <c r="P15" s="31">
        <f t="shared" si="10"/>
        <v>163</v>
      </c>
      <c r="Q15" s="31">
        <f t="shared" si="10"/>
        <v>3</v>
      </c>
      <c r="R15" s="32">
        <f t="shared" si="10"/>
        <v>56</v>
      </c>
      <c r="S15" s="31">
        <f t="shared" si="10"/>
        <v>1</v>
      </c>
      <c r="T15" s="31">
        <f t="shared" si="10"/>
        <v>9</v>
      </c>
      <c r="U15" s="31">
        <f t="shared" si="10"/>
        <v>23</v>
      </c>
      <c r="V15" s="31">
        <f t="shared" si="10"/>
        <v>20</v>
      </c>
      <c r="W15" s="31">
        <f t="shared" si="10"/>
        <v>3</v>
      </c>
      <c r="X15" s="33">
        <f t="shared" si="10"/>
        <v>0</v>
      </c>
      <c r="Y15" s="34">
        <f t="shared" si="10"/>
        <v>430</v>
      </c>
      <c r="Z15" s="35">
        <f t="shared" si="10"/>
        <v>11</v>
      </c>
      <c r="AA15" s="35">
        <f t="shared" si="10"/>
        <v>14</v>
      </c>
      <c r="AB15" s="35">
        <f t="shared" si="10"/>
        <v>139</v>
      </c>
      <c r="AC15" s="35">
        <f t="shared" si="10"/>
        <v>161</v>
      </c>
      <c r="AD15" s="35">
        <f t="shared" si="10"/>
        <v>103</v>
      </c>
      <c r="AE15" s="36">
        <f t="shared" si="10"/>
        <v>2</v>
      </c>
      <c r="AF15" s="34">
        <f t="shared" si="10"/>
        <v>72</v>
      </c>
      <c r="AG15" s="35">
        <f t="shared" si="10"/>
        <v>2</v>
      </c>
      <c r="AH15" s="35">
        <f t="shared" si="10"/>
        <v>0</v>
      </c>
      <c r="AI15" s="35">
        <f t="shared" si="10"/>
        <v>19</v>
      </c>
      <c r="AJ15" s="35">
        <f t="shared" si="10"/>
        <v>28</v>
      </c>
      <c r="AK15" s="35">
        <f t="shared" si="10"/>
        <v>23</v>
      </c>
      <c r="AL15" s="37">
        <f t="shared" si="10"/>
        <v>0</v>
      </c>
      <c r="AM15" s="34">
        <f t="shared" si="10"/>
        <v>127</v>
      </c>
      <c r="AN15" s="35">
        <f t="shared" si="10"/>
        <v>0</v>
      </c>
      <c r="AO15" s="35">
        <f t="shared" si="10"/>
        <v>2</v>
      </c>
      <c r="AP15" s="35">
        <f t="shared" si="10"/>
        <v>30</v>
      </c>
      <c r="AQ15" s="35">
        <f t="shared" si="10"/>
        <v>46</v>
      </c>
      <c r="AR15" s="35">
        <f t="shared" si="10"/>
        <v>49</v>
      </c>
      <c r="AS15" s="37">
        <f t="shared" si="10"/>
        <v>0</v>
      </c>
      <c r="AT15" s="38"/>
      <c r="AU15" s="32">
        <f t="shared" ref="AU15:BA15" si="11">SUM(AU16:AU19)</f>
        <v>1</v>
      </c>
      <c r="AV15" s="31">
        <f t="shared" si="11"/>
        <v>0</v>
      </c>
      <c r="AW15" s="31">
        <f t="shared" si="11"/>
        <v>0</v>
      </c>
      <c r="AX15" s="31">
        <f t="shared" si="11"/>
        <v>0</v>
      </c>
      <c r="AY15" s="31">
        <f t="shared" si="11"/>
        <v>1</v>
      </c>
      <c r="AZ15" s="31">
        <f t="shared" si="11"/>
        <v>0</v>
      </c>
      <c r="BA15" s="33">
        <f t="shared" si="11"/>
        <v>0</v>
      </c>
    </row>
    <row r="16" spans="1:53" ht="25.5" customHeight="1" x14ac:dyDescent="0.15">
      <c r="B16" s="39"/>
      <c r="C16" s="40" t="s">
        <v>19</v>
      </c>
      <c r="D16" s="41">
        <f>SUM(E16:J16)</f>
        <v>47</v>
      </c>
      <c r="E16" s="42">
        <f>SUM(L16,S16,Z16,AG16,AN16)</f>
        <v>1</v>
      </c>
      <c r="F16" s="42">
        <f>SUM(M16,T16,AA16,AH16,AO16)</f>
        <v>0</v>
      </c>
      <c r="G16" s="42">
        <f>SUM(N16,U16,AB16,AI16,AP16)</f>
        <v>34</v>
      </c>
      <c r="H16" s="42">
        <f t="shared" ref="H16:J19" si="12">SUM(O16,V16,AC16,AJ16,AQ16)</f>
        <v>12</v>
      </c>
      <c r="I16" s="42">
        <f t="shared" si="12"/>
        <v>0</v>
      </c>
      <c r="J16" s="42">
        <f t="shared" si="12"/>
        <v>0</v>
      </c>
      <c r="K16" s="43">
        <f>SUM(L16:Q16)</f>
        <v>47</v>
      </c>
      <c r="L16" s="42">
        <f>'[1]表７（都道府県）'!L58</f>
        <v>1</v>
      </c>
      <c r="M16" s="42">
        <f>'[1]表７（都道府県）'!M58</f>
        <v>0</v>
      </c>
      <c r="N16" s="42">
        <f>'[1]表７（都道府県）'!N58</f>
        <v>34</v>
      </c>
      <c r="O16" s="42">
        <f>'[1]表７（都道府県）'!O58</f>
        <v>12</v>
      </c>
      <c r="P16" s="42">
        <f>'[1]表７（都道府県）'!P58</f>
        <v>0</v>
      </c>
      <c r="Q16" s="42">
        <f>'[1]表７（都道府県）'!Q58</f>
        <v>0</v>
      </c>
      <c r="R16" s="43">
        <f>SUM(S16:X16)</f>
        <v>0</v>
      </c>
      <c r="S16" s="42">
        <f>'[1]表７（都道府県）'!S58</f>
        <v>0</v>
      </c>
      <c r="T16" s="42">
        <f>'[1]表７（都道府県）'!T58</f>
        <v>0</v>
      </c>
      <c r="U16" s="44">
        <f>'[1]表７（都道府県）'!U58</f>
        <v>0</v>
      </c>
      <c r="V16" s="42">
        <f>'[1]表７（都道府県）'!V58</f>
        <v>0</v>
      </c>
      <c r="W16" s="42">
        <f>'[1]表７（都道府県）'!W58</f>
        <v>0</v>
      </c>
      <c r="X16" s="44">
        <f>'[1]表７（都道府県）'!X58</f>
        <v>0</v>
      </c>
      <c r="Y16" s="45"/>
      <c r="Z16" s="46"/>
      <c r="AA16" s="46"/>
      <c r="AB16" s="46"/>
      <c r="AC16" s="46"/>
      <c r="AD16" s="46"/>
      <c r="AE16" s="47"/>
      <c r="AF16" s="45"/>
      <c r="AG16" s="46"/>
      <c r="AH16" s="46"/>
      <c r="AI16" s="46"/>
      <c r="AJ16" s="46"/>
      <c r="AK16" s="46"/>
      <c r="AL16" s="48"/>
      <c r="AM16" s="49">
        <f>SUM(AN16:AS16)</f>
        <v>0</v>
      </c>
      <c r="AN16" s="50">
        <f>'[1]表７（都道府県）'!AN58</f>
        <v>0</v>
      </c>
      <c r="AO16" s="50">
        <f>'[1]表７（都道府県）'!AO58</f>
        <v>0</v>
      </c>
      <c r="AP16" s="50">
        <f>'[1]表７（都道府県）'!AP58</f>
        <v>0</v>
      </c>
      <c r="AQ16" s="50">
        <f>'[1]表７（都道府県）'!AQ58</f>
        <v>0</v>
      </c>
      <c r="AR16" s="50">
        <f>'[1]表７（都道府県）'!AR58</f>
        <v>0</v>
      </c>
      <c r="AS16" s="51">
        <f>'[1]表７（都道府県）'!AS58</f>
        <v>0</v>
      </c>
      <c r="AT16" s="38"/>
      <c r="AU16" s="34">
        <f>SUM(AV16:BA16)</f>
        <v>0</v>
      </c>
      <c r="AV16" s="35">
        <f>'[1]表７（都道府県）'!AV58</f>
        <v>0</v>
      </c>
      <c r="AW16" s="50">
        <f>'[1]表７（都道府県）'!AW58</f>
        <v>0</v>
      </c>
      <c r="AX16" s="42">
        <f>'[1]表７（都道府県）'!AX58</f>
        <v>0</v>
      </c>
      <c r="AY16" s="42">
        <f>'[1]表７（都道府県）'!AY58</f>
        <v>0</v>
      </c>
      <c r="AZ16" s="42">
        <f>'[1]表７（都道府県）'!AZ58</f>
        <v>0</v>
      </c>
      <c r="BA16" s="52">
        <f>'[1]表７（都道府県）'!BA58</f>
        <v>0</v>
      </c>
    </row>
    <row r="17" spans="2:53" ht="25.5" customHeight="1" x14ac:dyDescent="0.15">
      <c r="B17" s="53"/>
      <c r="C17" s="54" t="s">
        <v>20</v>
      </c>
      <c r="D17" s="55">
        <f t="shared" ref="D17:D19" si="13">SUM(E17:J17)</f>
        <v>83</v>
      </c>
      <c r="E17" s="56">
        <f t="shared" ref="E17:G19" si="14">SUM(L17,S17,Z17,AG17,AN17)</f>
        <v>6</v>
      </c>
      <c r="F17" s="56">
        <f t="shared" si="14"/>
        <v>16</v>
      </c>
      <c r="G17" s="56">
        <f t="shared" si="14"/>
        <v>44</v>
      </c>
      <c r="H17" s="56">
        <f t="shared" si="12"/>
        <v>15</v>
      </c>
      <c r="I17" s="56">
        <f t="shared" si="12"/>
        <v>1</v>
      </c>
      <c r="J17" s="56">
        <f t="shared" si="12"/>
        <v>1</v>
      </c>
      <c r="K17" s="57">
        <f t="shared" ref="K17:K19" si="15">SUM(L17:Q17)</f>
        <v>28</v>
      </c>
      <c r="L17" s="56">
        <f>'[1]表８（保健所設置市）'!L101</f>
        <v>5</v>
      </c>
      <c r="M17" s="56">
        <f>'[1]表８（保健所設置市）'!M101</f>
        <v>5</v>
      </c>
      <c r="N17" s="56">
        <f>'[1]表８（保健所設置市）'!N101</f>
        <v>15</v>
      </c>
      <c r="O17" s="56">
        <f>'[1]表８（保健所設置市）'!O101</f>
        <v>2</v>
      </c>
      <c r="P17" s="56">
        <f>'[1]表８（保健所設置市）'!P101</f>
        <v>0</v>
      </c>
      <c r="Q17" s="56">
        <f>'[1]表８（保健所設置市）'!Q101</f>
        <v>1</v>
      </c>
      <c r="R17" s="57">
        <f t="shared" ref="R17:R18" si="16">SUM(S17:X17)</f>
        <v>45</v>
      </c>
      <c r="S17" s="56">
        <f>'[1]表８（保健所設置市）'!S101</f>
        <v>1</v>
      </c>
      <c r="T17" s="56">
        <f>'[1]表８（保健所設置市）'!T101</f>
        <v>9</v>
      </c>
      <c r="U17" s="58">
        <f>'[1]表８（保健所設置市）'!U101</f>
        <v>22</v>
      </c>
      <c r="V17" s="56">
        <f>'[1]表８（保健所設置市）'!V101</f>
        <v>12</v>
      </c>
      <c r="W17" s="56">
        <f>'[1]表８（保健所設置市）'!W101</f>
        <v>1</v>
      </c>
      <c r="X17" s="58">
        <f>'[1]表８（保健所設置市）'!X101</f>
        <v>0</v>
      </c>
      <c r="Y17" s="59">
        <f>SUM(Z17:AE17)</f>
        <v>6</v>
      </c>
      <c r="Z17" s="60">
        <f>'[1]表８（保健所設置市）'!Z101</f>
        <v>0</v>
      </c>
      <c r="AA17" s="60">
        <f>'[1]表８（保健所設置市）'!AA101</f>
        <v>2</v>
      </c>
      <c r="AB17" s="60">
        <f>'[1]表８（保健所設置市）'!AB101</f>
        <v>4</v>
      </c>
      <c r="AC17" s="60">
        <f>'[1]表８（保健所設置市）'!AC101</f>
        <v>0</v>
      </c>
      <c r="AD17" s="60">
        <f>'[1]表８（保健所設置市）'!AD101</f>
        <v>0</v>
      </c>
      <c r="AE17" s="61">
        <f>'[1]表８（保健所設置市）'!AE101</f>
        <v>0</v>
      </c>
      <c r="AF17" s="59">
        <f>SUM(AG17:AL17)</f>
        <v>2</v>
      </c>
      <c r="AG17" s="60">
        <f>'[1]表８（保健所設置市）'!AG101</f>
        <v>0</v>
      </c>
      <c r="AH17" s="60">
        <f>'[1]表８（保健所設置市）'!AH101</f>
        <v>0</v>
      </c>
      <c r="AI17" s="60">
        <f>'[1]表８（保健所設置市）'!AI101</f>
        <v>1</v>
      </c>
      <c r="AJ17" s="60">
        <f>'[1]表８（保健所設置市）'!AJ101</f>
        <v>1</v>
      </c>
      <c r="AK17" s="60">
        <f>'[1]表８（保健所設置市）'!AK101</f>
        <v>0</v>
      </c>
      <c r="AL17" s="62">
        <f>'[1]表８（保健所設置市）'!AL101</f>
        <v>0</v>
      </c>
      <c r="AM17" s="59">
        <f t="shared" ref="AM17:AM19" si="17">SUM(AN17:AS17)</f>
        <v>2</v>
      </c>
      <c r="AN17" s="60">
        <f>'[1]表８（保健所設置市）'!AN101</f>
        <v>0</v>
      </c>
      <c r="AO17" s="60">
        <f>'[1]表８（保健所設置市）'!AO101</f>
        <v>0</v>
      </c>
      <c r="AP17" s="60">
        <f>'[1]表８（保健所設置市）'!AP101</f>
        <v>2</v>
      </c>
      <c r="AQ17" s="60">
        <f>'[1]表８（保健所設置市）'!AQ101</f>
        <v>0</v>
      </c>
      <c r="AR17" s="60">
        <f>'[1]表８（保健所設置市）'!AR101</f>
        <v>0</v>
      </c>
      <c r="AS17" s="62">
        <f>'[1]表８（保健所設置市）'!AS101</f>
        <v>0</v>
      </c>
      <c r="AT17" s="38"/>
      <c r="AU17" s="57">
        <f t="shared" ref="AU17:AU19" si="18">SUM(AV17:BA17)</f>
        <v>0</v>
      </c>
      <c r="AV17" s="56">
        <f>'[1]表８（保健所設置市）'!AV101</f>
        <v>0</v>
      </c>
      <c r="AW17" s="56">
        <f>'[1]表８（保健所設置市）'!AW101</f>
        <v>0</v>
      </c>
      <c r="AX17" s="56">
        <f>'[1]表８（保健所設置市）'!AX101</f>
        <v>0</v>
      </c>
      <c r="AY17" s="56">
        <f>'[1]表８（保健所設置市）'!AY101</f>
        <v>0</v>
      </c>
      <c r="AZ17" s="56">
        <f>'[1]表８（保健所設置市）'!AZ101</f>
        <v>0</v>
      </c>
      <c r="BA17" s="63">
        <f>'[1]表８（保健所設置市）'!BA101</f>
        <v>0</v>
      </c>
    </row>
    <row r="18" spans="2:53" ht="25.5" customHeight="1" x14ac:dyDescent="0.15">
      <c r="B18" s="64"/>
      <c r="C18" s="65" t="s">
        <v>21</v>
      </c>
      <c r="D18" s="66">
        <f t="shared" si="13"/>
        <v>21</v>
      </c>
      <c r="E18" s="60">
        <f t="shared" si="14"/>
        <v>0</v>
      </c>
      <c r="F18" s="60">
        <f t="shared" si="14"/>
        <v>0</v>
      </c>
      <c r="G18" s="60">
        <f t="shared" si="14"/>
        <v>5</v>
      </c>
      <c r="H18" s="60">
        <f t="shared" si="12"/>
        <v>13</v>
      </c>
      <c r="I18" s="60">
        <f t="shared" si="12"/>
        <v>3</v>
      </c>
      <c r="J18" s="60">
        <f t="shared" si="12"/>
        <v>0</v>
      </c>
      <c r="K18" s="59">
        <f t="shared" si="15"/>
        <v>6</v>
      </c>
      <c r="L18" s="60">
        <f>'[1]表９（特別区）'!L34</f>
        <v>0</v>
      </c>
      <c r="M18" s="60">
        <f>'[1]表９（特別区）'!M34</f>
        <v>0</v>
      </c>
      <c r="N18" s="60">
        <f>'[1]表９（特別区）'!N34</f>
        <v>2</v>
      </c>
      <c r="O18" s="60">
        <f>'[1]表９（特別区）'!O34</f>
        <v>3</v>
      </c>
      <c r="P18" s="60">
        <f>'[1]表９（特別区）'!P34</f>
        <v>1</v>
      </c>
      <c r="Q18" s="60">
        <f>'[1]表９（特別区）'!Q34</f>
        <v>0</v>
      </c>
      <c r="R18" s="59">
        <f t="shared" si="16"/>
        <v>11</v>
      </c>
      <c r="S18" s="60">
        <f>'[1]表９（特別区）'!S34</f>
        <v>0</v>
      </c>
      <c r="T18" s="60">
        <f>'[1]表９（特別区）'!T34</f>
        <v>0</v>
      </c>
      <c r="U18" s="61">
        <f>'[1]表９（特別区）'!U34</f>
        <v>1</v>
      </c>
      <c r="V18" s="60">
        <f>'[1]表９（特別区）'!V34</f>
        <v>8</v>
      </c>
      <c r="W18" s="60">
        <f>'[1]表９（特別区）'!W34</f>
        <v>2</v>
      </c>
      <c r="X18" s="61">
        <f>'[1]表９（特別区）'!X34</f>
        <v>0</v>
      </c>
      <c r="Y18" s="59">
        <f t="shared" ref="Y18:Y19" si="19">SUM(Z18:AE18)</f>
        <v>4</v>
      </c>
      <c r="Z18" s="60">
        <f>'[1]表９（特別区）'!Z34</f>
        <v>0</v>
      </c>
      <c r="AA18" s="60">
        <f>'[1]表９（特別区）'!AA34</f>
        <v>0</v>
      </c>
      <c r="AB18" s="60">
        <f>'[1]表９（特別区）'!AB34</f>
        <v>2</v>
      </c>
      <c r="AC18" s="60">
        <f>'[1]表９（特別区）'!AC34</f>
        <v>2</v>
      </c>
      <c r="AD18" s="60">
        <f>'[1]表９（特別区）'!AD34</f>
        <v>0</v>
      </c>
      <c r="AE18" s="61">
        <f>'[1]表９（特別区）'!AE34</f>
        <v>0</v>
      </c>
      <c r="AF18" s="59">
        <f t="shared" ref="AF18:AF19" si="20">SUM(AG18:AL18)</f>
        <v>0</v>
      </c>
      <c r="AG18" s="60">
        <f>'[1]表９（特別区）'!AG34</f>
        <v>0</v>
      </c>
      <c r="AH18" s="60">
        <f>'[1]表９（特別区）'!AH34</f>
        <v>0</v>
      </c>
      <c r="AI18" s="60">
        <f>'[1]表９（特別区）'!AI34</f>
        <v>0</v>
      </c>
      <c r="AJ18" s="60">
        <f>'[1]表９（特別区）'!AJ34</f>
        <v>0</v>
      </c>
      <c r="AK18" s="60">
        <f>'[1]表９（特別区）'!AK34</f>
        <v>0</v>
      </c>
      <c r="AL18" s="62">
        <f>'[1]表９（特別区）'!AL34</f>
        <v>0</v>
      </c>
      <c r="AM18" s="59">
        <f t="shared" si="17"/>
        <v>0</v>
      </c>
      <c r="AN18" s="60">
        <f>'[1]表９（特別区）'!AN34</f>
        <v>0</v>
      </c>
      <c r="AO18" s="60">
        <f>'[1]表９（特別区）'!AO34</f>
        <v>0</v>
      </c>
      <c r="AP18" s="60">
        <f>'[1]表９（特別区）'!AP34</f>
        <v>0</v>
      </c>
      <c r="AQ18" s="60">
        <f>'[1]表９（特別区）'!AQ34</f>
        <v>0</v>
      </c>
      <c r="AR18" s="60">
        <f>'[1]表９（特別区）'!AR34</f>
        <v>0</v>
      </c>
      <c r="AS18" s="62">
        <f>'[1]表９（特別区）'!AS34</f>
        <v>0</v>
      </c>
      <c r="AT18" s="38"/>
      <c r="AU18" s="59">
        <f t="shared" si="18"/>
        <v>0</v>
      </c>
      <c r="AV18" s="60">
        <f>'[1]表９（特別区）'!AV34</f>
        <v>0</v>
      </c>
      <c r="AW18" s="60">
        <f>'[1]表９（特別区）'!AW34</f>
        <v>0</v>
      </c>
      <c r="AX18" s="60">
        <f>'[1]表９（特別区）'!AX34</f>
        <v>0</v>
      </c>
      <c r="AY18" s="60">
        <f>'[1]表９（特別区）'!AY34</f>
        <v>0</v>
      </c>
      <c r="AZ18" s="60">
        <f>'[1]表９（特別区）'!AZ34</f>
        <v>0</v>
      </c>
      <c r="BA18" s="62">
        <f>'[1]表９（特別区）'!BA34</f>
        <v>0</v>
      </c>
    </row>
    <row r="19" spans="2:53" ht="25.5" customHeight="1" thickBot="1" x14ac:dyDescent="0.2">
      <c r="B19" s="67"/>
      <c r="C19" s="68" t="s">
        <v>22</v>
      </c>
      <c r="D19" s="69">
        <f t="shared" si="13"/>
        <v>1194</v>
      </c>
      <c r="E19" s="70">
        <f t="shared" si="14"/>
        <v>31</v>
      </c>
      <c r="F19" s="70">
        <f t="shared" si="14"/>
        <v>37</v>
      </c>
      <c r="G19" s="70">
        <f t="shared" si="14"/>
        <v>352</v>
      </c>
      <c r="H19" s="70">
        <f t="shared" si="12"/>
        <v>433</v>
      </c>
      <c r="I19" s="70">
        <f t="shared" si="12"/>
        <v>337</v>
      </c>
      <c r="J19" s="70">
        <f t="shared" si="12"/>
        <v>4</v>
      </c>
      <c r="K19" s="71">
        <f t="shared" si="15"/>
        <v>579</v>
      </c>
      <c r="L19" s="70">
        <f>'[1]表10（市町村）'!L59</f>
        <v>18</v>
      </c>
      <c r="M19" s="70">
        <f>'[1]表10（市町村）'!M59</f>
        <v>23</v>
      </c>
      <c r="N19" s="70">
        <f>'[1]表10（市町村）'!N59</f>
        <v>173</v>
      </c>
      <c r="O19" s="70">
        <f>'[1]表10（市町村）'!O59</f>
        <v>201</v>
      </c>
      <c r="P19" s="70">
        <f>'[1]表10（市町村）'!P59</f>
        <v>162</v>
      </c>
      <c r="Q19" s="70">
        <f>'[1]表10（市町村）'!Q59</f>
        <v>2</v>
      </c>
      <c r="R19" s="72"/>
      <c r="S19" s="73"/>
      <c r="T19" s="73"/>
      <c r="U19" s="74"/>
      <c r="V19" s="73"/>
      <c r="W19" s="73"/>
      <c r="X19" s="74"/>
      <c r="Y19" s="75">
        <f t="shared" si="19"/>
        <v>420</v>
      </c>
      <c r="Z19" s="76">
        <f>'[1]表10（市町村）'!Z59</f>
        <v>11</v>
      </c>
      <c r="AA19" s="76">
        <f>'[1]表10（市町村）'!AA59</f>
        <v>12</v>
      </c>
      <c r="AB19" s="76">
        <f>'[1]表10（市町村）'!AB59</f>
        <v>133</v>
      </c>
      <c r="AC19" s="76">
        <f>'[1]表10（市町村）'!AC59</f>
        <v>159</v>
      </c>
      <c r="AD19" s="76">
        <f>'[1]表10（市町村）'!AD59</f>
        <v>103</v>
      </c>
      <c r="AE19" s="76">
        <f>'[1]表10（市町村）'!AE59</f>
        <v>2</v>
      </c>
      <c r="AF19" s="75">
        <f t="shared" si="20"/>
        <v>70</v>
      </c>
      <c r="AG19" s="76">
        <f>'[1]表10（市町村）'!AG59</f>
        <v>2</v>
      </c>
      <c r="AH19" s="76">
        <f>'[1]表10（市町村）'!AH59</f>
        <v>0</v>
      </c>
      <c r="AI19" s="76">
        <f>'[1]表10（市町村）'!AI59</f>
        <v>18</v>
      </c>
      <c r="AJ19" s="76">
        <f>'[1]表10（市町村）'!AJ59</f>
        <v>27</v>
      </c>
      <c r="AK19" s="76">
        <f>'[1]表10（市町村）'!AK59</f>
        <v>23</v>
      </c>
      <c r="AL19" s="78">
        <f>'[1]表10（市町村）'!AL59</f>
        <v>0</v>
      </c>
      <c r="AM19" s="75">
        <f t="shared" si="17"/>
        <v>125</v>
      </c>
      <c r="AN19" s="76">
        <f>'[1]表10（市町村）'!AN59</f>
        <v>0</v>
      </c>
      <c r="AO19" s="76">
        <f>'[1]表10（市町村）'!AO59</f>
        <v>2</v>
      </c>
      <c r="AP19" s="76">
        <f>'[1]表10（市町村）'!AP59</f>
        <v>28</v>
      </c>
      <c r="AQ19" s="76">
        <f>'[1]表10（市町村）'!AQ59</f>
        <v>46</v>
      </c>
      <c r="AR19" s="76">
        <f>'[1]表10（市町村）'!AR59</f>
        <v>49</v>
      </c>
      <c r="AS19" s="78">
        <f>'[1]表10（市町村）'!AS59</f>
        <v>0</v>
      </c>
      <c r="AT19" s="38"/>
      <c r="AU19" s="71">
        <f t="shared" si="18"/>
        <v>1</v>
      </c>
      <c r="AV19" s="70">
        <f>'[1]表10（市町村）'!AV59</f>
        <v>0</v>
      </c>
      <c r="AW19" s="70">
        <f>'[1]表10（市町村）'!AW59</f>
        <v>0</v>
      </c>
      <c r="AX19" s="70">
        <f>'[1]表10（市町村）'!AX59</f>
        <v>0</v>
      </c>
      <c r="AY19" s="70">
        <f>'[1]表10（市町村）'!AY59</f>
        <v>1</v>
      </c>
      <c r="AZ19" s="70">
        <f>'[1]表10（市町村）'!AZ59</f>
        <v>0</v>
      </c>
      <c r="BA19" s="79">
        <f>'[1]表10（市町村）'!BA59</f>
        <v>0</v>
      </c>
    </row>
    <row r="20" spans="2:53" ht="19.5" customHeight="1" x14ac:dyDescent="0.15">
      <c r="B20" s="80"/>
    </row>
  </sheetData>
  <mergeCells count="4">
    <mergeCell ref="B3:C4"/>
    <mergeCell ref="AG3:AL3"/>
    <mergeCell ref="B13:C14"/>
    <mergeCell ref="AG13:AL13"/>
  </mergeCells>
  <phoneticPr fontId="3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表６（全国）</vt:lpstr>
      <vt:lpstr>'表６（全国）'!Print_Area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2026-09-15T12:04:57Z</dcterms:created>
  <dcterms:modified xsi:type="dcterms:W3CDTF">2026-09-15T12:04:59Z</dcterms:modified>
</cp:coreProperties>
</file>