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8DFECE8E-4AAA-4C76-8D26-7165EA24B174}" xr6:coauthVersionLast="47" xr6:coauthVersionMax="47" xr10:uidLastSave="{00000000-0000-0000-0000-000000000000}"/>
  <bookViews>
    <workbookView xWindow="-120" yWindow="-120" windowWidth="29040" windowHeight="17520" xr2:uid="{735D5833-AC36-4C3D-801D-9CA2AA63359E}"/>
  </bookViews>
  <sheets>
    <sheet name="表16（全国）" sheetId="1" r:id="rId1"/>
  </sheets>
  <externalReferences>
    <externalReference r:id="rId2"/>
  </externalReferences>
  <definedNames>
    <definedName name="_xlnm._FilterDatabase" localSheetId="0" hidden="1">'表16（全国）'!$B$6:$AK$13</definedName>
    <definedName name="_xlnm.Print_Area" localSheetId="0">'表16（全国）'!$A$1:$BA$23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22" i="1" l="1"/>
  <c r="AU22" i="1" s="1"/>
  <c r="AY22" i="1"/>
  <c r="AX22" i="1"/>
  <c r="AW22" i="1"/>
  <c r="AV22" i="1"/>
  <c r="AS22" i="1"/>
  <c r="AQ22" i="1"/>
  <c r="AO22" i="1"/>
  <c r="AN22" i="1"/>
  <c r="AK22" i="1"/>
  <c r="AI22" i="1"/>
  <c r="AI18" i="1" s="1"/>
  <c r="AH22" i="1"/>
  <c r="AG22" i="1"/>
  <c r="AF22" i="1"/>
  <c r="AD22" i="1" s="1"/>
  <c r="AC22" i="1"/>
  <c r="AB22" i="1"/>
  <c r="AA22" i="1"/>
  <c r="Z22" i="1"/>
  <c r="Y22" i="1"/>
  <c r="X22" i="1"/>
  <c r="W22" i="1"/>
  <c r="V22" i="1"/>
  <c r="U22" i="1"/>
  <c r="T22" i="1"/>
  <c r="S22" i="1"/>
  <c r="R22" i="1" s="1"/>
  <c r="M22" i="1"/>
  <c r="L22" i="1"/>
  <c r="K22" i="1"/>
  <c r="J22" i="1"/>
  <c r="I22" i="1"/>
  <c r="H22" i="1"/>
  <c r="G22" i="1"/>
  <c r="F22" i="1"/>
  <c r="E22" i="1" s="1"/>
  <c r="D22" i="1" s="1"/>
  <c r="AZ21" i="1"/>
  <c r="AY21" i="1"/>
  <c r="AX21" i="1"/>
  <c r="AW21" i="1"/>
  <c r="AV21" i="1"/>
  <c r="AU21" i="1"/>
  <c r="AS21" i="1"/>
  <c r="AR21" i="1"/>
  <c r="AQ21" i="1"/>
  <c r="AO21" i="1"/>
  <c r="AN21" i="1"/>
  <c r="AD21" i="1" s="1"/>
  <c r="AM21" i="1"/>
  <c r="AK21" i="1"/>
  <c r="AJ21" i="1"/>
  <c r="AI21" i="1"/>
  <c r="AH21" i="1"/>
  <c r="AG21" i="1"/>
  <c r="AF21" i="1"/>
  <c r="AE21" i="1"/>
  <c r="AC21" i="1"/>
  <c r="AB21" i="1"/>
  <c r="AA21" i="1"/>
  <c r="Z21" i="1"/>
  <c r="Y21" i="1"/>
  <c r="X21" i="1" s="1"/>
  <c r="W21" i="1"/>
  <c r="V21" i="1"/>
  <c r="U21" i="1"/>
  <c r="T21" i="1"/>
  <c r="S21" i="1"/>
  <c r="R21" i="1"/>
  <c r="Q21" i="1"/>
  <c r="P21" i="1"/>
  <c r="O21" i="1"/>
  <c r="N21" i="1" s="1"/>
  <c r="M21" i="1"/>
  <c r="L21" i="1"/>
  <c r="K21" i="1"/>
  <c r="J21" i="1"/>
  <c r="I21" i="1"/>
  <c r="H21" i="1"/>
  <c r="G21" i="1"/>
  <c r="F21" i="1"/>
  <c r="E21" i="1"/>
  <c r="AZ20" i="1"/>
  <c r="AU20" i="1" s="1"/>
  <c r="AY20" i="1"/>
  <c r="AX20" i="1"/>
  <c r="AW20" i="1"/>
  <c r="AV20" i="1"/>
  <c r="AS20" i="1"/>
  <c r="AR20" i="1"/>
  <c r="AR18" i="1" s="1"/>
  <c r="AQ20" i="1"/>
  <c r="AO20" i="1"/>
  <c r="AN20" i="1"/>
  <c r="AM20" i="1"/>
  <c r="AK20" i="1"/>
  <c r="AD20" i="1" s="1"/>
  <c r="AJ20" i="1"/>
  <c r="AI20" i="1"/>
  <c r="AH20" i="1"/>
  <c r="AG20" i="1"/>
  <c r="AF20" i="1"/>
  <c r="AF18" i="1" s="1"/>
  <c r="AE20" i="1"/>
  <c r="AE18" i="1" s="1"/>
  <c r="AC20" i="1"/>
  <c r="AC18" i="1" s="1"/>
  <c r="AB20" i="1"/>
  <c r="AB18" i="1" s="1"/>
  <c r="AA20" i="1"/>
  <c r="AA18" i="1" s="1"/>
  <c r="Z20" i="1"/>
  <c r="Z18" i="1" s="1"/>
  <c r="Y20" i="1"/>
  <c r="X20" i="1" s="1"/>
  <c r="W20" i="1"/>
  <c r="V20" i="1"/>
  <c r="U20" i="1"/>
  <c r="T20" i="1"/>
  <c r="T18" i="1" s="1"/>
  <c r="S20" i="1"/>
  <c r="S18" i="1" s="1"/>
  <c r="R20" i="1"/>
  <c r="R18" i="1" s="1"/>
  <c r="Q20" i="1"/>
  <c r="Q18" i="1" s="1"/>
  <c r="P20" i="1"/>
  <c r="P18" i="1" s="1"/>
  <c r="O20" i="1"/>
  <c r="O18" i="1" s="1"/>
  <c r="N20" i="1"/>
  <c r="M20" i="1"/>
  <c r="E20" i="1" s="1"/>
  <c r="L20" i="1"/>
  <c r="K20" i="1"/>
  <c r="J20" i="1"/>
  <c r="I20" i="1"/>
  <c r="H20" i="1"/>
  <c r="H18" i="1" s="1"/>
  <c r="G20" i="1"/>
  <c r="G18" i="1" s="1"/>
  <c r="F20" i="1"/>
  <c r="F18" i="1" s="1"/>
  <c r="AZ19" i="1"/>
  <c r="AZ18" i="1" s="1"/>
  <c r="AY19" i="1"/>
  <c r="AY18" i="1" s="1"/>
  <c r="AX19" i="1"/>
  <c r="AU19" i="1" s="1"/>
  <c r="AV19" i="1"/>
  <c r="AS19" i="1"/>
  <c r="AR19" i="1"/>
  <c r="AQ19" i="1"/>
  <c r="AQ18" i="1" s="1"/>
  <c r="AP19" i="1"/>
  <c r="AP18" i="1" s="1"/>
  <c r="AO19" i="1"/>
  <c r="AO18" i="1" s="1"/>
  <c r="AN19" i="1"/>
  <c r="AN18" i="1" s="1"/>
  <c r="AM19" i="1"/>
  <c r="AM18" i="1" s="1"/>
  <c r="AL19" i="1"/>
  <c r="AL18" i="1" s="1"/>
  <c r="AK19" i="1"/>
  <c r="AK18" i="1" s="1"/>
  <c r="AJ19" i="1"/>
  <c r="AJ18" i="1" s="1"/>
  <c r="AG19" i="1"/>
  <c r="AE19" i="1"/>
  <c r="AD19" i="1" s="1"/>
  <c r="Q19" i="1"/>
  <c r="P19" i="1"/>
  <c r="O19" i="1"/>
  <c r="N19" i="1"/>
  <c r="M19" i="1"/>
  <c r="M18" i="1" s="1"/>
  <c r="L19" i="1"/>
  <c r="K19" i="1"/>
  <c r="J19" i="1"/>
  <c r="J18" i="1" s="1"/>
  <c r="I19" i="1"/>
  <c r="H19" i="1"/>
  <c r="G19" i="1"/>
  <c r="F19" i="1"/>
  <c r="E19" i="1" s="1"/>
  <c r="AW18" i="1"/>
  <c r="AV18" i="1"/>
  <c r="AS18" i="1"/>
  <c r="AH18" i="1"/>
  <c r="AG18" i="1"/>
  <c r="W18" i="1"/>
  <c r="V18" i="1"/>
  <c r="U18" i="1"/>
  <c r="L18" i="1"/>
  <c r="K18" i="1"/>
  <c r="I18" i="1"/>
  <c r="AZ11" i="1"/>
  <c r="AY11" i="1"/>
  <c r="AX11" i="1"/>
  <c r="AW11" i="1"/>
  <c r="AV11" i="1"/>
  <c r="AU11" i="1"/>
  <c r="AS11" i="1"/>
  <c r="AD11" i="1" s="1"/>
  <c r="AQ11" i="1"/>
  <c r="AO11" i="1"/>
  <c r="AN11" i="1"/>
  <c r="AK11" i="1"/>
  <c r="AI11" i="1"/>
  <c r="AH11" i="1"/>
  <c r="AG11" i="1"/>
  <c r="AF11" i="1"/>
  <c r="AC11" i="1"/>
  <c r="AB11" i="1"/>
  <c r="AA11" i="1"/>
  <c r="Z11" i="1"/>
  <c r="Y11" i="1"/>
  <c r="X11" i="1" s="1"/>
  <c r="W11" i="1"/>
  <c r="V11" i="1"/>
  <c r="U11" i="1"/>
  <c r="T11" i="1"/>
  <c r="S11" i="1"/>
  <c r="R11" i="1"/>
  <c r="M11" i="1"/>
  <c r="L11" i="1"/>
  <c r="K11" i="1"/>
  <c r="E11" i="1" s="1"/>
  <c r="J11" i="1"/>
  <c r="I11" i="1"/>
  <c r="H11" i="1"/>
  <c r="G11" i="1"/>
  <c r="F11" i="1"/>
  <c r="AZ10" i="1"/>
  <c r="AY10" i="1"/>
  <c r="AX10" i="1"/>
  <c r="AW10" i="1"/>
  <c r="AV10" i="1"/>
  <c r="AU10" i="1" s="1"/>
  <c r="AS10" i="1"/>
  <c r="AR10" i="1"/>
  <c r="AQ10" i="1"/>
  <c r="AO10" i="1"/>
  <c r="AN10" i="1"/>
  <c r="AM10" i="1"/>
  <c r="AK10" i="1"/>
  <c r="AJ10" i="1"/>
  <c r="AI10" i="1"/>
  <c r="AH10" i="1"/>
  <c r="AG10" i="1"/>
  <c r="AF10" i="1"/>
  <c r="AE10" i="1"/>
  <c r="AD10" i="1" s="1"/>
  <c r="AC10" i="1"/>
  <c r="AB10" i="1"/>
  <c r="AA10" i="1"/>
  <c r="Z10" i="1"/>
  <c r="Y10" i="1"/>
  <c r="X10" i="1"/>
  <c r="W10" i="1"/>
  <c r="V10" i="1"/>
  <c r="U10" i="1"/>
  <c r="T10" i="1"/>
  <c r="S10" i="1"/>
  <c r="R10" i="1" s="1"/>
  <c r="Q10" i="1"/>
  <c r="P10" i="1"/>
  <c r="O10" i="1"/>
  <c r="N10" i="1"/>
  <c r="M10" i="1"/>
  <c r="L10" i="1"/>
  <c r="K10" i="1"/>
  <c r="J10" i="1"/>
  <c r="I10" i="1"/>
  <c r="H10" i="1"/>
  <c r="G10" i="1"/>
  <c r="E10" i="1" s="1"/>
  <c r="F10" i="1"/>
  <c r="AZ9" i="1"/>
  <c r="AY9" i="1"/>
  <c r="AX9" i="1"/>
  <c r="AW9" i="1"/>
  <c r="AW7" i="1" s="1"/>
  <c r="AV9" i="1"/>
  <c r="AU9" i="1"/>
  <c r="AS9" i="1"/>
  <c r="AR9" i="1"/>
  <c r="AQ9" i="1"/>
  <c r="AO9" i="1"/>
  <c r="AN9" i="1"/>
  <c r="AM9" i="1"/>
  <c r="AK9" i="1"/>
  <c r="AJ9" i="1"/>
  <c r="AI9" i="1"/>
  <c r="AI7" i="1" s="1"/>
  <c r="AH9" i="1"/>
  <c r="AH7" i="1" s="1"/>
  <c r="AG9" i="1"/>
  <c r="AF9" i="1"/>
  <c r="AF7" i="1" s="1"/>
  <c r="AE9" i="1"/>
  <c r="AD9" i="1" s="1"/>
  <c r="AC9" i="1"/>
  <c r="AB9" i="1"/>
  <c r="AA9" i="1"/>
  <c r="Z9" i="1"/>
  <c r="Z7" i="1" s="1"/>
  <c r="Y9" i="1"/>
  <c r="Y7" i="1" s="1"/>
  <c r="X9" i="1"/>
  <c r="W9" i="1"/>
  <c r="W7" i="1" s="1"/>
  <c r="V9" i="1"/>
  <c r="V7" i="1" s="1"/>
  <c r="U9" i="1"/>
  <c r="U7" i="1" s="1"/>
  <c r="T9" i="1"/>
  <c r="T7" i="1" s="1"/>
  <c r="S9" i="1"/>
  <c r="R9" i="1" s="1"/>
  <c r="R7" i="1" s="1"/>
  <c r="Q9" i="1"/>
  <c r="P9" i="1"/>
  <c r="O9" i="1"/>
  <c r="N9" i="1"/>
  <c r="M9" i="1"/>
  <c r="M7" i="1" s="1"/>
  <c r="L9" i="1"/>
  <c r="L7" i="1" s="1"/>
  <c r="K9" i="1"/>
  <c r="K7" i="1" s="1"/>
  <c r="J9" i="1"/>
  <c r="J7" i="1" s="1"/>
  <c r="I9" i="1"/>
  <c r="I7" i="1" s="1"/>
  <c r="H9" i="1"/>
  <c r="H7" i="1" s="1"/>
  <c r="G9" i="1"/>
  <c r="E9" i="1" s="1"/>
  <c r="F9" i="1"/>
  <c r="AZ8" i="1"/>
  <c r="AY8" i="1"/>
  <c r="AY7" i="1" s="1"/>
  <c r="AX8" i="1"/>
  <c r="AX7" i="1" s="1"/>
  <c r="AV8" i="1"/>
  <c r="AV7" i="1" s="1"/>
  <c r="AU8" i="1"/>
  <c r="AS8" i="1"/>
  <c r="AS7" i="1" s="1"/>
  <c r="AR8" i="1"/>
  <c r="AR7" i="1" s="1"/>
  <c r="AQ8" i="1"/>
  <c r="AQ7" i="1" s="1"/>
  <c r="AP8" i="1"/>
  <c r="AP7" i="1" s="1"/>
  <c r="AO8" i="1"/>
  <c r="AN8" i="1"/>
  <c r="AM8" i="1"/>
  <c r="AL8" i="1"/>
  <c r="AK8" i="1"/>
  <c r="AK7" i="1" s="1"/>
  <c r="AJ8" i="1"/>
  <c r="AJ7" i="1" s="1"/>
  <c r="AG8" i="1"/>
  <c r="AG7" i="1" s="1"/>
  <c r="AE8" i="1"/>
  <c r="Q8" i="1"/>
  <c r="P8" i="1"/>
  <c r="O8" i="1"/>
  <c r="N8" i="1" s="1"/>
  <c r="M8" i="1"/>
  <c r="L8" i="1"/>
  <c r="K8" i="1"/>
  <c r="J8" i="1"/>
  <c r="I8" i="1"/>
  <c r="H8" i="1"/>
  <c r="G8" i="1"/>
  <c r="F8" i="1"/>
  <c r="E8" i="1"/>
  <c r="AZ7" i="1"/>
  <c r="AO7" i="1"/>
  <c r="AN7" i="1"/>
  <c r="AM7" i="1"/>
  <c r="AL7" i="1"/>
  <c r="AC7" i="1"/>
  <c r="AB7" i="1"/>
  <c r="AA7" i="1"/>
  <c r="Q7" i="1"/>
  <c r="P7" i="1"/>
  <c r="O7" i="1"/>
  <c r="F7" i="1"/>
  <c r="E7" i="1" l="1"/>
  <c r="D9" i="1"/>
  <c r="D21" i="1"/>
  <c r="N7" i="1"/>
  <c r="D11" i="1"/>
  <c r="N18" i="1"/>
  <c r="X7" i="1"/>
  <c r="X18" i="1"/>
  <c r="AU7" i="1"/>
  <c r="D10" i="1"/>
  <c r="D20" i="1"/>
  <c r="D19" i="1"/>
  <c r="D18" i="1" s="1"/>
  <c r="E18" i="1"/>
  <c r="AD18" i="1"/>
  <c r="AU18" i="1"/>
  <c r="AD8" i="1"/>
  <c r="AD7" i="1" s="1"/>
  <c r="G7" i="1"/>
  <c r="Y18" i="1"/>
  <c r="S7" i="1"/>
  <c r="AX18" i="1"/>
  <c r="AE7" i="1"/>
  <c r="D8" i="1" l="1"/>
  <c r="D7" i="1" s="1"/>
</calcChain>
</file>

<file path=xl/sharedStrings.xml><?xml version="1.0" encoding="utf-8"?>
<sst xmlns="http://schemas.openxmlformats.org/spreadsheetml/2006/main" count="131" uniqueCount="53">
  <si>
    <t>表16　全国の常勤保健師数、性別・所属区分（小分類）・自治体種別別</t>
    <phoneticPr fontId="4"/>
  </si>
  <si>
    <t>（男性）</t>
    <rPh sb="1" eb="3">
      <t>ダンセイ</t>
    </rPh>
    <phoneticPr fontId="4"/>
  </si>
  <si>
    <t>（単位：人）</t>
  </si>
  <si>
    <t>令和８年５月１日現在</t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</si>
  <si>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</si>
  <si>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</si>
  <si>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</si>
  <si>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</si>
  <si>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</si>
  <si>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</si>
  <si>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</si>
  <si>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</si>
  <si>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</si>
  <si>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</si>
  <si>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</si>
  <si>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</si>
  <si>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</si>
  <si>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</si>
  <si>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</si>
  <si>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</si>
  <si>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</si>
  <si>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</si>
  <si>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</si>
  <si>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</si>
  <si>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</si>
  <si>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</si>
  <si>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</si>
  <si>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</si>
  <si>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</si>
  <si>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</si>
  <si>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</si>
  <si>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</si>
  <si>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</si>
  <si>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</si>
  <si>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</si>
  <si>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r>
      <t>教育
委員
会</t>
    </r>
    <r>
      <rPr>
        <vertAlign val="superscript"/>
        <sz val="11"/>
        <rFont val="ＭＳ Ｐゴシック"/>
        <family val="3"/>
        <charset val="128"/>
      </rPr>
      <t>＊１</t>
    </r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</si>
  <si>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</si>
  <si>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r>
      <t>病院</t>
    </r>
    <r>
      <rPr>
        <vertAlign val="superscript"/>
        <sz val="11"/>
        <rFont val="ＭＳ Ｐゴシック"/>
        <family val="3"/>
        <charset val="128"/>
      </rPr>
      <t>＊２</t>
    </r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</si>
  <si>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</si>
  <si>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</si>
  <si>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</si>
  <si>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</si>
  <si>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r>
      <t>国･都
道府
県</t>
    </r>
    <r>
      <rPr>
        <vertAlign val="superscript"/>
        <sz val="11"/>
        <rFont val="ＭＳ Ｐゴシック"/>
        <family val="3"/>
        <charset val="128"/>
      </rPr>
      <t>＊３</t>
    </r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</si>
  <si>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r>
      <t>市区
町村</t>
    </r>
    <r>
      <rPr>
        <vertAlign val="superscript"/>
        <sz val="9"/>
        <rFont val="ＭＳ Ｐゴシック"/>
        <family val="3"/>
        <charset val="128"/>
      </rPr>
      <t>＊４</t>
    </r>
    <rPh sb="0" eb="2">
      <t>シク</t>
    </rPh>
    <rPh sb="3" eb="4">
      <t>マチ</t>
    </rPh>
    <rPh sb="4" eb="5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</si>
  <si>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</si>
  <si>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</si>
  <si>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都道府県</t>
    <rPh sb="0" eb="4">
      <t>トドウフケン</t>
    </rPh>
    <phoneticPr fontId="4"/>
  </si>
  <si>
    <t>保健所設置市</t>
    <rPh sb="0" eb="3">
      <t>ホケンジョ</t>
    </rPh>
    <rPh sb="3" eb="5">
      <t>セッチ</t>
    </rPh>
    <rPh sb="5" eb="6">
      <t>シ</t>
    </rPh>
    <phoneticPr fontId="4"/>
  </si>
  <si>
    <t>特別区</t>
    <rPh sb="0" eb="3">
      <t>トクベツク</t>
    </rPh>
    <phoneticPr fontId="4"/>
  </si>
  <si>
    <t>市町村</t>
    <rPh sb="0" eb="3">
      <t>シチョウソン</t>
    </rPh>
    <phoneticPr fontId="4"/>
  </si>
  <si>
    <r>
      <rPr>
        <vertAlign val="superscript"/>
        <sz val="10"/>
        <rFont val="ＭＳ Ｐゴシック"/>
        <family val="3"/>
        <charset val="128"/>
      </rPr>
      <t>＊１</t>
    </r>
    <r>
      <rPr>
        <sz val="10"/>
        <rFont val="ＭＳ Ｐゴシック"/>
        <family val="3"/>
        <charset val="128"/>
      </rPr>
      <t xml:space="preserve">都道府県においては「教育委員会・教育庁」
</t>
    </r>
    <r>
      <rPr>
        <vertAlign val="superscript"/>
        <sz val="10"/>
        <rFont val="ＭＳ Ｐゴシック"/>
        <family val="3"/>
        <charset val="128"/>
      </rPr>
      <t>＊２</t>
    </r>
    <r>
      <rPr>
        <sz val="10"/>
        <rFont val="ＭＳ Ｐゴシック"/>
        <family val="3"/>
        <charset val="128"/>
      </rPr>
      <t>市町村においては「病院・診療所」</t>
    </r>
    <rPh sb="2" eb="6">
      <t>トドウフケン</t>
    </rPh>
    <rPh sb="12" eb="14">
      <t>キョウイク</t>
    </rPh>
    <rPh sb="14" eb="17">
      <t>イインカイ</t>
    </rPh>
    <rPh sb="18" eb="21">
      <t>キョウイクチョウ</t>
    </rPh>
    <phoneticPr fontId="4"/>
  </si>
  <si>
    <r>
      <rPr>
        <vertAlign val="superscript"/>
        <sz val="10"/>
        <rFont val="ＭＳ Ｐゴシック"/>
        <family val="3"/>
        <charset val="128"/>
      </rPr>
      <t>＊３</t>
    </r>
    <r>
      <rPr>
        <sz val="10"/>
        <rFont val="ＭＳ Ｐゴシック"/>
        <family val="3"/>
        <charset val="128"/>
      </rPr>
      <t xml:space="preserve">都道府県においては「国・他の都道府県」
</t>
    </r>
    <r>
      <rPr>
        <vertAlign val="superscript"/>
        <sz val="10"/>
        <rFont val="ＭＳ Ｐゴシック"/>
        <family val="3"/>
        <charset val="128"/>
      </rPr>
      <t>＊４</t>
    </r>
    <r>
      <rPr>
        <sz val="10"/>
        <rFont val="ＭＳ Ｐゴシック"/>
        <family val="3"/>
        <charset val="128"/>
      </rPr>
      <t>保健所設置市・特別区・市町村においては「他の市区町村」</t>
    </r>
    <rPh sb="2" eb="6">
      <t>トドウフケン</t>
    </rPh>
    <rPh sb="12" eb="13">
      <t>クニ</t>
    </rPh>
    <rPh sb="14" eb="15">
      <t>タ</t>
    </rPh>
    <rPh sb="16" eb="20">
      <t>トドウフケン</t>
    </rPh>
    <rPh sb="24" eb="27">
      <t>ホケンジョ</t>
    </rPh>
    <rPh sb="27" eb="29">
      <t>セッチ</t>
    </rPh>
    <rPh sb="29" eb="30">
      <t>シ</t>
    </rPh>
    <rPh sb="31" eb="34">
      <t>トクベツク</t>
    </rPh>
    <rPh sb="35" eb="38">
      <t>シチョウソン</t>
    </rPh>
    <rPh sb="44" eb="45">
      <t>タ</t>
    </rPh>
    <rPh sb="46" eb="48">
      <t>シク</t>
    </rPh>
    <rPh sb="48" eb="50">
      <t>チョウソン</t>
    </rPh>
    <phoneticPr fontId="4"/>
  </si>
  <si>
    <t>（女性）</t>
    <rPh sb="1" eb="3">
      <t>ジョセイ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</si>
</sst>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1"/>
      <name val="ＭＳ Ｐゴシック"/>
      <family val="3"/>
      <charset val="128"/>
    </font>
    <font>
      <vertAlign val="superscript"/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98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 shrinkToFi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41" fontId="0" fillId="2" borderId="18" xfId="1" applyNumberFormat="1" applyFont="1" applyFill="1" applyBorder="1" applyAlignment="1">
      <alignment vertical="center" shrinkToFit="1"/>
    </xf>
    <xf numFmtId="41" fontId="0" fillId="3" borderId="20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3" borderId="28" xfId="1" applyNumberFormat="1" applyFont="1" applyFill="1" applyBorder="1" applyAlignment="1">
      <alignment vertical="center" shrinkToFit="1"/>
    </xf>
    <xf numFmtId="41" fontId="0" fillId="0" borderId="14" xfId="1" applyNumberFormat="1" applyFont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3" borderId="34" xfId="1" applyNumberFormat="1" applyFont="1" applyFill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horizontal="distributed" vertical="center"/>
    </xf>
    <xf numFmtId="41" fontId="0" fillId="2" borderId="40" xfId="1" applyNumberFormat="1" applyFont="1" applyFill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3" borderId="42" xfId="1" applyNumberFormat="1" applyFont="1" applyFill="1" applyBorder="1" applyAlignment="1">
      <alignment vertical="center" shrinkToFit="1"/>
    </xf>
    <xf numFmtId="41" fontId="0" fillId="0" borderId="9" xfId="1" applyNumberFormat="1" applyFont="1" applyBorder="1" applyAlignment="1">
      <alignment vertical="center" shrinkToFit="1"/>
    </xf>
    <xf numFmtId="41" fontId="0" fillId="0" borderId="10" xfId="1" applyNumberFormat="1" applyFont="1" applyBorder="1" applyAlignment="1">
      <alignment vertical="center" shrinkToFit="1"/>
    </xf>
    <xf numFmtId="41" fontId="0" fillId="0" borderId="11" xfId="1" applyNumberFormat="1" applyFont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2" borderId="38" xfId="1" applyNumberFormat="1" applyFont="1" applyFill="1" applyBorder="1" applyAlignment="1">
      <alignment vertical="center" shrinkToFit="1"/>
    </xf>
    <xf numFmtId="41" fontId="0" fillId="0" borderId="44" xfId="1" applyNumberFormat="1" applyFont="1" applyBorder="1" applyAlignment="1">
      <alignment vertical="center" shrinkToFi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3" borderId="45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41" fontId="0" fillId="3" borderId="50" xfId="1" applyNumberFormat="1" applyFont="1" applyFill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41" fontId="0" fillId="0" borderId="52" xfId="1" applyNumberFormat="1" applyFont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41" fontId="0" fillId="0" borderId="55" xfId="1" applyNumberFormat="1" applyFont="1" applyBorder="1" applyAlignment="1">
      <alignment vertical="center" shrinkToFi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</cellXfs>
  <cellStyles count="3">
    <cellStyle name="桁区切り" xfId="1" builtinId="6"/>
    <cellStyle name="標準" xfId="0" builtinId="0"/>
    <cellStyle name="標準 2" xfId="2" xr:uid="{1657351E-4AE1-4C58-9AC3-0F366E991E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oshdk_lansys_mhlw_go_jp/Documents/&#12487;&#12473;&#12463;&#12488;&#12483;&#12503;/estat&#25522;&#36617;&#29992;&#12501;&#12449;&#12452;&#12523;/&#20196;&#21644;&#65304;&#24180;&#24230;&#38598;&#35336;&#34920;_&#20445;&#20581;&#24107;&#27963;&#21205;&#38936;&#22495;&#35519;&#26619;&#65288;&#38936;&#22495;&#35519;&#26619;&#65289;.xlsx" TargetMode="External"/><Relationship Id="rId1" Type="http://schemas.openxmlformats.org/officeDocument/2006/relationships/externalLinkPath" Target="&#20196;&#21644;&#65304;&#24180;&#24230;&#38598;&#35336;&#34920;_&#20445;&#20581;&#24107;&#27963;&#21205;&#38936;&#22495;&#35519;&#26619;&#65288;&#38936;&#22495;&#35519;&#2661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１（全国）"/>
      <sheetName val="表２（都道府県）"/>
      <sheetName val="表３（保健所設置市）"/>
      <sheetName val="表４（特別区）"/>
      <sheetName val="表５（市町村）"/>
      <sheetName val="表６（全国）"/>
      <sheetName val="表７（都道府県）"/>
      <sheetName val="表８（保健所設置市）"/>
      <sheetName val="表９（特別区）"/>
      <sheetName val="表10（市町村）"/>
      <sheetName val="表11（全国）"/>
      <sheetName val="表12（都道府県）"/>
      <sheetName val="表13（保健所設置市）"/>
      <sheetName val="表14（特別区）"/>
      <sheetName val="表15（市町村）"/>
      <sheetName val="表16（全国）"/>
      <sheetName val="表17（都道府県）"/>
      <sheetName val="表18（保健所設置市）"/>
      <sheetName val="表19（特別区）"/>
      <sheetName val="表20（市町村）"/>
      <sheetName val="表21（全国）"/>
      <sheetName val="表22（都道府県）"/>
      <sheetName val="表23（保健所設置市）"/>
      <sheetName val="表24（特別区）"/>
      <sheetName val="表25（市町村）"/>
      <sheetName val="表26（全国）"/>
      <sheetName val="表27（都道府県）"/>
      <sheetName val="表28（保健所設置市）"/>
      <sheetName val="表29（特別区）"/>
      <sheetName val="表30（市町村）"/>
      <sheetName val="表31（全国）"/>
      <sheetName val="表32（都道府県）"/>
      <sheetName val="表33（保健所設置市）"/>
      <sheetName val="表34（特別区）"/>
      <sheetName val="表35（市町村）"/>
      <sheetName val="表36（全国）"/>
      <sheetName val="表37（都道府県）"/>
      <sheetName val="表38（保健所設置市） "/>
      <sheetName val="表39（特別区）"/>
      <sheetName val="表40（市町村）"/>
      <sheetName val="表41（全国）"/>
      <sheetName val="表42（都道府県）"/>
      <sheetName val="表43（保健所設置市）"/>
      <sheetName val="表44（特別区）"/>
      <sheetName val="表45（市町村）"/>
      <sheetName val="表46（全国）"/>
      <sheetName val="表47（都道府県）"/>
      <sheetName val="表48（保健所設置市）"/>
      <sheetName val="表49（特別区）"/>
      <sheetName val="表50（市町村）"/>
      <sheetName val="表51（全国）"/>
      <sheetName val="表52（都道府県）"/>
      <sheetName val="表53（保健所設置市）"/>
      <sheetName val="表54（特別区）"/>
      <sheetName val="表55（市町村）"/>
      <sheetName val="表56（全国）"/>
      <sheetName val="表57（都道府県）"/>
      <sheetName val="表58（保健所設置市）"/>
      <sheetName val="表59（特別区）"/>
      <sheetName val="表60（市町村）"/>
      <sheetName val="表61（全国）"/>
      <sheetName val="表62（都道府県）"/>
      <sheetName val="表63（保健所設置市）"/>
      <sheetName val="表64（特別区）"/>
      <sheetName val="表65（市町村）"/>
      <sheetName val="表66（全国）"/>
      <sheetName val="表67（都道府県）"/>
      <sheetName val="表68（保健所設置市）"/>
      <sheetName val="表69（特別区）"/>
      <sheetName val="表70（市町村）"/>
      <sheetName val="表71（全国）"/>
      <sheetName val="表72（都道府県）"/>
      <sheetName val="表73（保健所設置市）"/>
      <sheetName val="表74（特別区）"/>
      <sheetName val="表75（市町村）"/>
      <sheetName val="表76（全国）"/>
      <sheetName val="表77（都道府県）"/>
      <sheetName val="表78（保健所設置市）"/>
      <sheetName val="表79（特別区）"/>
      <sheetName val="表80（市町村）"/>
      <sheetName val="市町村別集計表１（所属区分（小分類））"/>
      <sheetName val="市町村別集計表２（所属区分（大分類）・職位）"/>
      <sheetName val="市町村別集計表２（再掲 統括保健師）"/>
      <sheetName val="市町村別集計表３（退職者・採用者）"/>
      <sheetName val="市町村別集計表４（感染症・所属（小分類））"/>
      <sheetName val="市町村別集計表５（感染症・所属（大分類）・職位）"/>
      <sheetName val="市町村別集計表６（非常勤・所属区分（小分類））"/>
      <sheetName val="市町村別集計表７（非常勤・報償費勤務日数）"/>
      <sheetName val="市町村別集計表８（非常勤・感染症・所属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7">
          <cell r="F7">
            <v>31</v>
          </cell>
          <cell r="G7">
            <v>11</v>
          </cell>
          <cell r="H7">
            <v>4</v>
          </cell>
          <cell r="I7">
            <v>8</v>
          </cell>
          <cell r="J7">
            <v>8</v>
          </cell>
          <cell r="K7">
            <v>2</v>
          </cell>
          <cell r="L7">
            <v>2</v>
          </cell>
          <cell r="M7">
            <v>0</v>
          </cell>
          <cell r="O7">
            <v>15</v>
          </cell>
          <cell r="P7">
            <v>269</v>
          </cell>
          <cell r="Q7">
            <v>0</v>
          </cell>
          <cell r="AE7">
            <v>10</v>
          </cell>
          <cell r="AG7">
            <v>1</v>
          </cell>
          <cell r="AJ7">
            <v>13</v>
          </cell>
          <cell r="AK7">
            <v>1</v>
          </cell>
          <cell r="AL7">
            <v>0</v>
          </cell>
          <cell r="AM7">
            <v>0</v>
          </cell>
          <cell r="AN7">
            <v>0</v>
          </cell>
          <cell r="AO7">
            <v>2</v>
          </cell>
          <cell r="AP7">
            <v>0</v>
          </cell>
          <cell r="AQ7">
            <v>1</v>
          </cell>
          <cell r="AR7">
            <v>3</v>
          </cell>
          <cell r="AS7">
            <v>4</v>
          </cell>
          <cell r="AV7">
            <v>0</v>
          </cell>
          <cell r="AX7">
            <v>6</v>
          </cell>
          <cell r="AY7">
            <v>7</v>
          </cell>
          <cell r="AZ7">
            <v>3</v>
          </cell>
        </row>
        <row r="61">
          <cell r="F61">
            <v>470</v>
          </cell>
          <cell r="G61">
            <v>168</v>
          </cell>
          <cell r="H61">
            <v>53</v>
          </cell>
          <cell r="I61">
            <v>78</v>
          </cell>
          <cell r="J61">
            <v>51</v>
          </cell>
          <cell r="K61">
            <v>32</v>
          </cell>
          <cell r="L61">
            <v>164</v>
          </cell>
          <cell r="M61">
            <v>15</v>
          </cell>
          <cell r="O61">
            <v>299</v>
          </cell>
          <cell r="P61">
            <v>3734</v>
          </cell>
          <cell r="Q61">
            <v>17</v>
          </cell>
          <cell r="AE61">
            <v>157</v>
          </cell>
          <cell r="AG61">
            <v>1</v>
          </cell>
          <cell r="AJ61">
            <v>186</v>
          </cell>
          <cell r="AK61">
            <v>10</v>
          </cell>
          <cell r="AL61">
            <v>12</v>
          </cell>
          <cell r="AM61">
            <v>10</v>
          </cell>
          <cell r="AN61">
            <v>6</v>
          </cell>
          <cell r="AO61">
            <v>49</v>
          </cell>
          <cell r="AP61">
            <v>23</v>
          </cell>
          <cell r="AQ61">
            <v>28</v>
          </cell>
          <cell r="AR61">
            <v>24</v>
          </cell>
          <cell r="AS61">
            <v>51</v>
          </cell>
          <cell r="AV61">
            <v>7</v>
          </cell>
          <cell r="AX61">
            <v>6</v>
          </cell>
          <cell r="AY61">
            <v>31</v>
          </cell>
          <cell r="AZ61">
            <v>13</v>
          </cell>
        </row>
      </sheetData>
      <sheetData sheetId="17">
        <row r="7">
          <cell r="F7">
            <v>11</v>
          </cell>
          <cell r="G7">
            <v>14</v>
          </cell>
          <cell r="H7">
            <v>18</v>
          </cell>
          <cell r="I7">
            <v>1</v>
          </cell>
          <cell r="J7">
            <v>10</v>
          </cell>
          <cell r="K7">
            <v>10</v>
          </cell>
          <cell r="L7">
            <v>4</v>
          </cell>
          <cell r="M7">
            <v>4</v>
          </cell>
          <cell r="O7">
            <v>16</v>
          </cell>
          <cell r="P7">
            <v>123</v>
          </cell>
          <cell r="Q7">
            <v>1</v>
          </cell>
          <cell r="S7">
            <v>36</v>
          </cell>
          <cell r="T7">
            <v>22</v>
          </cell>
          <cell r="U7">
            <v>4</v>
          </cell>
          <cell r="V7">
            <v>0</v>
          </cell>
          <cell r="W7">
            <v>0</v>
          </cell>
          <cell r="Y7">
            <v>5</v>
          </cell>
          <cell r="Z7">
            <v>8</v>
          </cell>
          <cell r="AA7">
            <v>0</v>
          </cell>
          <cell r="AB7">
            <v>1</v>
          </cell>
          <cell r="AC7">
            <v>0</v>
          </cell>
          <cell r="AE7">
            <v>7</v>
          </cell>
          <cell r="AF7">
            <v>8</v>
          </cell>
          <cell r="AG7">
            <v>9</v>
          </cell>
          <cell r="AH7">
            <v>4</v>
          </cell>
          <cell r="AI7">
            <v>0</v>
          </cell>
          <cell r="AJ7">
            <v>7</v>
          </cell>
          <cell r="AK7">
            <v>1</v>
          </cell>
          <cell r="AM7">
            <v>2</v>
          </cell>
          <cell r="AN7">
            <v>0</v>
          </cell>
          <cell r="AO7">
            <v>2</v>
          </cell>
          <cell r="AQ7">
            <v>0</v>
          </cell>
          <cell r="AR7">
            <v>1</v>
          </cell>
          <cell r="AS7">
            <v>0</v>
          </cell>
          <cell r="AV7">
            <v>0</v>
          </cell>
          <cell r="AW7">
            <v>0</v>
          </cell>
          <cell r="AX7">
            <v>4</v>
          </cell>
          <cell r="AY7">
            <v>1</v>
          </cell>
          <cell r="AZ7">
            <v>1</v>
          </cell>
        </row>
        <row r="104">
          <cell r="F104">
            <v>502</v>
          </cell>
          <cell r="G104">
            <v>383</v>
          </cell>
          <cell r="H104">
            <v>381</v>
          </cell>
          <cell r="I104">
            <v>18</v>
          </cell>
          <cell r="J104">
            <v>211</v>
          </cell>
          <cell r="K104">
            <v>146</v>
          </cell>
          <cell r="L104">
            <v>194</v>
          </cell>
          <cell r="M104">
            <v>63</v>
          </cell>
          <cell r="O104">
            <v>245</v>
          </cell>
          <cell r="P104">
            <v>2855</v>
          </cell>
          <cell r="Q104">
            <v>7</v>
          </cell>
          <cell r="S104">
            <v>1997</v>
          </cell>
          <cell r="T104">
            <v>1080</v>
          </cell>
          <cell r="U104">
            <v>85</v>
          </cell>
          <cell r="V104">
            <v>11</v>
          </cell>
          <cell r="W104">
            <v>24</v>
          </cell>
          <cell r="Y104">
            <v>156</v>
          </cell>
          <cell r="Z104">
            <v>242</v>
          </cell>
          <cell r="AA104">
            <v>1</v>
          </cell>
          <cell r="AB104">
            <v>9</v>
          </cell>
          <cell r="AC104">
            <v>65</v>
          </cell>
          <cell r="AE104">
            <v>83</v>
          </cell>
          <cell r="AF104">
            <v>693</v>
          </cell>
          <cell r="AG104">
            <v>150</v>
          </cell>
          <cell r="AH104">
            <v>89</v>
          </cell>
          <cell r="AI104">
            <v>0</v>
          </cell>
          <cell r="AJ104">
            <v>128</v>
          </cell>
          <cell r="AK104">
            <v>48</v>
          </cell>
          <cell r="AM104">
            <v>41</v>
          </cell>
          <cell r="AN104">
            <v>11</v>
          </cell>
          <cell r="AO104">
            <v>45</v>
          </cell>
          <cell r="AQ104">
            <v>7</v>
          </cell>
          <cell r="AR104">
            <v>2</v>
          </cell>
          <cell r="AS104">
            <v>36</v>
          </cell>
          <cell r="AV104">
            <v>15</v>
          </cell>
          <cell r="AW104">
            <v>10</v>
          </cell>
          <cell r="AX104">
            <v>8</v>
          </cell>
          <cell r="AY104">
            <v>1</v>
          </cell>
          <cell r="AZ104">
            <v>12</v>
          </cell>
        </row>
      </sheetData>
      <sheetData sheetId="18">
        <row r="7">
          <cell r="F7">
            <v>4</v>
          </cell>
          <cell r="G7">
            <v>1</v>
          </cell>
          <cell r="H7">
            <v>10</v>
          </cell>
          <cell r="I7">
            <v>0</v>
          </cell>
          <cell r="J7">
            <v>1</v>
          </cell>
          <cell r="K7">
            <v>1</v>
          </cell>
          <cell r="L7">
            <v>0</v>
          </cell>
          <cell r="M7">
            <v>1</v>
          </cell>
          <cell r="O7">
            <v>1</v>
          </cell>
          <cell r="P7">
            <v>23</v>
          </cell>
          <cell r="Q7">
            <v>0</v>
          </cell>
          <cell r="S7">
            <v>18</v>
          </cell>
          <cell r="T7">
            <v>4</v>
          </cell>
          <cell r="U7">
            <v>0</v>
          </cell>
          <cell r="V7">
            <v>0</v>
          </cell>
          <cell r="W7">
            <v>0</v>
          </cell>
          <cell r="Y7">
            <v>0</v>
          </cell>
          <cell r="Z7">
            <v>0</v>
          </cell>
          <cell r="AA7">
            <v>3</v>
          </cell>
          <cell r="AB7">
            <v>0</v>
          </cell>
          <cell r="AC7">
            <v>0</v>
          </cell>
          <cell r="AE7">
            <v>0</v>
          </cell>
          <cell r="AF7">
            <v>0</v>
          </cell>
          <cell r="AG7">
            <v>1</v>
          </cell>
          <cell r="AH7">
            <v>0</v>
          </cell>
          <cell r="AI7">
            <v>0</v>
          </cell>
          <cell r="AJ7">
            <v>4</v>
          </cell>
          <cell r="AK7">
            <v>0</v>
          </cell>
          <cell r="AM7">
            <v>0</v>
          </cell>
          <cell r="AN7">
            <v>0</v>
          </cell>
          <cell r="AO7">
            <v>1</v>
          </cell>
          <cell r="AQ7">
            <v>0</v>
          </cell>
          <cell r="AR7">
            <v>0</v>
          </cell>
          <cell r="AS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</row>
        <row r="37">
          <cell r="F37">
            <v>52</v>
          </cell>
          <cell r="G37">
            <v>40</v>
          </cell>
          <cell r="H37">
            <v>123</v>
          </cell>
          <cell r="I37">
            <v>1</v>
          </cell>
          <cell r="J37">
            <v>24</v>
          </cell>
          <cell r="K37">
            <v>12</v>
          </cell>
          <cell r="L37">
            <v>15</v>
          </cell>
          <cell r="M37">
            <v>14</v>
          </cell>
          <cell r="O37">
            <v>43</v>
          </cell>
          <cell r="P37">
            <v>602</v>
          </cell>
          <cell r="Q37">
            <v>0</v>
          </cell>
          <cell r="S37">
            <v>572</v>
          </cell>
          <cell r="T37">
            <v>78</v>
          </cell>
          <cell r="U37">
            <v>0</v>
          </cell>
          <cell r="V37">
            <v>0</v>
          </cell>
          <cell r="W37">
            <v>0</v>
          </cell>
          <cell r="Y37">
            <v>0</v>
          </cell>
          <cell r="Z37">
            <v>0</v>
          </cell>
          <cell r="AA37">
            <v>45</v>
          </cell>
          <cell r="AB37">
            <v>0</v>
          </cell>
          <cell r="AC37">
            <v>3</v>
          </cell>
          <cell r="AE37">
            <v>0</v>
          </cell>
          <cell r="AF37">
            <v>35</v>
          </cell>
          <cell r="AG37">
            <v>7</v>
          </cell>
          <cell r="AH37">
            <v>0</v>
          </cell>
          <cell r="AI37">
            <v>0</v>
          </cell>
          <cell r="AJ37">
            <v>21</v>
          </cell>
          <cell r="AK37">
            <v>21</v>
          </cell>
          <cell r="AM37">
            <v>2</v>
          </cell>
          <cell r="AN37">
            <v>2</v>
          </cell>
          <cell r="AO37">
            <v>11</v>
          </cell>
          <cell r="AQ37">
            <v>0</v>
          </cell>
          <cell r="AR37">
            <v>0</v>
          </cell>
          <cell r="AS37">
            <v>4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</row>
      </sheetData>
      <sheetData sheetId="19">
        <row r="7">
          <cell r="F7">
            <v>154</v>
          </cell>
          <cell r="G7">
            <v>67</v>
          </cell>
          <cell r="H7">
            <v>73</v>
          </cell>
          <cell r="I7">
            <v>0</v>
          </cell>
          <cell r="J7">
            <v>54</v>
          </cell>
          <cell r="K7">
            <v>19</v>
          </cell>
          <cell r="L7">
            <v>3</v>
          </cell>
          <cell r="M7">
            <v>16</v>
          </cell>
          <cell r="S7">
            <v>174</v>
          </cell>
          <cell r="T7">
            <v>20</v>
          </cell>
          <cell r="U7">
            <v>2</v>
          </cell>
          <cell r="V7">
            <v>3</v>
          </cell>
          <cell r="W7">
            <v>1</v>
          </cell>
          <cell r="Y7">
            <v>21</v>
          </cell>
          <cell r="Z7">
            <v>14</v>
          </cell>
          <cell r="AA7">
            <v>4</v>
          </cell>
          <cell r="AB7">
            <v>1</v>
          </cell>
          <cell r="AC7">
            <v>1</v>
          </cell>
          <cell r="AF7">
            <v>44</v>
          </cell>
          <cell r="AG7">
            <v>14</v>
          </cell>
          <cell r="AH7">
            <v>85</v>
          </cell>
          <cell r="AI7">
            <v>0</v>
          </cell>
          <cell r="AK7">
            <v>3</v>
          </cell>
          <cell r="AN7">
            <v>0</v>
          </cell>
          <cell r="AO7">
            <v>4</v>
          </cell>
          <cell r="AQ7">
            <v>3</v>
          </cell>
          <cell r="AS7">
            <v>5</v>
          </cell>
          <cell r="AV7">
            <v>4</v>
          </cell>
          <cell r="AW7">
            <v>2</v>
          </cell>
          <cell r="AX7">
            <v>0</v>
          </cell>
          <cell r="AY7">
            <v>0</v>
          </cell>
          <cell r="AZ7">
            <v>3</v>
          </cell>
        </row>
        <row r="62">
          <cell r="F62">
            <v>4396</v>
          </cell>
          <cell r="G62">
            <v>1407</v>
          </cell>
          <cell r="H62">
            <v>1304</v>
          </cell>
          <cell r="I62">
            <v>20</v>
          </cell>
          <cell r="J62">
            <v>1031</v>
          </cell>
          <cell r="K62">
            <v>419</v>
          </cell>
          <cell r="L62">
            <v>230</v>
          </cell>
          <cell r="M62">
            <v>494</v>
          </cell>
          <cell r="S62">
            <v>5623</v>
          </cell>
          <cell r="T62">
            <v>592</v>
          </cell>
          <cell r="U62">
            <v>58</v>
          </cell>
          <cell r="V62">
            <v>82</v>
          </cell>
          <cell r="W62">
            <v>77</v>
          </cell>
          <cell r="Y62">
            <v>616</v>
          </cell>
          <cell r="Z62">
            <v>417</v>
          </cell>
          <cell r="AA62">
            <v>116</v>
          </cell>
          <cell r="AB62">
            <v>74</v>
          </cell>
          <cell r="AC62">
            <v>91</v>
          </cell>
          <cell r="AF62">
            <v>2379</v>
          </cell>
          <cell r="AG62">
            <v>216</v>
          </cell>
          <cell r="AH62">
            <v>1206</v>
          </cell>
          <cell r="AI62">
            <v>11</v>
          </cell>
          <cell r="AK62">
            <v>164</v>
          </cell>
          <cell r="AN62">
            <v>2</v>
          </cell>
          <cell r="AO62">
            <v>81</v>
          </cell>
          <cell r="AQ62">
            <v>60</v>
          </cell>
          <cell r="AS62">
            <v>149</v>
          </cell>
          <cell r="AV62">
            <v>55</v>
          </cell>
          <cell r="AW62">
            <v>24</v>
          </cell>
          <cell r="AX62">
            <v>13</v>
          </cell>
          <cell r="AY62">
            <v>1</v>
          </cell>
          <cell r="AZ62">
            <v>14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D4864-859B-4AAB-8469-5381A9EA80EC}">
  <sheetPr codeName="Sheet16">
    <pageSetUpPr fitToPage="1"/>
  </sheetPr>
  <dimension ref="A1:BA23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375" style="2" customWidth="1"/>
    <col min="6" max="13" width="6.625" style="2" customWidth="1"/>
    <col min="14" max="14" width="7.375" style="2" customWidth="1"/>
    <col min="15" max="17" width="6.625" style="2" customWidth="1"/>
    <col min="18" max="18" width="7.375" style="2" customWidth="1"/>
    <col min="19" max="23" width="6.625" style="2" customWidth="1"/>
    <col min="24" max="24" width="7.375" style="2" customWidth="1"/>
    <col min="25" max="29" width="6.625" style="2" customWidth="1"/>
    <col min="30" max="30" width="7.375" style="2" customWidth="1"/>
    <col min="31" max="46" width="6.625" style="2" customWidth="1"/>
    <col min="47" max="47" width="7.375" style="2" customWidth="1"/>
    <col min="48" max="52" width="6.625" style="2" customWidth="1"/>
    <col min="53" max="53" width="7.625" style="2" customWidth="1"/>
    <col min="54" max="16384" width="9" style="2"/>
  </cols>
  <sheetData>
    <row r="1" spans="1:53" ht="30" customHeight="1" x14ac:dyDescent="0.15">
      <c r="A1" s="1" t="s">
        <v>0</v>
      </c>
      <c r="J1" s="3"/>
    </row>
    <row r="2" spans="1:53" ht="30" customHeight="1" x14ac:dyDescent="0.15">
      <c r="A2" s="1"/>
      <c r="B2" s="4" t="s">
        <v>1</v>
      </c>
      <c r="J2" s="3"/>
    </row>
    <row r="3" spans="1:53" ht="20.25" customHeight="1" thickBot="1" x14ac:dyDescent="0.2">
      <c r="B3" s="2" t="s">
        <v>2</v>
      </c>
      <c r="AS3" s="5" t="s">
        <v>3</v>
      </c>
      <c r="AZ3" s="5" t="s">
        <v>3</v>
      </c>
    </row>
    <row r="4" spans="1:53" ht="29.25" customHeight="1" x14ac:dyDescent="0.15">
      <c r="B4" s="6"/>
      <c r="C4" s="7"/>
      <c r="D4" s="8" t="s">
        <v>4</v>
      </c>
      <c r="E4" s="9" t="s">
        <v>5</v>
      </c>
      <c r="F4" s="10" t="s">
        <v>6</v>
      </c>
      <c r="G4" s="10"/>
      <c r="H4" s="10"/>
      <c r="I4" s="10"/>
      <c r="J4" s="10"/>
      <c r="K4" s="10"/>
      <c r="L4" s="10"/>
      <c r="M4" s="10"/>
      <c r="N4" s="9" t="s">
        <v>5</v>
      </c>
      <c r="O4" s="10" t="s">
        <v>7</v>
      </c>
      <c r="P4" s="10"/>
      <c r="Q4" s="11"/>
      <c r="R4" s="9" t="s">
        <v>8</v>
      </c>
      <c r="S4" s="10" t="s">
        <v>9</v>
      </c>
      <c r="T4" s="10"/>
      <c r="U4" s="10"/>
      <c r="V4" s="10"/>
      <c r="W4" s="10"/>
      <c r="X4" s="9" t="s">
        <v>8</v>
      </c>
      <c r="Y4" s="12" t="s">
        <v>10</v>
      </c>
      <c r="Z4" s="12"/>
      <c r="AA4" s="12"/>
      <c r="AB4" s="12"/>
      <c r="AC4" s="13"/>
      <c r="AD4" s="9" t="s">
        <v>5</v>
      </c>
      <c r="AE4" s="10" t="s">
        <v>11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4"/>
      <c r="AT4" s="15"/>
      <c r="AU4" s="9" t="s">
        <v>5</v>
      </c>
      <c r="AV4" s="10" t="s">
        <v>12</v>
      </c>
      <c r="AW4" s="10"/>
      <c r="AX4" s="10"/>
      <c r="AY4" s="10"/>
      <c r="AZ4" s="14"/>
    </row>
    <row r="5" spans="1:53" ht="22.5" customHeight="1" x14ac:dyDescent="0.15">
      <c r="B5" s="16"/>
      <c r="C5" s="17"/>
      <c r="D5" s="18"/>
      <c r="E5" s="19"/>
      <c r="F5" s="20" t="s">
        <v>13</v>
      </c>
      <c r="G5" s="21" t="s">
        <v>14</v>
      </c>
      <c r="H5" s="21" t="s">
        <v>15</v>
      </c>
      <c r="I5" s="21" t="s">
        <v>16</v>
      </c>
      <c r="J5" s="21" t="s">
        <v>17</v>
      </c>
      <c r="K5" s="21" t="s">
        <v>18</v>
      </c>
      <c r="L5" s="21" t="s">
        <v>19</v>
      </c>
      <c r="M5" s="22" t="s">
        <v>20</v>
      </c>
      <c r="N5" s="19"/>
      <c r="O5" s="21" t="s">
        <v>21</v>
      </c>
      <c r="P5" s="21" t="s">
        <v>22</v>
      </c>
      <c r="Q5" s="23" t="s">
        <v>17</v>
      </c>
      <c r="R5" s="19"/>
      <c r="S5" s="21" t="s">
        <v>23</v>
      </c>
      <c r="T5" s="21" t="s">
        <v>24</v>
      </c>
      <c r="U5" s="21" t="s">
        <v>15</v>
      </c>
      <c r="V5" s="21" t="s">
        <v>17</v>
      </c>
      <c r="W5" s="22" t="s">
        <v>20</v>
      </c>
      <c r="X5" s="19"/>
      <c r="Y5" s="21" t="s">
        <v>23</v>
      </c>
      <c r="Z5" s="21" t="s">
        <v>24</v>
      </c>
      <c r="AA5" s="21" t="s">
        <v>15</v>
      </c>
      <c r="AB5" s="21" t="s">
        <v>17</v>
      </c>
      <c r="AC5" s="22" t="s">
        <v>20</v>
      </c>
      <c r="AD5" s="19"/>
      <c r="AE5" s="21" t="s">
        <v>25</v>
      </c>
      <c r="AF5" s="21" t="s">
        <v>26</v>
      </c>
      <c r="AG5" s="21" t="s">
        <v>27</v>
      </c>
      <c r="AH5" s="21" t="s">
        <v>28</v>
      </c>
      <c r="AI5" s="21" t="s">
        <v>29</v>
      </c>
      <c r="AJ5" s="20" t="s">
        <v>30</v>
      </c>
      <c r="AK5" s="21" t="s">
        <v>31</v>
      </c>
      <c r="AL5" s="21" t="s">
        <v>32</v>
      </c>
      <c r="AM5" s="21" t="s">
        <v>33</v>
      </c>
      <c r="AN5" s="21" t="s">
        <v>34</v>
      </c>
      <c r="AO5" s="24" t="s">
        <v>35</v>
      </c>
      <c r="AP5" s="21" t="s">
        <v>36</v>
      </c>
      <c r="AQ5" s="25" t="s">
        <v>37</v>
      </c>
      <c r="AR5" s="21" t="s">
        <v>38</v>
      </c>
      <c r="AS5" s="23" t="s">
        <v>39</v>
      </c>
      <c r="AT5" s="26"/>
      <c r="AU5" s="19"/>
      <c r="AV5" s="21" t="s">
        <v>40</v>
      </c>
      <c r="AW5" s="21" t="s">
        <v>41</v>
      </c>
      <c r="AX5" s="24" t="s">
        <v>42</v>
      </c>
      <c r="AY5" s="27" t="s">
        <v>43</v>
      </c>
      <c r="AZ5" s="23" t="s">
        <v>44</v>
      </c>
    </row>
    <row r="6" spans="1:53" ht="98.25" customHeight="1" thickBot="1" x14ac:dyDescent="0.2">
      <c r="B6" s="28"/>
      <c r="C6" s="29"/>
      <c r="D6" s="30"/>
      <c r="E6" s="19"/>
      <c r="F6" s="31"/>
      <c r="G6" s="20"/>
      <c r="H6" s="20"/>
      <c r="I6" s="20"/>
      <c r="J6" s="20"/>
      <c r="K6" s="20"/>
      <c r="L6" s="20"/>
      <c r="M6" s="32"/>
      <c r="N6" s="19"/>
      <c r="O6" s="20"/>
      <c r="P6" s="20"/>
      <c r="Q6" s="33"/>
      <c r="R6" s="34"/>
      <c r="S6" s="20"/>
      <c r="T6" s="20"/>
      <c r="U6" s="20"/>
      <c r="V6" s="20"/>
      <c r="W6" s="32"/>
      <c r="X6" s="19"/>
      <c r="Y6" s="20"/>
      <c r="Z6" s="20"/>
      <c r="AA6" s="20"/>
      <c r="AB6" s="20"/>
      <c r="AC6" s="32"/>
      <c r="AD6" s="19"/>
      <c r="AE6" s="20"/>
      <c r="AF6" s="20"/>
      <c r="AG6" s="20"/>
      <c r="AH6" s="20"/>
      <c r="AI6" s="20"/>
      <c r="AJ6" s="35"/>
      <c r="AK6" s="20"/>
      <c r="AL6" s="20"/>
      <c r="AM6" s="20"/>
      <c r="AN6" s="20"/>
      <c r="AO6" s="36"/>
      <c r="AP6" s="20"/>
      <c r="AQ6" s="37"/>
      <c r="AR6" s="25"/>
      <c r="AS6" s="38"/>
      <c r="AT6" s="15"/>
      <c r="AU6" s="19"/>
      <c r="AV6" s="20"/>
      <c r="AW6" s="20"/>
      <c r="AX6" s="36"/>
      <c r="AY6" s="39"/>
      <c r="AZ6" s="38"/>
    </row>
    <row r="7" spans="1:53" ht="26.25" customHeight="1" thickBot="1" x14ac:dyDescent="0.2">
      <c r="B7" s="40"/>
      <c r="C7" s="41" t="s">
        <v>45</v>
      </c>
      <c r="D7" s="42">
        <f>SUM(D8:D11)</f>
        <v>1572</v>
      </c>
      <c r="E7" s="43">
        <f t="shared" ref="E7:AS7" si="0">SUM(E8:E11)</f>
        <v>542</v>
      </c>
      <c r="F7" s="44">
        <f t="shared" si="0"/>
        <v>200</v>
      </c>
      <c r="G7" s="44">
        <f t="shared" si="0"/>
        <v>93</v>
      </c>
      <c r="H7" s="44">
        <f t="shared" si="0"/>
        <v>105</v>
      </c>
      <c r="I7" s="44">
        <f t="shared" si="0"/>
        <v>9</v>
      </c>
      <c r="J7" s="44">
        <f t="shared" si="0"/>
        <v>73</v>
      </c>
      <c r="K7" s="44">
        <f t="shared" si="0"/>
        <v>32</v>
      </c>
      <c r="L7" s="44">
        <f t="shared" si="0"/>
        <v>9</v>
      </c>
      <c r="M7" s="45">
        <f t="shared" si="0"/>
        <v>21</v>
      </c>
      <c r="N7" s="43">
        <f t="shared" si="0"/>
        <v>448</v>
      </c>
      <c r="O7" s="44">
        <f t="shared" si="0"/>
        <v>32</v>
      </c>
      <c r="P7" s="44">
        <f t="shared" si="0"/>
        <v>415</v>
      </c>
      <c r="Q7" s="46">
        <f t="shared" si="0"/>
        <v>1</v>
      </c>
      <c r="R7" s="47">
        <f t="shared" si="0"/>
        <v>284</v>
      </c>
      <c r="S7" s="48">
        <f t="shared" si="0"/>
        <v>228</v>
      </c>
      <c r="T7" s="48">
        <f t="shared" si="0"/>
        <v>46</v>
      </c>
      <c r="U7" s="48">
        <f t="shared" si="0"/>
        <v>6</v>
      </c>
      <c r="V7" s="48">
        <f t="shared" si="0"/>
        <v>3</v>
      </c>
      <c r="W7" s="49">
        <f t="shared" si="0"/>
        <v>1</v>
      </c>
      <c r="X7" s="47">
        <f t="shared" si="0"/>
        <v>58</v>
      </c>
      <c r="Y7" s="48">
        <f t="shared" si="0"/>
        <v>26</v>
      </c>
      <c r="Z7" s="48">
        <f t="shared" si="0"/>
        <v>22</v>
      </c>
      <c r="AA7" s="48">
        <f t="shared" si="0"/>
        <v>7</v>
      </c>
      <c r="AB7" s="48">
        <f t="shared" si="0"/>
        <v>2</v>
      </c>
      <c r="AC7" s="50">
        <f t="shared" si="0"/>
        <v>1</v>
      </c>
      <c r="AD7" s="47">
        <f t="shared" si="0"/>
        <v>240</v>
      </c>
      <c r="AE7" s="48">
        <f t="shared" si="0"/>
        <v>17</v>
      </c>
      <c r="AF7" s="48">
        <f t="shared" si="0"/>
        <v>52</v>
      </c>
      <c r="AG7" s="48">
        <f t="shared" si="0"/>
        <v>25</v>
      </c>
      <c r="AH7" s="48">
        <f t="shared" si="0"/>
        <v>89</v>
      </c>
      <c r="AI7" s="48">
        <f t="shared" si="0"/>
        <v>0</v>
      </c>
      <c r="AJ7" s="48">
        <f t="shared" si="0"/>
        <v>24</v>
      </c>
      <c r="AK7" s="48">
        <f t="shared" si="0"/>
        <v>5</v>
      </c>
      <c r="AL7" s="44">
        <f t="shared" si="0"/>
        <v>0</v>
      </c>
      <c r="AM7" s="48">
        <f t="shared" si="0"/>
        <v>2</v>
      </c>
      <c r="AN7" s="48">
        <f t="shared" si="0"/>
        <v>0</v>
      </c>
      <c r="AO7" s="48">
        <f t="shared" si="0"/>
        <v>9</v>
      </c>
      <c r="AP7" s="44">
        <f t="shared" si="0"/>
        <v>0</v>
      </c>
      <c r="AQ7" s="48">
        <f t="shared" si="0"/>
        <v>4</v>
      </c>
      <c r="AR7" s="48">
        <f t="shared" si="0"/>
        <v>4</v>
      </c>
      <c r="AS7" s="50">
        <f t="shared" si="0"/>
        <v>9</v>
      </c>
      <c r="AT7" s="51"/>
      <c r="AU7" s="43">
        <f t="shared" ref="AU7:AZ7" si="1">SUM(AU8:AU11)</f>
        <v>31</v>
      </c>
      <c r="AV7" s="44">
        <f t="shared" si="1"/>
        <v>4</v>
      </c>
      <c r="AW7" s="44">
        <f t="shared" si="1"/>
        <v>2</v>
      </c>
      <c r="AX7" s="44">
        <f t="shared" si="1"/>
        <v>10</v>
      </c>
      <c r="AY7" s="44">
        <f t="shared" si="1"/>
        <v>8</v>
      </c>
      <c r="AZ7" s="46">
        <f t="shared" si="1"/>
        <v>7</v>
      </c>
    </row>
    <row r="8" spans="1:53" ht="26.25" customHeight="1" x14ac:dyDescent="0.15">
      <c r="B8" s="52"/>
      <c r="C8" s="53" t="s">
        <v>46</v>
      </c>
      <c r="D8" s="54">
        <f>SUM(E8,N8,R8,X8,AD8)</f>
        <v>385</v>
      </c>
      <c r="E8" s="55">
        <f>SUM(F8:M8)</f>
        <v>66</v>
      </c>
      <c r="F8" s="56">
        <f>'[1]表17（都道府県）'!F7</f>
        <v>31</v>
      </c>
      <c r="G8" s="56">
        <f>'[1]表17（都道府県）'!G7</f>
        <v>11</v>
      </c>
      <c r="H8" s="56">
        <f>'[1]表17（都道府県）'!H7</f>
        <v>4</v>
      </c>
      <c r="I8" s="56">
        <f>'[1]表17（都道府県）'!I7</f>
        <v>8</v>
      </c>
      <c r="J8" s="56">
        <f>'[1]表17（都道府県）'!J7</f>
        <v>8</v>
      </c>
      <c r="K8" s="56">
        <f>'[1]表17（都道府県）'!K7</f>
        <v>2</v>
      </c>
      <c r="L8" s="56">
        <f>'[1]表17（都道府県）'!L7</f>
        <v>2</v>
      </c>
      <c r="M8" s="57">
        <f>'[1]表17（都道府県）'!M7</f>
        <v>0</v>
      </c>
      <c r="N8" s="55">
        <f>SUM(O8:Q8)</f>
        <v>284</v>
      </c>
      <c r="O8" s="56">
        <f>'[1]表17（都道府県）'!O7</f>
        <v>15</v>
      </c>
      <c r="P8" s="56">
        <f>'[1]表17（都道府県）'!P7</f>
        <v>269</v>
      </c>
      <c r="Q8" s="57">
        <f>'[1]表17（都道府県）'!Q7</f>
        <v>0</v>
      </c>
      <c r="R8" s="58"/>
      <c r="S8" s="59"/>
      <c r="T8" s="59"/>
      <c r="U8" s="59"/>
      <c r="V8" s="59"/>
      <c r="W8" s="60"/>
      <c r="X8" s="58"/>
      <c r="Y8" s="59"/>
      <c r="Z8" s="59"/>
      <c r="AA8" s="59"/>
      <c r="AB8" s="59"/>
      <c r="AC8" s="61"/>
      <c r="AD8" s="62">
        <f>SUM(AE8:AS8)</f>
        <v>35</v>
      </c>
      <c r="AE8" s="63">
        <f>'[1]表17（都道府県）'!AE7</f>
        <v>10</v>
      </c>
      <c r="AF8" s="59"/>
      <c r="AG8" s="63">
        <f>'[1]表17（都道府県）'!AG7</f>
        <v>1</v>
      </c>
      <c r="AH8" s="59"/>
      <c r="AI8" s="59"/>
      <c r="AJ8" s="63">
        <f>'[1]表17（都道府県）'!AJ7</f>
        <v>13</v>
      </c>
      <c r="AK8" s="63">
        <f>'[1]表17（都道府県）'!AK7</f>
        <v>1</v>
      </c>
      <c r="AL8" s="56">
        <f>'[1]表17（都道府県）'!AL7</f>
        <v>0</v>
      </c>
      <c r="AM8" s="63">
        <f>'[1]表17（都道府県）'!AM7</f>
        <v>0</v>
      </c>
      <c r="AN8" s="63">
        <f>'[1]表17（都道府県）'!AN7</f>
        <v>0</v>
      </c>
      <c r="AO8" s="63">
        <f>'[1]表17（都道府県）'!AO7</f>
        <v>2</v>
      </c>
      <c r="AP8" s="56">
        <f>'[1]表17（都道府県）'!AP7</f>
        <v>0</v>
      </c>
      <c r="AQ8" s="63">
        <f>'[1]表17（都道府県）'!AQ7</f>
        <v>1</v>
      </c>
      <c r="AR8" s="63">
        <f>'[1]表17（都道府県）'!AR7</f>
        <v>3</v>
      </c>
      <c r="AS8" s="64">
        <f>'[1]表17（都道府県）'!AS7</f>
        <v>4</v>
      </c>
      <c r="AT8" s="51"/>
      <c r="AU8" s="55">
        <f>SUM(AV8:AZ8)</f>
        <v>16</v>
      </c>
      <c r="AV8" s="56">
        <f>'[1]表17（都道府県）'!AV7</f>
        <v>0</v>
      </c>
      <c r="AW8" s="59"/>
      <c r="AX8" s="56">
        <f>'[1]表17（都道府県）'!AX7</f>
        <v>6</v>
      </c>
      <c r="AY8" s="56">
        <f>'[1]表17（都道府県）'!AY7</f>
        <v>7</v>
      </c>
      <c r="AZ8" s="65">
        <f>'[1]表17（都道府県）'!AZ7</f>
        <v>3</v>
      </c>
    </row>
    <row r="9" spans="1:53" ht="26.25" customHeight="1" x14ac:dyDescent="0.15">
      <c r="B9" s="66"/>
      <c r="C9" s="67" t="s">
        <v>47</v>
      </c>
      <c r="D9" s="68">
        <f t="shared" ref="D9:D11" si="2">SUM(E9,N9,R9,X9,AD9)</f>
        <v>329</v>
      </c>
      <c r="E9" s="69">
        <f t="shared" ref="E9:E11" si="3">SUM(F9:M9)</f>
        <v>72</v>
      </c>
      <c r="F9" s="70">
        <f>'[1]表18（保健所設置市）'!F7</f>
        <v>11</v>
      </c>
      <c r="G9" s="70">
        <f>'[1]表18（保健所設置市）'!G7</f>
        <v>14</v>
      </c>
      <c r="H9" s="70">
        <f>'[1]表18（保健所設置市）'!H7</f>
        <v>18</v>
      </c>
      <c r="I9" s="70">
        <f>'[1]表18（保健所設置市）'!I7</f>
        <v>1</v>
      </c>
      <c r="J9" s="70">
        <f>'[1]表18（保健所設置市）'!J7</f>
        <v>10</v>
      </c>
      <c r="K9" s="70">
        <f>'[1]表18（保健所設置市）'!K7</f>
        <v>10</v>
      </c>
      <c r="L9" s="70">
        <f>'[1]表18（保健所設置市）'!L7</f>
        <v>4</v>
      </c>
      <c r="M9" s="71">
        <f>'[1]表18（保健所設置市）'!M7</f>
        <v>4</v>
      </c>
      <c r="N9" s="69">
        <f t="shared" ref="N9:N10" si="4">SUM(O9:Q9)</f>
        <v>140</v>
      </c>
      <c r="O9" s="70">
        <f>'[1]表18（保健所設置市）'!O7</f>
        <v>16</v>
      </c>
      <c r="P9" s="70">
        <f>'[1]表18（保健所設置市）'!P7</f>
        <v>123</v>
      </c>
      <c r="Q9" s="71">
        <f>'[1]表18（保健所設置市）'!Q7</f>
        <v>1</v>
      </c>
      <c r="R9" s="72">
        <f>SUM(S9:W9)</f>
        <v>62</v>
      </c>
      <c r="S9" s="73">
        <f>'[1]表18（保健所設置市）'!S7</f>
        <v>36</v>
      </c>
      <c r="T9" s="73">
        <f>'[1]表18（保健所設置市）'!T7</f>
        <v>22</v>
      </c>
      <c r="U9" s="73">
        <f>'[1]表18（保健所設置市）'!U7</f>
        <v>4</v>
      </c>
      <c r="V9" s="73">
        <f>'[1]表18（保健所設置市）'!V7</f>
        <v>0</v>
      </c>
      <c r="W9" s="74">
        <f>'[1]表18（保健所設置市）'!W7</f>
        <v>0</v>
      </c>
      <c r="X9" s="72">
        <f>SUM(Y9:AC9)</f>
        <v>14</v>
      </c>
      <c r="Y9" s="73">
        <f>'[1]表18（保健所設置市）'!Y7</f>
        <v>5</v>
      </c>
      <c r="Z9" s="73">
        <f>'[1]表18（保健所設置市）'!Z7</f>
        <v>8</v>
      </c>
      <c r="AA9" s="73">
        <f>'[1]表18（保健所設置市）'!AA7</f>
        <v>0</v>
      </c>
      <c r="AB9" s="73">
        <f>'[1]表18（保健所設置市）'!AB7</f>
        <v>1</v>
      </c>
      <c r="AC9" s="75">
        <f>'[1]表18（保健所設置市）'!AC7</f>
        <v>0</v>
      </c>
      <c r="AD9" s="72">
        <f t="shared" ref="AD9:AD11" si="5">SUM(AE9:AS9)</f>
        <v>41</v>
      </c>
      <c r="AE9" s="73">
        <f>'[1]表18（保健所設置市）'!AE7</f>
        <v>7</v>
      </c>
      <c r="AF9" s="73">
        <f>'[1]表18（保健所設置市）'!AF7</f>
        <v>8</v>
      </c>
      <c r="AG9" s="73">
        <f>'[1]表18（保健所設置市）'!AG7</f>
        <v>9</v>
      </c>
      <c r="AH9" s="73">
        <f>'[1]表18（保健所設置市）'!AH7</f>
        <v>4</v>
      </c>
      <c r="AI9" s="73">
        <f>'[1]表18（保健所設置市）'!AI7</f>
        <v>0</v>
      </c>
      <c r="AJ9" s="73">
        <f>'[1]表18（保健所設置市）'!AJ7</f>
        <v>7</v>
      </c>
      <c r="AK9" s="73">
        <f>'[1]表18（保健所設置市）'!AK7</f>
        <v>1</v>
      </c>
      <c r="AL9" s="76"/>
      <c r="AM9" s="73">
        <f>'[1]表18（保健所設置市）'!AM7</f>
        <v>2</v>
      </c>
      <c r="AN9" s="73">
        <f>'[1]表18（保健所設置市）'!AN7</f>
        <v>0</v>
      </c>
      <c r="AO9" s="73">
        <f>'[1]表18（保健所設置市）'!AO7</f>
        <v>2</v>
      </c>
      <c r="AP9" s="76"/>
      <c r="AQ9" s="73">
        <f>'[1]表18（保健所設置市）'!AQ7</f>
        <v>0</v>
      </c>
      <c r="AR9" s="73">
        <f>'[1]表18（保健所設置市）'!AR7</f>
        <v>1</v>
      </c>
      <c r="AS9" s="75">
        <f>'[1]表18（保健所設置市）'!AS7</f>
        <v>0</v>
      </c>
      <c r="AT9" s="51"/>
      <c r="AU9" s="69">
        <f t="shared" ref="AU9:AU11" si="6">SUM(AV9:AZ9)</f>
        <v>6</v>
      </c>
      <c r="AV9" s="70">
        <f>'[1]表18（保健所設置市）'!AV7</f>
        <v>0</v>
      </c>
      <c r="AW9" s="70">
        <f>'[1]表18（保健所設置市）'!AW7</f>
        <v>0</v>
      </c>
      <c r="AX9" s="70">
        <f>'[1]表18（保健所設置市）'!AX7</f>
        <v>4</v>
      </c>
      <c r="AY9" s="70">
        <f>'[1]表18（保健所設置市）'!AY7</f>
        <v>1</v>
      </c>
      <c r="AZ9" s="77">
        <f>'[1]表18（保健所設置市）'!AZ7</f>
        <v>1</v>
      </c>
    </row>
    <row r="10" spans="1:53" ht="26.25" customHeight="1" x14ac:dyDescent="0.15">
      <c r="B10" s="66"/>
      <c r="C10" s="67" t="s">
        <v>48</v>
      </c>
      <c r="D10" s="78">
        <f t="shared" si="2"/>
        <v>73</v>
      </c>
      <c r="E10" s="72">
        <f t="shared" si="3"/>
        <v>18</v>
      </c>
      <c r="F10" s="73">
        <f>'[1]表19（特別区）'!F7</f>
        <v>4</v>
      </c>
      <c r="G10" s="73">
        <f>'[1]表19（特別区）'!G7</f>
        <v>1</v>
      </c>
      <c r="H10" s="73">
        <f>'[1]表19（特別区）'!H7</f>
        <v>10</v>
      </c>
      <c r="I10" s="73">
        <f>'[1]表19（特別区）'!I7</f>
        <v>0</v>
      </c>
      <c r="J10" s="73">
        <f>'[1]表19（特別区）'!J7</f>
        <v>1</v>
      </c>
      <c r="K10" s="73">
        <f>'[1]表19（特別区）'!K7</f>
        <v>1</v>
      </c>
      <c r="L10" s="73">
        <f>'[1]表19（特別区）'!L7</f>
        <v>0</v>
      </c>
      <c r="M10" s="74">
        <f>'[1]表19（特別区）'!M7</f>
        <v>1</v>
      </c>
      <c r="N10" s="72">
        <f t="shared" si="4"/>
        <v>24</v>
      </c>
      <c r="O10" s="73">
        <f>'[1]表19（特別区）'!O7</f>
        <v>1</v>
      </c>
      <c r="P10" s="73">
        <f>'[1]表19（特別区）'!P7</f>
        <v>23</v>
      </c>
      <c r="Q10" s="74">
        <f>'[1]表19（特別区）'!Q7</f>
        <v>0</v>
      </c>
      <c r="R10" s="72">
        <f t="shared" ref="R10:R11" si="7">SUM(S10:W10)</f>
        <v>22</v>
      </c>
      <c r="S10" s="73">
        <f>'[1]表19（特別区）'!S7</f>
        <v>18</v>
      </c>
      <c r="T10" s="73">
        <f>'[1]表19（特別区）'!T7</f>
        <v>4</v>
      </c>
      <c r="U10" s="73">
        <f>'[1]表19（特別区）'!U7</f>
        <v>0</v>
      </c>
      <c r="V10" s="73">
        <f>'[1]表19（特別区）'!V7</f>
        <v>0</v>
      </c>
      <c r="W10" s="74">
        <f>'[1]表19（特別区）'!W7</f>
        <v>0</v>
      </c>
      <c r="X10" s="72">
        <f t="shared" ref="X10:X11" si="8">SUM(Y10:AC10)</f>
        <v>3</v>
      </c>
      <c r="Y10" s="73">
        <f>'[1]表19（特別区）'!Y7</f>
        <v>0</v>
      </c>
      <c r="Z10" s="73">
        <f>'[1]表19（特別区）'!Z7</f>
        <v>0</v>
      </c>
      <c r="AA10" s="73">
        <f>'[1]表19（特別区）'!AA7</f>
        <v>3</v>
      </c>
      <c r="AB10" s="73">
        <f>'[1]表19（特別区）'!AB7</f>
        <v>0</v>
      </c>
      <c r="AC10" s="75">
        <f>'[1]表19（特別区）'!AC7</f>
        <v>0</v>
      </c>
      <c r="AD10" s="72">
        <f t="shared" si="5"/>
        <v>6</v>
      </c>
      <c r="AE10" s="73">
        <f>'[1]表19（特別区）'!AE7</f>
        <v>0</v>
      </c>
      <c r="AF10" s="73">
        <f>'[1]表19（特別区）'!AF7</f>
        <v>0</v>
      </c>
      <c r="AG10" s="73">
        <f>'[1]表19（特別区）'!AG7</f>
        <v>1</v>
      </c>
      <c r="AH10" s="73">
        <f>'[1]表19（特別区）'!AH7</f>
        <v>0</v>
      </c>
      <c r="AI10" s="73">
        <f>'[1]表19（特別区）'!AI7</f>
        <v>0</v>
      </c>
      <c r="AJ10" s="73">
        <f>'[1]表19（特別区）'!AJ7</f>
        <v>4</v>
      </c>
      <c r="AK10" s="73">
        <f>'[1]表19（特別区）'!AK7</f>
        <v>0</v>
      </c>
      <c r="AL10" s="79"/>
      <c r="AM10" s="73">
        <f>'[1]表19（特別区）'!AM7</f>
        <v>0</v>
      </c>
      <c r="AN10" s="73">
        <f>'[1]表19（特別区）'!AN7</f>
        <v>0</v>
      </c>
      <c r="AO10" s="73">
        <f>'[1]表19（特別区）'!AO7</f>
        <v>1</v>
      </c>
      <c r="AP10" s="79"/>
      <c r="AQ10" s="73">
        <f>'[1]表19（特別区）'!AQ7</f>
        <v>0</v>
      </c>
      <c r="AR10" s="73">
        <f>'[1]表19（特別区）'!AR7</f>
        <v>0</v>
      </c>
      <c r="AS10" s="75">
        <f>'[1]表19（特別区）'!AS7</f>
        <v>0</v>
      </c>
      <c r="AT10" s="51"/>
      <c r="AU10" s="72">
        <f t="shared" si="6"/>
        <v>0</v>
      </c>
      <c r="AV10" s="73">
        <f>'[1]表19（特別区）'!AV7</f>
        <v>0</v>
      </c>
      <c r="AW10" s="73">
        <f>'[1]表19（特別区）'!AW7</f>
        <v>0</v>
      </c>
      <c r="AX10" s="73">
        <f>'[1]表19（特別区）'!AX7</f>
        <v>0</v>
      </c>
      <c r="AY10" s="73">
        <f>'[1]表19（特別区）'!AY7</f>
        <v>0</v>
      </c>
      <c r="AZ10" s="75">
        <f>'[1]表19（特別区）'!AZ7</f>
        <v>0</v>
      </c>
    </row>
    <row r="11" spans="1:53" ht="26.25" customHeight="1" thickBot="1" x14ac:dyDescent="0.2">
      <c r="B11" s="80"/>
      <c r="C11" s="81" t="s">
        <v>49</v>
      </c>
      <c r="D11" s="82">
        <f t="shared" si="2"/>
        <v>785</v>
      </c>
      <c r="E11" s="83">
        <f t="shared" si="3"/>
        <v>386</v>
      </c>
      <c r="F11" s="84">
        <f>'[1]表20（市町村）'!F7</f>
        <v>154</v>
      </c>
      <c r="G11" s="84">
        <f>'[1]表20（市町村）'!G7</f>
        <v>67</v>
      </c>
      <c r="H11" s="84">
        <f>'[1]表20（市町村）'!H7</f>
        <v>73</v>
      </c>
      <c r="I11" s="84">
        <f>'[1]表20（市町村）'!I7</f>
        <v>0</v>
      </c>
      <c r="J11" s="84">
        <f>'[1]表20（市町村）'!J7</f>
        <v>54</v>
      </c>
      <c r="K11" s="84">
        <f>'[1]表20（市町村）'!K7</f>
        <v>19</v>
      </c>
      <c r="L11" s="84">
        <f>'[1]表20（市町村）'!L7</f>
        <v>3</v>
      </c>
      <c r="M11" s="85">
        <f>'[1]表20（市町村）'!M7</f>
        <v>16</v>
      </c>
      <c r="N11" s="86"/>
      <c r="O11" s="87"/>
      <c r="P11" s="87"/>
      <c r="Q11" s="88"/>
      <c r="R11" s="89">
        <f t="shared" si="7"/>
        <v>200</v>
      </c>
      <c r="S11" s="90">
        <f>'[1]表20（市町村）'!S7</f>
        <v>174</v>
      </c>
      <c r="T11" s="90">
        <f>'[1]表20（市町村）'!T7</f>
        <v>20</v>
      </c>
      <c r="U11" s="90">
        <f>'[1]表20（市町村）'!U7</f>
        <v>2</v>
      </c>
      <c r="V11" s="90">
        <f>'[1]表20（市町村）'!V7</f>
        <v>3</v>
      </c>
      <c r="W11" s="91">
        <f>'[1]表20（市町村）'!W7</f>
        <v>1</v>
      </c>
      <c r="X11" s="89">
        <f t="shared" si="8"/>
        <v>41</v>
      </c>
      <c r="Y11" s="90">
        <f>'[1]表20（市町村）'!Y7</f>
        <v>21</v>
      </c>
      <c r="Z11" s="90">
        <f>'[1]表20（市町村）'!Z7</f>
        <v>14</v>
      </c>
      <c r="AA11" s="90">
        <f>'[1]表20（市町村）'!AA7</f>
        <v>4</v>
      </c>
      <c r="AB11" s="90">
        <f>'[1]表20（市町村）'!AB7</f>
        <v>1</v>
      </c>
      <c r="AC11" s="92">
        <f>'[1]表20（市町村）'!AC7</f>
        <v>1</v>
      </c>
      <c r="AD11" s="89">
        <f t="shared" si="5"/>
        <v>158</v>
      </c>
      <c r="AE11" s="87"/>
      <c r="AF11" s="90">
        <f>'[1]表20（市町村）'!AF7</f>
        <v>44</v>
      </c>
      <c r="AG11" s="90">
        <f>'[1]表20（市町村）'!AG7</f>
        <v>14</v>
      </c>
      <c r="AH11" s="90">
        <f>'[1]表20（市町村）'!AH7</f>
        <v>85</v>
      </c>
      <c r="AI11" s="90">
        <f>'[1]表20（市町村）'!AI7</f>
        <v>0</v>
      </c>
      <c r="AJ11" s="87"/>
      <c r="AK11" s="90">
        <f>'[1]表20（市町村）'!AK7</f>
        <v>3</v>
      </c>
      <c r="AL11" s="93"/>
      <c r="AM11" s="87"/>
      <c r="AN11" s="90">
        <f>'[1]表20（市町村）'!AN7</f>
        <v>0</v>
      </c>
      <c r="AO11" s="90">
        <f>'[1]表20（市町村）'!AO7</f>
        <v>4</v>
      </c>
      <c r="AP11" s="93"/>
      <c r="AQ11" s="90">
        <f>'[1]表20（市町村）'!AQ7</f>
        <v>3</v>
      </c>
      <c r="AR11" s="93"/>
      <c r="AS11" s="92">
        <f>'[1]表20（市町村）'!AS7</f>
        <v>5</v>
      </c>
      <c r="AT11" s="51"/>
      <c r="AU11" s="83">
        <f t="shared" si="6"/>
        <v>9</v>
      </c>
      <c r="AV11" s="84">
        <f>'[1]表20（市町村）'!AV7</f>
        <v>4</v>
      </c>
      <c r="AW11" s="84">
        <f>'[1]表20（市町村）'!AW7</f>
        <v>2</v>
      </c>
      <c r="AX11" s="84">
        <f>'[1]表20（市町村）'!AX7</f>
        <v>0</v>
      </c>
      <c r="AY11" s="84">
        <f>'[1]表20（市町村）'!AY7</f>
        <v>0</v>
      </c>
      <c r="AZ11" s="94">
        <f>'[1]表20（市町村）'!AZ7</f>
        <v>3</v>
      </c>
    </row>
    <row r="12" spans="1:53" ht="29.25" customHeight="1" x14ac:dyDescent="0.15">
      <c r="B12" s="95"/>
      <c r="AO12" s="96" t="s">
        <v>50</v>
      </c>
      <c r="AP12" s="96"/>
      <c r="AQ12" s="96"/>
      <c r="AR12" s="96"/>
      <c r="AS12" s="96"/>
      <c r="AT12" s="96"/>
      <c r="AU12" s="97" t="s">
        <v>51</v>
      </c>
      <c r="AV12" s="97"/>
      <c r="AW12" s="97"/>
      <c r="AX12" s="97"/>
      <c r="AY12" s="97"/>
      <c r="AZ12" s="97"/>
      <c r="BA12" s="97"/>
    </row>
    <row r="13" spans="1:53" ht="19.5" customHeight="1" x14ac:dyDescent="0.15">
      <c r="B13" s="4" t="s">
        <v>52</v>
      </c>
      <c r="J13" s="3"/>
    </row>
    <row r="14" spans="1:53" ht="19.5" customHeight="1" thickBot="1" x14ac:dyDescent="0.2">
      <c r="B14" s="2" t="s">
        <v>2</v>
      </c>
      <c r="AS14" s="5" t="s">
        <v>3</v>
      </c>
      <c r="AZ14" s="5" t="s">
        <v>3</v>
      </c>
    </row>
    <row r="15" spans="1:53" ht="30" customHeight="1" x14ac:dyDescent="0.15">
      <c r="B15" s="6"/>
      <c r="C15" s="7"/>
      <c r="D15" s="8" t="s">
        <v>4</v>
      </c>
      <c r="E15" s="9" t="s">
        <v>5</v>
      </c>
      <c r="F15" s="10" t="s">
        <v>6</v>
      </c>
      <c r="G15" s="10"/>
      <c r="H15" s="10"/>
      <c r="I15" s="10"/>
      <c r="J15" s="10"/>
      <c r="K15" s="10"/>
      <c r="L15" s="10"/>
      <c r="M15" s="10"/>
      <c r="N15" s="9" t="s">
        <v>5</v>
      </c>
      <c r="O15" s="10" t="s">
        <v>7</v>
      </c>
      <c r="P15" s="10"/>
      <c r="Q15" s="11"/>
      <c r="R15" s="9" t="s">
        <v>8</v>
      </c>
      <c r="S15" s="10" t="s">
        <v>9</v>
      </c>
      <c r="T15" s="10"/>
      <c r="U15" s="10"/>
      <c r="V15" s="10"/>
      <c r="W15" s="10"/>
      <c r="X15" s="9" t="s">
        <v>8</v>
      </c>
      <c r="Y15" s="12" t="s">
        <v>10</v>
      </c>
      <c r="Z15" s="12"/>
      <c r="AA15" s="12"/>
      <c r="AB15" s="12"/>
      <c r="AC15" s="13"/>
      <c r="AD15" s="9" t="s">
        <v>5</v>
      </c>
      <c r="AE15" s="10" t="s">
        <v>11</v>
      </c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4"/>
      <c r="AT15" s="15"/>
      <c r="AU15" s="9" t="s">
        <v>5</v>
      </c>
      <c r="AV15" s="10" t="s">
        <v>12</v>
      </c>
      <c r="AW15" s="10"/>
      <c r="AX15" s="10"/>
      <c r="AY15" s="10"/>
      <c r="AZ15" s="14"/>
    </row>
    <row r="16" spans="1:53" ht="19.5" customHeight="1" x14ac:dyDescent="0.15">
      <c r="B16" s="16"/>
      <c r="C16" s="17"/>
      <c r="D16" s="18"/>
      <c r="E16" s="19"/>
      <c r="F16" s="20" t="s">
        <v>13</v>
      </c>
      <c r="G16" s="21" t="s">
        <v>14</v>
      </c>
      <c r="H16" s="21" t="s">
        <v>15</v>
      </c>
      <c r="I16" s="21" t="s">
        <v>16</v>
      </c>
      <c r="J16" s="21" t="s">
        <v>17</v>
      </c>
      <c r="K16" s="21" t="s">
        <v>18</v>
      </c>
      <c r="L16" s="21" t="s">
        <v>19</v>
      </c>
      <c r="M16" s="22" t="s">
        <v>20</v>
      </c>
      <c r="N16" s="19"/>
      <c r="O16" s="21" t="s">
        <v>21</v>
      </c>
      <c r="P16" s="21" t="s">
        <v>22</v>
      </c>
      <c r="Q16" s="23" t="s">
        <v>17</v>
      </c>
      <c r="R16" s="19"/>
      <c r="S16" s="21" t="s">
        <v>23</v>
      </c>
      <c r="T16" s="21" t="s">
        <v>24</v>
      </c>
      <c r="U16" s="21" t="s">
        <v>15</v>
      </c>
      <c r="V16" s="21" t="s">
        <v>17</v>
      </c>
      <c r="W16" s="22" t="s">
        <v>20</v>
      </c>
      <c r="X16" s="19"/>
      <c r="Y16" s="21" t="s">
        <v>23</v>
      </c>
      <c r="Z16" s="21" t="s">
        <v>24</v>
      </c>
      <c r="AA16" s="21" t="s">
        <v>15</v>
      </c>
      <c r="AB16" s="21" t="s">
        <v>17</v>
      </c>
      <c r="AC16" s="22" t="s">
        <v>20</v>
      </c>
      <c r="AD16" s="19"/>
      <c r="AE16" s="21" t="s">
        <v>25</v>
      </c>
      <c r="AF16" s="21" t="s">
        <v>26</v>
      </c>
      <c r="AG16" s="21" t="s">
        <v>27</v>
      </c>
      <c r="AH16" s="21" t="s">
        <v>28</v>
      </c>
      <c r="AI16" s="21" t="s">
        <v>29</v>
      </c>
      <c r="AJ16" s="20" t="s">
        <v>30</v>
      </c>
      <c r="AK16" s="21" t="s">
        <v>31</v>
      </c>
      <c r="AL16" s="21" t="s">
        <v>32</v>
      </c>
      <c r="AM16" s="21" t="s">
        <v>33</v>
      </c>
      <c r="AN16" s="21" t="s">
        <v>34</v>
      </c>
      <c r="AO16" s="24" t="s">
        <v>35</v>
      </c>
      <c r="AP16" s="21" t="s">
        <v>36</v>
      </c>
      <c r="AQ16" s="25" t="s">
        <v>37</v>
      </c>
      <c r="AR16" s="21" t="s">
        <v>38</v>
      </c>
      <c r="AS16" s="23" t="s">
        <v>39</v>
      </c>
      <c r="AT16" s="26"/>
      <c r="AU16" s="19"/>
      <c r="AV16" s="21" t="s">
        <v>40</v>
      </c>
      <c r="AW16" s="21" t="s">
        <v>41</v>
      </c>
      <c r="AX16" s="24" t="s">
        <v>42</v>
      </c>
      <c r="AY16" s="27" t="s">
        <v>43</v>
      </c>
      <c r="AZ16" s="23" t="s">
        <v>44</v>
      </c>
    </row>
    <row r="17" spans="2:53" ht="100.15" customHeight="1" thickBot="1" x14ac:dyDescent="0.2">
      <c r="B17" s="28"/>
      <c r="C17" s="29"/>
      <c r="D17" s="30"/>
      <c r="E17" s="19"/>
      <c r="F17" s="31"/>
      <c r="G17" s="20"/>
      <c r="H17" s="20"/>
      <c r="I17" s="20"/>
      <c r="J17" s="20"/>
      <c r="K17" s="20"/>
      <c r="L17" s="20"/>
      <c r="M17" s="32"/>
      <c r="N17" s="19"/>
      <c r="O17" s="20"/>
      <c r="P17" s="20"/>
      <c r="Q17" s="33"/>
      <c r="R17" s="34"/>
      <c r="S17" s="20"/>
      <c r="T17" s="20"/>
      <c r="U17" s="20"/>
      <c r="V17" s="20"/>
      <c r="W17" s="32"/>
      <c r="X17" s="19"/>
      <c r="Y17" s="20"/>
      <c r="Z17" s="20"/>
      <c r="AA17" s="20"/>
      <c r="AB17" s="20"/>
      <c r="AC17" s="32"/>
      <c r="AD17" s="19"/>
      <c r="AE17" s="20"/>
      <c r="AF17" s="20"/>
      <c r="AG17" s="20"/>
      <c r="AH17" s="20"/>
      <c r="AI17" s="20"/>
      <c r="AJ17" s="35"/>
      <c r="AK17" s="20"/>
      <c r="AL17" s="20"/>
      <c r="AM17" s="20"/>
      <c r="AN17" s="20"/>
      <c r="AO17" s="36"/>
      <c r="AP17" s="20"/>
      <c r="AQ17" s="37"/>
      <c r="AR17" s="25"/>
      <c r="AS17" s="38"/>
      <c r="AT17" s="15"/>
      <c r="AU17" s="19"/>
      <c r="AV17" s="20"/>
      <c r="AW17" s="20"/>
      <c r="AX17" s="36"/>
      <c r="AY17" s="39"/>
      <c r="AZ17" s="38"/>
    </row>
    <row r="18" spans="2:53" ht="26.25" customHeight="1" thickBot="1" x14ac:dyDescent="0.2">
      <c r="B18" s="40"/>
      <c r="C18" s="41" t="s">
        <v>45</v>
      </c>
      <c r="D18" s="42">
        <f>SUM(D19:D22)</f>
        <v>38688</v>
      </c>
      <c r="E18" s="43">
        <f t="shared" ref="E18:AS18" si="9">SUM(E19:E22)</f>
        <v>12511</v>
      </c>
      <c r="F18" s="44">
        <f t="shared" si="9"/>
        <v>5420</v>
      </c>
      <c r="G18" s="44">
        <f t="shared" si="9"/>
        <v>1998</v>
      </c>
      <c r="H18" s="44">
        <f t="shared" si="9"/>
        <v>1861</v>
      </c>
      <c r="I18" s="44">
        <f t="shared" si="9"/>
        <v>117</v>
      </c>
      <c r="J18" s="44">
        <f t="shared" si="9"/>
        <v>1317</v>
      </c>
      <c r="K18" s="44">
        <f t="shared" si="9"/>
        <v>609</v>
      </c>
      <c r="L18" s="44">
        <f t="shared" si="9"/>
        <v>603</v>
      </c>
      <c r="M18" s="45">
        <f t="shared" si="9"/>
        <v>586</v>
      </c>
      <c r="N18" s="43">
        <f t="shared" si="9"/>
        <v>7802</v>
      </c>
      <c r="O18" s="44">
        <f t="shared" si="9"/>
        <v>587</v>
      </c>
      <c r="P18" s="44">
        <f t="shared" si="9"/>
        <v>7191</v>
      </c>
      <c r="Q18" s="46">
        <f t="shared" si="9"/>
        <v>24</v>
      </c>
      <c r="R18" s="47">
        <f t="shared" si="9"/>
        <v>10279</v>
      </c>
      <c r="S18" s="48">
        <f t="shared" si="9"/>
        <v>8192</v>
      </c>
      <c r="T18" s="48">
        <f t="shared" si="9"/>
        <v>1750</v>
      </c>
      <c r="U18" s="48">
        <f t="shared" si="9"/>
        <v>143</v>
      </c>
      <c r="V18" s="48">
        <f t="shared" si="9"/>
        <v>93</v>
      </c>
      <c r="W18" s="49">
        <f t="shared" si="9"/>
        <v>101</v>
      </c>
      <c r="X18" s="47">
        <f t="shared" si="9"/>
        <v>1835</v>
      </c>
      <c r="Y18" s="48">
        <f t="shared" si="9"/>
        <v>772</v>
      </c>
      <c r="Z18" s="48">
        <f t="shared" si="9"/>
        <v>659</v>
      </c>
      <c r="AA18" s="48">
        <f t="shared" si="9"/>
        <v>162</v>
      </c>
      <c r="AB18" s="48">
        <f t="shared" si="9"/>
        <v>83</v>
      </c>
      <c r="AC18" s="50">
        <f t="shared" si="9"/>
        <v>159</v>
      </c>
      <c r="AD18" s="47">
        <f t="shared" si="9"/>
        <v>6261</v>
      </c>
      <c r="AE18" s="48">
        <f t="shared" si="9"/>
        <v>240</v>
      </c>
      <c r="AF18" s="48">
        <f t="shared" si="9"/>
        <v>3107</v>
      </c>
      <c r="AG18" s="48">
        <f t="shared" si="9"/>
        <v>374</v>
      </c>
      <c r="AH18" s="48">
        <f t="shared" si="9"/>
        <v>1295</v>
      </c>
      <c r="AI18" s="48">
        <f t="shared" si="9"/>
        <v>11</v>
      </c>
      <c r="AJ18" s="48">
        <f t="shared" si="9"/>
        <v>335</v>
      </c>
      <c r="AK18" s="48">
        <f t="shared" si="9"/>
        <v>243</v>
      </c>
      <c r="AL18" s="44">
        <f t="shared" si="9"/>
        <v>12</v>
      </c>
      <c r="AM18" s="48">
        <f t="shared" si="9"/>
        <v>53</v>
      </c>
      <c r="AN18" s="48">
        <f t="shared" si="9"/>
        <v>21</v>
      </c>
      <c r="AO18" s="48">
        <f t="shared" si="9"/>
        <v>186</v>
      </c>
      <c r="AP18" s="44">
        <f t="shared" si="9"/>
        <v>23</v>
      </c>
      <c r="AQ18" s="48">
        <f t="shared" si="9"/>
        <v>95</v>
      </c>
      <c r="AR18" s="48">
        <f t="shared" si="9"/>
        <v>26</v>
      </c>
      <c r="AS18" s="50">
        <f t="shared" si="9"/>
        <v>240</v>
      </c>
      <c r="AT18" s="51"/>
      <c r="AU18" s="43">
        <f t="shared" ref="AU18:AZ18" si="10">SUM(AU19:AU22)</f>
        <v>210</v>
      </c>
      <c r="AV18" s="44">
        <f t="shared" si="10"/>
        <v>77</v>
      </c>
      <c r="AW18" s="44">
        <f t="shared" si="10"/>
        <v>34</v>
      </c>
      <c r="AX18" s="44">
        <f t="shared" si="10"/>
        <v>27</v>
      </c>
      <c r="AY18" s="44">
        <f t="shared" si="10"/>
        <v>33</v>
      </c>
      <c r="AZ18" s="46">
        <f t="shared" si="10"/>
        <v>39</v>
      </c>
    </row>
    <row r="19" spans="2:53" ht="26.25" customHeight="1" x14ac:dyDescent="0.15">
      <c r="B19" s="52"/>
      <c r="C19" s="53" t="s">
        <v>46</v>
      </c>
      <c r="D19" s="54">
        <f t="shared" ref="D19:D22" si="11">SUM(E19,N19,R19,X19,AD19)</f>
        <v>5638</v>
      </c>
      <c r="E19" s="55">
        <f>SUM(F19:M19)</f>
        <v>1031</v>
      </c>
      <c r="F19" s="56">
        <f>SUM('[1]表17（都道府県）'!F61)</f>
        <v>470</v>
      </c>
      <c r="G19" s="56">
        <f>SUM('[1]表17（都道府県）'!G61)</f>
        <v>168</v>
      </c>
      <c r="H19" s="56">
        <f>SUM('[1]表17（都道府県）'!H61)</f>
        <v>53</v>
      </c>
      <c r="I19" s="56">
        <f>SUM('[1]表17（都道府県）'!I61)</f>
        <v>78</v>
      </c>
      <c r="J19" s="56">
        <f>SUM('[1]表17（都道府県）'!J61)</f>
        <v>51</v>
      </c>
      <c r="K19" s="56">
        <f>SUM('[1]表17（都道府県）'!K61)</f>
        <v>32</v>
      </c>
      <c r="L19" s="56">
        <f>SUM('[1]表17（都道府県）'!L61)</f>
        <v>164</v>
      </c>
      <c r="M19" s="57">
        <f>SUM('[1]表17（都道府県）'!M61)</f>
        <v>15</v>
      </c>
      <c r="N19" s="55">
        <f>SUM(O19:Q19)</f>
        <v>4050</v>
      </c>
      <c r="O19" s="56">
        <f>'[1]表17（都道府県）'!O61</f>
        <v>299</v>
      </c>
      <c r="P19" s="56">
        <f>'[1]表17（都道府県）'!P61</f>
        <v>3734</v>
      </c>
      <c r="Q19" s="57">
        <f>'[1]表17（都道府県）'!Q61</f>
        <v>17</v>
      </c>
      <c r="R19" s="58"/>
      <c r="S19" s="59"/>
      <c r="T19" s="59"/>
      <c r="U19" s="59"/>
      <c r="V19" s="59"/>
      <c r="W19" s="60"/>
      <c r="X19" s="58"/>
      <c r="Y19" s="59"/>
      <c r="Z19" s="59"/>
      <c r="AA19" s="59"/>
      <c r="AB19" s="59"/>
      <c r="AC19" s="61"/>
      <c r="AD19" s="62">
        <f>SUM(AE19:AS19)</f>
        <v>557</v>
      </c>
      <c r="AE19" s="63">
        <f>'[1]表17（都道府県）'!AE61</f>
        <v>157</v>
      </c>
      <c r="AF19" s="59"/>
      <c r="AG19" s="63">
        <f>'[1]表17（都道府県）'!AG61</f>
        <v>1</v>
      </c>
      <c r="AH19" s="59"/>
      <c r="AI19" s="59"/>
      <c r="AJ19" s="63">
        <f>'[1]表17（都道府県）'!AJ61</f>
        <v>186</v>
      </c>
      <c r="AK19" s="63">
        <f>'[1]表17（都道府県）'!AK61</f>
        <v>10</v>
      </c>
      <c r="AL19" s="56">
        <f>'[1]表17（都道府県）'!AL61</f>
        <v>12</v>
      </c>
      <c r="AM19" s="63">
        <f>'[1]表17（都道府県）'!AM61</f>
        <v>10</v>
      </c>
      <c r="AN19" s="63">
        <f>'[1]表17（都道府県）'!AN61</f>
        <v>6</v>
      </c>
      <c r="AO19" s="63">
        <f>'[1]表17（都道府県）'!AO61</f>
        <v>49</v>
      </c>
      <c r="AP19" s="56">
        <f>'[1]表17（都道府県）'!AP61</f>
        <v>23</v>
      </c>
      <c r="AQ19" s="63">
        <f>'[1]表17（都道府県）'!AQ61</f>
        <v>28</v>
      </c>
      <c r="AR19" s="63">
        <f>'[1]表17（都道府県）'!AR61</f>
        <v>24</v>
      </c>
      <c r="AS19" s="64">
        <f>'[1]表17（都道府県）'!AS61</f>
        <v>51</v>
      </c>
      <c r="AT19" s="51"/>
      <c r="AU19" s="55">
        <f>SUM(AV19:AZ19)</f>
        <v>57</v>
      </c>
      <c r="AV19" s="56">
        <f>'[1]表17（都道府県）'!AV61</f>
        <v>7</v>
      </c>
      <c r="AW19" s="59"/>
      <c r="AX19" s="56">
        <f>'[1]表17（都道府県）'!AX61</f>
        <v>6</v>
      </c>
      <c r="AY19" s="56">
        <f>'[1]表17（都道府県）'!AY61</f>
        <v>31</v>
      </c>
      <c r="AZ19" s="65">
        <f>'[1]表17（都道府県）'!AZ61</f>
        <v>13</v>
      </c>
    </row>
    <row r="20" spans="2:53" ht="26.25" customHeight="1" x14ac:dyDescent="0.15">
      <c r="B20" s="66"/>
      <c r="C20" s="67" t="s">
        <v>47</v>
      </c>
      <c r="D20" s="68">
        <f t="shared" si="11"/>
        <v>10008</v>
      </c>
      <c r="E20" s="69">
        <f t="shared" ref="E20:E22" si="12">SUM(F20:M20)</f>
        <v>1898</v>
      </c>
      <c r="F20" s="70">
        <f>'[1]表18（保健所設置市）'!F104</f>
        <v>502</v>
      </c>
      <c r="G20" s="70">
        <f>'[1]表18（保健所設置市）'!G104</f>
        <v>383</v>
      </c>
      <c r="H20" s="70">
        <f>'[1]表18（保健所設置市）'!H104</f>
        <v>381</v>
      </c>
      <c r="I20" s="70">
        <f>'[1]表18（保健所設置市）'!I104</f>
        <v>18</v>
      </c>
      <c r="J20" s="70">
        <f>'[1]表18（保健所設置市）'!J104</f>
        <v>211</v>
      </c>
      <c r="K20" s="70">
        <f>'[1]表18（保健所設置市）'!K104</f>
        <v>146</v>
      </c>
      <c r="L20" s="70">
        <f>'[1]表18（保健所設置市）'!L104</f>
        <v>194</v>
      </c>
      <c r="M20" s="71">
        <f>'[1]表18（保健所設置市）'!M104</f>
        <v>63</v>
      </c>
      <c r="N20" s="69">
        <f t="shared" ref="N20:N21" si="13">SUM(O20:Q20)</f>
        <v>3107</v>
      </c>
      <c r="O20" s="70">
        <f>'[1]表18（保健所設置市）'!O104</f>
        <v>245</v>
      </c>
      <c r="P20" s="70">
        <f>'[1]表18（保健所設置市）'!P104</f>
        <v>2855</v>
      </c>
      <c r="Q20" s="71">
        <f>'[1]表18（保健所設置市）'!Q104</f>
        <v>7</v>
      </c>
      <c r="R20" s="72">
        <f>SUM(S20:W20)</f>
        <v>3197</v>
      </c>
      <c r="S20" s="73">
        <f>'[1]表18（保健所設置市）'!S104</f>
        <v>1997</v>
      </c>
      <c r="T20" s="73">
        <f>'[1]表18（保健所設置市）'!T104</f>
        <v>1080</v>
      </c>
      <c r="U20" s="73">
        <f>'[1]表18（保健所設置市）'!U104</f>
        <v>85</v>
      </c>
      <c r="V20" s="73">
        <f>'[1]表18（保健所設置市）'!V104</f>
        <v>11</v>
      </c>
      <c r="W20" s="74">
        <f>'[1]表18（保健所設置市）'!W104</f>
        <v>24</v>
      </c>
      <c r="X20" s="72">
        <f>SUM(Y20:AC20)</f>
        <v>473</v>
      </c>
      <c r="Y20" s="73">
        <f>'[1]表18（保健所設置市）'!Y104</f>
        <v>156</v>
      </c>
      <c r="Z20" s="73">
        <f>'[1]表18（保健所設置市）'!Z104</f>
        <v>242</v>
      </c>
      <c r="AA20" s="73">
        <f>'[1]表18（保健所設置市）'!AA104</f>
        <v>1</v>
      </c>
      <c r="AB20" s="73">
        <f>'[1]表18（保健所設置市）'!AB104</f>
        <v>9</v>
      </c>
      <c r="AC20" s="75">
        <f>'[1]表18（保健所設置市）'!AC104</f>
        <v>65</v>
      </c>
      <c r="AD20" s="72">
        <f t="shared" ref="AD20:AD22" si="14">SUM(AE20:AS20)</f>
        <v>1333</v>
      </c>
      <c r="AE20" s="73">
        <f>'[1]表18（保健所設置市）'!AE104</f>
        <v>83</v>
      </c>
      <c r="AF20" s="73">
        <f>'[1]表18（保健所設置市）'!AF104</f>
        <v>693</v>
      </c>
      <c r="AG20" s="73">
        <f>'[1]表18（保健所設置市）'!AG104</f>
        <v>150</v>
      </c>
      <c r="AH20" s="73">
        <f>'[1]表18（保健所設置市）'!AH104</f>
        <v>89</v>
      </c>
      <c r="AI20" s="73">
        <f>'[1]表18（保健所設置市）'!AI104</f>
        <v>0</v>
      </c>
      <c r="AJ20" s="73">
        <f>'[1]表18（保健所設置市）'!AJ104</f>
        <v>128</v>
      </c>
      <c r="AK20" s="73">
        <f>'[1]表18（保健所設置市）'!AK104</f>
        <v>48</v>
      </c>
      <c r="AL20" s="76"/>
      <c r="AM20" s="73">
        <f>'[1]表18（保健所設置市）'!AM104</f>
        <v>41</v>
      </c>
      <c r="AN20" s="73">
        <f>'[1]表18（保健所設置市）'!AN104</f>
        <v>11</v>
      </c>
      <c r="AO20" s="73">
        <f>'[1]表18（保健所設置市）'!AO104</f>
        <v>45</v>
      </c>
      <c r="AP20" s="76"/>
      <c r="AQ20" s="73">
        <f>'[1]表18（保健所設置市）'!AQ104</f>
        <v>7</v>
      </c>
      <c r="AR20" s="73">
        <f>'[1]表18（保健所設置市）'!AR104</f>
        <v>2</v>
      </c>
      <c r="AS20" s="75">
        <f>'[1]表18（保健所設置市）'!AS104</f>
        <v>36</v>
      </c>
      <c r="AT20" s="51"/>
      <c r="AU20" s="69">
        <f t="shared" ref="AU20:AU22" si="15">SUM(AV20:AZ20)</f>
        <v>46</v>
      </c>
      <c r="AV20" s="70">
        <f>'[1]表18（保健所設置市）'!AV104</f>
        <v>15</v>
      </c>
      <c r="AW20" s="70">
        <f>'[1]表18（保健所設置市）'!AW104</f>
        <v>10</v>
      </c>
      <c r="AX20" s="70">
        <f>'[1]表18（保健所設置市）'!AX104</f>
        <v>8</v>
      </c>
      <c r="AY20" s="70">
        <f>'[1]表18（保健所設置市）'!AY104</f>
        <v>1</v>
      </c>
      <c r="AZ20" s="77">
        <f>'[1]表18（保健所設置市）'!AZ104</f>
        <v>12</v>
      </c>
    </row>
    <row r="21" spans="2:53" ht="26.25" customHeight="1" x14ac:dyDescent="0.15">
      <c r="B21" s="66"/>
      <c r="C21" s="67" t="s">
        <v>48</v>
      </c>
      <c r="D21" s="78">
        <f t="shared" si="11"/>
        <v>1727</v>
      </c>
      <c r="E21" s="72">
        <f t="shared" si="12"/>
        <v>281</v>
      </c>
      <c r="F21" s="73">
        <f>'[1]表19（特別区）'!F37</f>
        <v>52</v>
      </c>
      <c r="G21" s="73">
        <f>'[1]表19（特別区）'!G37</f>
        <v>40</v>
      </c>
      <c r="H21" s="73">
        <f>'[1]表19（特別区）'!H37</f>
        <v>123</v>
      </c>
      <c r="I21" s="73">
        <f>'[1]表19（特別区）'!I37</f>
        <v>1</v>
      </c>
      <c r="J21" s="73">
        <f>'[1]表19（特別区）'!J37</f>
        <v>24</v>
      </c>
      <c r="K21" s="73">
        <f>'[1]表19（特別区）'!K37</f>
        <v>12</v>
      </c>
      <c r="L21" s="73">
        <f>'[1]表19（特別区）'!L37</f>
        <v>15</v>
      </c>
      <c r="M21" s="74">
        <f>'[1]表19（特別区）'!M37</f>
        <v>14</v>
      </c>
      <c r="N21" s="72">
        <f t="shared" si="13"/>
        <v>645</v>
      </c>
      <c r="O21" s="73">
        <f>'[1]表19（特別区）'!O37</f>
        <v>43</v>
      </c>
      <c r="P21" s="73">
        <f>'[1]表19（特別区）'!P37</f>
        <v>602</v>
      </c>
      <c r="Q21" s="74">
        <f>'[1]表19（特別区）'!Q37</f>
        <v>0</v>
      </c>
      <c r="R21" s="72">
        <f t="shared" ref="R21:R22" si="16">SUM(S21:W21)</f>
        <v>650</v>
      </c>
      <c r="S21" s="73">
        <f>'[1]表19（特別区）'!S37</f>
        <v>572</v>
      </c>
      <c r="T21" s="73">
        <f>'[1]表19（特別区）'!T37</f>
        <v>78</v>
      </c>
      <c r="U21" s="73">
        <f>'[1]表19（特別区）'!U37</f>
        <v>0</v>
      </c>
      <c r="V21" s="73">
        <f>'[1]表19（特別区）'!V37</f>
        <v>0</v>
      </c>
      <c r="W21" s="74">
        <f>'[1]表19（特別区）'!W37</f>
        <v>0</v>
      </c>
      <c r="X21" s="72">
        <f t="shared" ref="X21:X22" si="17">SUM(Y21:AC21)</f>
        <v>48</v>
      </c>
      <c r="Y21" s="73">
        <f>'[1]表19（特別区）'!Y37</f>
        <v>0</v>
      </c>
      <c r="Z21" s="73">
        <f>'[1]表19（特別区）'!Z37</f>
        <v>0</v>
      </c>
      <c r="AA21" s="73">
        <f>'[1]表19（特別区）'!AA37</f>
        <v>45</v>
      </c>
      <c r="AB21" s="73">
        <f>'[1]表19（特別区）'!AB37</f>
        <v>0</v>
      </c>
      <c r="AC21" s="75">
        <f>'[1]表19（特別区）'!AC37</f>
        <v>3</v>
      </c>
      <c r="AD21" s="72">
        <f t="shared" si="14"/>
        <v>103</v>
      </c>
      <c r="AE21" s="73">
        <f>'[1]表19（特別区）'!AE37</f>
        <v>0</v>
      </c>
      <c r="AF21" s="73">
        <f>'[1]表19（特別区）'!AF37</f>
        <v>35</v>
      </c>
      <c r="AG21" s="73">
        <f>'[1]表19（特別区）'!AG37</f>
        <v>7</v>
      </c>
      <c r="AH21" s="73">
        <f>'[1]表19（特別区）'!AH37</f>
        <v>0</v>
      </c>
      <c r="AI21" s="73">
        <f>'[1]表19（特別区）'!AI37</f>
        <v>0</v>
      </c>
      <c r="AJ21" s="73">
        <f>'[1]表19（特別区）'!AJ37</f>
        <v>21</v>
      </c>
      <c r="AK21" s="73">
        <f>'[1]表19（特別区）'!AK37</f>
        <v>21</v>
      </c>
      <c r="AL21" s="79"/>
      <c r="AM21" s="73">
        <f>'[1]表19（特別区）'!AM37</f>
        <v>2</v>
      </c>
      <c r="AN21" s="73">
        <f>'[1]表19（特別区）'!AN37</f>
        <v>2</v>
      </c>
      <c r="AO21" s="73">
        <f>'[1]表19（特別区）'!AO37</f>
        <v>11</v>
      </c>
      <c r="AP21" s="79"/>
      <c r="AQ21" s="73">
        <f>'[1]表19（特別区）'!AQ37</f>
        <v>0</v>
      </c>
      <c r="AR21" s="73">
        <f>'[1]表19（特別区）'!AR37</f>
        <v>0</v>
      </c>
      <c r="AS21" s="75">
        <f>'[1]表19（特別区）'!AS37</f>
        <v>4</v>
      </c>
      <c r="AT21" s="51"/>
      <c r="AU21" s="72">
        <f t="shared" si="15"/>
        <v>0</v>
      </c>
      <c r="AV21" s="73">
        <f>'[1]表19（特別区）'!AV37</f>
        <v>0</v>
      </c>
      <c r="AW21" s="73">
        <f>'[1]表19（特別区）'!AW37</f>
        <v>0</v>
      </c>
      <c r="AX21" s="73">
        <f>'[1]表19（特別区）'!AX37</f>
        <v>0</v>
      </c>
      <c r="AY21" s="73">
        <f>'[1]表19（特別区）'!AY37</f>
        <v>0</v>
      </c>
      <c r="AZ21" s="75">
        <f>'[1]表19（特別区）'!AZ37</f>
        <v>0</v>
      </c>
    </row>
    <row r="22" spans="2:53" ht="26.25" customHeight="1" thickBot="1" x14ac:dyDescent="0.2">
      <c r="B22" s="80"/>
      <c r="C22" s="81" t="s">
        <v>49</v>
      </c>
      <c r="D22" s="82">
        <f t="shared" si="11"/>
        <v>21315</v>
      </c>
      <c r="E22" s="83">
        <f t="shared" si="12"/>
        <v>9301</v>
      </c>
      <c r="F22" s="84">
        <f>'[1]表20（市町村）'!F62</f>
        <v>4396</v>
      </c>
      <c r="G22" s="84">
        <f>'[1]表20（市町村）'!G62</f>
        <v>1407</v>
      </c>
      <c r="H22" s="84">
        <f>'[1]表20（市町村）'!H62</f>
        <v>1304</v>
      </c>
      <c r="I22" s="84">
        <f>'[1]表20（市町村）'!I62</f>
        <v>20</v>
      </c>
      <c r="J22" s="84">
        <f>'[1]表20（市町村）'!J62</f>
        <v>1031</v>
      </c>
      <c r="K22" s="84">
        <f>'[1]表20（市町村）'!K62</f>
        <v>419</v>
      </c>
      <c r="L22" s="84">
        <f>'[1]表20（市町村）'!L62</f>
        <v>230</v>
      </c>
      <c r="M22" s="85">
        <f>'[1]表20（市町村）'!M62</f>
        <v>494</v>
      </c>
      <c r="N22" s="86"/>
      <c r="O22" s="87"/>
      <c r="P22" s="87"/>
      <c r="Q22" s="88"/>
      <c r="R22" s="89">
        <f t="shared" si="16"/>
        <v>6432</v>
      </c>
      <c r="S22" s="90">
        <f>'[1]表20（市町村）'!S62</f>
        <v>5623</v>
      </c>
      <c r="T22" s="90">
        <f>'[1]表20（市町村）'!T62</f>
        <v>592</v>
      </c>
      <c r="U22" s="90">
        <f>'[1]表20（市町村）'!U62</f>
        <v>58</v>
      </c>
      <c r="V22" s="90">
        <f>'[1]表20（市町村）'!V62</f>
        <v>82</v>
      </c>
      <c r="W22" s="91">
        <f>'[1]表20（市町村）'!W62</f>
        <v>77</v>
      </c>
      <c r="X22" s="89">
        <f t="shared" si="17"/>
        <v>1314</v>
      </c>
      <c r="Y22" s="90">
        <f>'[1]表20（市町村）'!Y62</f>
        <v>616</v>
      </c>
      <c r="Z22" s="90">
        <f>'[1]表20（市町村）'!Z62</f>
        <v>417</v>
      </c>
      <c r="AA22" s="90">
        <f>'[1]表20（市町村）'!AA62</f>
        <v>116</v>
      </c>
      <c r="AB22" s="90">
        <f>'[1]表20（市町村）'!AB62</f>
        <v>74</v>
      </c>
      <c r="AC22" s="92">
        <f>'[1]表20（市町村）'!AC62</f>
        <v>91</v>
      </c>
      <c r="AD22" s="89">
        <f t="shared" si="14"/>
        <v>4268</v>
      </c>
      <c r="AE22" s="87"/>
      <c r="AF22" s="90">
        <f>'[1]表20（市町村）'!AF62</f>
        <v>2379</v>
      </c>
      <c r="AG22" s="90">
        <f>'[1]表20（市町村）'!AG62</f>
        <v>216</v>
      </c>
      <c r="AH22" s="90">
        <f>'[1]表20（市町村）'!AH62</f>
        <v>1206</v>
      </c>
      <c r="AI22" s="90">
        <f>'[1]表20（市町村）'!AI62</f>
        <v>11</v>
      </c>
      <c r="AJ22" s="87"/>
      <c r="AK22" s="90">
        <f>'[1]表20（市町村）'!AK62</f>
        <v>164</v>
      </c>
      <c r="AL22" s="93"/>
      <c r="AM22" s="87"/>
      <c r="AN22" s="90">
        <f>'[1]表20（市町村）'!AN62</f>
        <v>2</v>
      </c>
      <c r="AO22" s="90">
        <f>'[1]表20（市町村）'!AO62</f>
        <v>81</v>
      </c>
      <c r="AP22" s="93"/>
      <c r="AQ22" s="90">
        <f>'[1]表20（市町村）'!AQ62</f>
        <v>60</v>
      </c>
      <c r="AR22" s="93"/>
      <c r="AS22" s="92">
        <f>'[1]表20（市町村）'!AS62</f>
        <v>149</v>
      </c>
      <c r="AT22" s="51"/>
      <c r="AU22" s="83">
        <f t="shared" si="15"/>
        <v>107</v>
      </c>
      <c r="AV22" s="84">
        <f>'[1]表20（市町村）'!AV62</f>
        <v>55</v>
      </c>
      <c r="AW22" s="84">
        <f>'[1]表20（市町村）'!AW62</f>
        <v>24</v>
      </c>
      <c r="AX22" s="84">
        <f>'[1]表20（市町村）'!AX62</f>
        <v>13</v>
      </c>
      <c r="AY22" s="84">
        <f>'[1]表20（市町村）'!AY62</f>
        <v>1</v>
      </c>
      <c r="AZ22" s="94">
        <f>'[1]表20（市町村）'!AZ62</f>
        <v>14</v>
      </c>
    </row>
    <row r="23" spans="2:53" ht="29.25" customHeight="1" x14ac:dyDescent="0.15">
      <c r="B23" s="95"/>
      <c r="AO23" s="96" t="s">
        <v>50</v>
      </c>
      <c r="AP23" s="96"/>
      <c r="AQ23" s="96"/>
      <c r="AR23" s="96"/>
      <c r="AS23" s="96"/>
      <c r="AT23" s="96"/>
      <c r="AU23" s="97" t="s">
        <v>51</v>
      </c>
      <c r="AV23" s="97"/>
      <c r="AW23" s="97"/>
      <c r="AX23" s="97"/>
      <c r="AY23" s="97"/>
      <c r="AZ23" s="97"/>
      <c r="BA23" s="97"/>
    </row>
  </sheetData>
  <mergeCells count="104">
    <mergeCell ref="AY16:AY17"/>
    <mergeCell ref="AZ16:AZ17"/>
    <mergeCell ref="AO23:AT23"/>
    <mergeCell ref="AU23:BA23"/>
    <mergeCell ref="AQ16:AQ17"/>
    <mergeCell ref="AR16:AR17"/>
    <mergeCell ref="AS16:AS17"/>
    <mergeCell ref="AV16:AV17"/>
    <mergeCell ref="AW16:AW17"/>
    <mergeCell ref="AX16:AX17"/>
    <mergeCell ref="AK16:AK17"/>
    <mergeCell ref="AL16:AL17"/>
    <mergeCell ref="AM16:AM17"/>
    <mergeCell ref="AN16:AN17"/>
    <mergeCell ref="AO16:AO17"/>
    <mergeCell ref="AP16:AP17"/>
    <mergeCell ref="AE16:AE17"/>
    <mergeCell ref="AF16:AF17"/>
    <mergeCell ref="AG16:AG17"/>
    <mergeCell ref="AH16:AH17"/>
    <mergeCell ref="AI16:AI17"/>
    <mergeCell ref="AJ16:AJ17"/>
    <mergeCell ref="W16:W17"/>
    <mergeCell ref="Y16:Y17"/>
    <mergeCell ref="Z16:Z17"/>
    <mergeCell ref="AA16:AA17"/>
    <mergeCell ref="AB16:AB17"/>
    <mergeCell ref="AC16:AC17"/>
    <mergeCell ref="P16:P17"/>
    <mergeCell ref="Q16:Q17"/>
    <mergeCell ref="S16:S17"/>
    <mergeCell ref="T16:T17"/>
    <mergeCell ref="U16:U17"/>
    <mergeCell ref="V16:V17"/>
    <mergeCell ref="AU15:AU17"/>
    <mergeCell ref="F16:F17"/>
    <mergeCell ref="G16:G17"/>
    <mergeCell ref="H16:H17"/>
    <mergeCell ref="I16:I17"/>
    <mergeCell ref="J16:J17"/>
    <mergeCell ref="K16:K17"/>
    <mergeCell ref="L16:L17"/>
    <mergeCell ref="M16:M17"/>
    <mergeCell ref="O16:O17"/>
    <mergeCell ref="AO12:AT12"/>
    <mergeCell ref="AU12:BA12"/>
    <mergeCell ref="B15:C17"/>
    <mergeCell ref="D15:D17"/>
    <mergeCell ref="E15:E17"/>
    <mergeCell ref="N15:N17"/>
    <mergeCell ref="R15:R17"/>
    <mergeCell ref="X15:X17"/>
    <mergeCell ref="Y15:AC15"/>
    <mergeCell ref="AD15:AD17"/>
    <mergeCell ref="AS5:AS6"/>
    <mergeCell ref="AV5:AV6"/>
    <mergeCell ref="AW5:AW6"/>
    <mergeCell ref="AX5:AX6"/>
    <mergeCell ref="AY5:AY6"/>
    <mergeCell ref="AZ5:AZ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S5:S6"/>
    <mergeCell ref="T5:T6"/>
    <mergeCell ref="U5:U6"/>
    <mergeCell ref="V5:V6"/>
    <mergeCell ref="W5:W6"/>
    <mergeCell ref="Y5:Y6"/>
    <mergeCell ref="Y4:AC4"/>
    <mergeCell ref="AD4:AD6"/>
    <mergeCell ref="AU4:AU6"/>
    <mergeCell ref="F5:F6"/>
    <mergeCell ref="G5:G6"/>
    <mergeCell ref="H5:H6"/>
    <mergeCell ref="I5:I6"/>
    <mergeCell ref="J5:J6"/>
    <mergeCell ref="K5:K6"/>
    <mergeCell ref="L5:L6"/>
    <mergeCell ref="B4:C6"/>
    <mergeCell ref="D4:D6"/>
    <mergeCell ref="E4:E6"/>
    <mergeCell ref="N4:N6"/>
    <mergeCell ref="R4:R6"/>
    <mergeCell ref="X4:X6"/>
    <mergeCell ref="M5:M6"/>
    <mergeCell ref="O5:O6"/>
    <mergeCell ref="P5:P6"/>
    <mergeCell ref="Q5:Q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表16（全国）</vt:lpstr>
      <vt:lpstr>'表16（全国）'!Print_Area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2026-09-15T12:05:19Z</dcterms:created>
  <dcterms:modified xsi:type="dcterms:W3CDTF">2026-09-15T12:05:20Z</dcterms:modified>
</cp:coreProperties>
</file>