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1DA86ACD-A711-434C-9315-BF7F4081A937}" xr6:coauthVersionLast="47" xr6:coauthVersionMax="47" xr10:uidLastSave="{00000000-0000-0000-0000-000000000000}"/>
  <bookViews>
    <workbookView xWindow="-120" yWindow="-120" windowWidth="29040" windowHeight="17520" xr2:uid="{927F9657-3F8C-482D-9D0C-0178EDD1A901}"/>
  </bookViews>
  <sheets>
    <sheet name="表26（全国）" sheetId="1" r:id="rId1"/>
  </sheets>
  <externalReferences>
    <externalReference r:id="rId2"/>
  </externalReferences>
  <definedNames>
    <definedName name="_xlnm.Print_Area" localSheetId="0">'表26（全国）'!$A$1:$Y$10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" i="1" l="1"/>
  <c r="W9" i="1"/>
  <c r="V9" i="1"/>
  <c r="U9" i="1"/>
  <c r="T9" i="1"/>
  <c r="S9" i="1"/>
  <c r="R9" i="1"/>
  <c r="Q9" i="1"/>
  <c r="J9" i="1" s="1"/>
  <c r="P9" i="1"/>
  <c r="I9" i="1" s="1"/>
  <c r="O9" i="1"/>
  <c r="H9" i="1" s="1"/>
  <c r="N9" i="1"/>
  <c r="G9" i="1" s="1"/>
  <c r="M9" i="1"/>
  <c r="K9" i="1" s="1"/>
  <c r="D9" i="1" s="1"/>
  <c r="L9" i="1"/>
  <c r="E9" i="1"/>
  <c r="X8" i="1"/>
  <c r="W8" i="1"/>
  <c r="V8" i="1"/>
  <c r="R8" i="1" s="1"/>
  <c r="U8" i="1"/>
  <c r="T8" i="1"/>
  <c r="S8" i="1"/>
  <c r="Q8" i="1"/>
  <c r="P8" i="1"/>
  <c r="I8" i="1" s="1"/>
  <c r="O8" i="1"/>
  <c r="H8" i="1" s="1"/>
  <c r="N8" i="1"/>
  <c r="G8" i="1" s="1"/>
  <c r="M8" i="1"/>
  <c r="F8" i="1" s="1"/>
  <c r="L8" i="1"/>
  <c r="E8" i="1" s="1"/>
  <c r="K8" i="1"/>
  <c r="D8" i="1" s="1"/>
  <c r="J8" i="1"/>
  <c r="X7" i="1"/>
  <c r="W7" i="1"/>
  <c r="V7" i="1"/>
  <c r="U7" i="1"/>
  <c r="T7" i="1"/>
  <c r="S7" i="1"/>
  <c r="R7" i="1" s="1"/>
  <c r="Q7" i="1"/>
  <c r="P7" i="1"/>
  <c r="O7" i="1"/>
  <c r="N7" i="1"/>
  <c r="M7" i="1"/>
  <c r="F7" i="1" s="1"/>
  <c r="L7" i="1"/>
  <c r="E7" i="1" s="1"/>
  <c r="K7" i="1"/>
  <c r="J7" i="1"/>
  <c r="I7" i="1"/>
  <c r="H7" i="1"/>
  <c r="G7" i="1"/>
  <c r="X6" i="1"/>
  <c r="X5" i="1" s="1"/>
  <c r="W6" i="1"/>
  <c r="W5" i="1" s="1"/>
  <c r="V6" i="1"/>
  <c r="V5" i="1" s="1"/>
  <c r="U6" i="1"/>
  <c r="U5" i="1" s="1"/>
  <c r="T6" i="1"/>
  <c r="T5" i="1" s="1"/>
  <c r="S6" i="1"/>
  <c r="S5" i="1" s="1"/>
  <c r="R6" i="1"/>
  <c r="Q6" i="1"/>
  <c r="Q5" i="1" s="1"/>
  <c r="P6" i="1"/>
  <c r="K6" i="1" s="1"/>
  <c r="O6" i="1"/>
  <c r="N6" i="1"/>
  <c r="M6" i="1"/>
  <c r="L6" i="1"/>
  <c r="L5" i="1" s="1"/>
  <c r="H6" i="1"/>
  <c r="H5" i="1" s="1"/>
  <c r="G6" i="1"/>
  <c r="F6" i="1"/>
  <c r="E6" i="1"/>
  <c r="O5" i="1"/>
  <c r="N5" i="1"/>
  <c r="M5" i="1"/>
  <c r="G5" i="1" l="1"/>
  <c r="D7" i="1"/>
  <c r="R5" i="1"/>
  <c r="E5" i="1"/>
  <c r="D6" i="1"/>
  <c r="D5" i="1" s="1"/>
  <c r="K5" i="1"/>
  <c r="P5" i="1"/>
  <c r="I6" i="1"/>
  <c r="I5" i="1" s="1"/>
  <c r="J6" i="1"/>
  <c r="J5" i="1" s="1"/>
  <c r="F9" i="1"/>
  <c r="F5" i="1" s="1"/>
</calcChain>
</file>

<file path=xl/sharedStrings.xml><?xml version="1.0" encoding="utf-8"?>
<sst xmlns="http://schemas.openxmlformats.org/spreadsheetml/2006/main" count="32" uniqueCount="19">
  <si>
    <t>表26　全国の常勤保健師数、性別・職位・自治体種別別</t>
  </si>
  <si>
    <t>（単位：人）</t>
    <rPh sb="1" eb="3">
      <t>タンイ</t>
    </rPh>
    <rPh sb="4" eb="5">
      <t>ニン</t>
    </rPh>
    <phoneticPr fontId="3"/>
  </si>
  <si>
    <t>令和８年５月１日現在</t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</si>
  <si>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</si>
  <si>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</si>
  <si>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</si>
  <si>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</si>
  <si>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部局長級</t>
    <rPh sb="1" eb="5">
      <t>ブキョクチョウキュウ</t>
    </rPh>
    <phoneticPr fontId="3"/>
  </si>
  <si>
    <t>　次長級</t>
    <rPh sb="1" eb="3">
      <t>ジチョウ</t>
    </rPh>
    <rPh sb="3" eb="4">
      <t>キュウ</t>
    </rPh>
    <phoneticPr fontId="3"/>
  </si>
  <si>
    <t>　課長級</t>
    <rPh sb="1" eb="3">
      <t>カチョウ</t>
    </rPh>
    <rPh sb="3" eb="4">
      <t>キュウ</t>
    </rPh>
    <phoneticPr fontId="3"/>
  </si>
  <si>
    <t>　課長補佐級</t>
    <rPh sb="1" eb="3">
      <t>カチョウ</t>
    </rPh>
    <rPh sb="3" eb="5">
      <t>ホサ</t>
    </rPh>
    <rPh sb="5" eb="6">
      <t>キュウ</t>
    </rPh>
    <phoneticPr fontId="3"/>
  </si>
  <si>
    <t>　係長級</t>
    <rPh sb="1" eb="4">
      <t>カカリチョウキュウ</t>
    </rPh>
    <phoneticPr fontId="3"/>
  </si>
  <si>
    <t>　係員</t>
    <rPh sb="1" eb="3">
      <t>カカリイン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</si>
  <si>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</si>
  <si>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</si>
  <si>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都道府県</t>
    <rPh sb="0" eb="4">
      <t>トドウフケン</t>
    </rPh>
    <phoneticPr fontId="3"/>
  </si>
  <si>
    <t>保健所設置市</t>
    <rPh sb="0" eb="6">
      <t>ホケンジョセッチシ</t>
    </rPh>
    <phoneticPr fontId="3"/>
  </si>
  <si>
    <t>特別区</t>
    <rPh sb="0" eb="3">
      <t>トクベツク</t>
    </rPh>
    <phoneticPr fontId="3"/>
  </si>
  <si>
    <t>市町村</t>
    <rPh sb="0" eb="3">
      <t>シチョウソン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</si>
</sst>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5" fillId="0" borderId="2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center" vertical="center"/>
    </xf>
    <xf numFmtId="38" fontId="5" fillId="2" borderId="2" xfId="0" applyNumberFormat="1" applyFont="1" applyFill="1" applyBorder="1" applyAlignment="1">
      <alignment vertical="center"/>
    </xf>
    <xf numFmtId="38" fontId="5" fillId="2" borderId="4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3" borderId="2" xfId="0" applyNumberFormat="1" applyFont="1" applyFill="1" applyBorder="1" applyAlignment="1">
      <alignment vertical="center"/>
    </xf>
    <xf numFmtId="38" fontId="5" fillId="3" borderId="4" xfId="0" applyNumberFormat="1" applyFont="1" applyFill="1" applyBorder="1" applyAlignment="1">
      <alignment vertical="center"/>
    </xf>
    <xf numFmtId="38" fontId="5" fillId="3" borderId="3" xfId="0" applyNumberFormat="1" applyFont="1" applyFill="1" applyBorder="1" applyAlignment="1">
      <alignment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/>
    </xf>
    <xf numFmtId="38" fontId="5" fillId="0" borderId="7" xfId="0" applyNumberFormat="1" applyFont="1" applyBorder="1" applyAlignment="1">
      <alignment vertical="top" textRotation="255"/>
    </xf>
    <xf numFmtId="38" fontId="5" fillId="0" borderId="8" xfId="0" applyNumberFormat="1" applyFont="1" applyBorder="1" applyAlignment="1">
      <alignment vertical="top" textRotation="255"/>
    </xf>
    <xf numFmtId="38" fontId="5" fillId="3" borderId="9" xfId="0" applyNumberFormat="1" applyFont="1" applyFill="1" applyBorder="1" applyAlignment="1">
      <alignment horizontal="center" vertical="center"/>
    </xf>
    <xf numFmtId="38" fontId="5" fillId="3" borderId="10" xfId="0" applyNumberFormat="1" applyFont="1" applyFill="1" applyBorder="1" applyAlignment="1">
      <alignment horizontal="center" vertical="center"/>
    </xf>
    <xf numFmtId="38" fontId="5" fillId="4" borderId="11" xfId="0" applyNumberFormat="1" applyFont="1" applyFill="1" applyBorder="1" applyAlignment="1">
      <alignment horizontal="center" vertical="center"/>
    </xf>
    <xf numFmtId="38" fontId="5" fillId="4" borderId="12" xfId="0" applyNumberFormat="1" applyFont="1" applyFill="1" applyBorder="1" applyAlignment="1">
      <alignment vertical="center"/>
    </xf>
    <xf numFmtId="41" fontId="5" fillId="4" borderId="13" xfId="1" applyNumberFormat="1" applyFont="1" applyFill="1" applyBorder="1" applyAlignment="1">
      <alignment vertical="center" shrinkToFit="1"/>
    </xf>
    <xf numFmtId="41" fontId="5" fillId="4" borderId="14" xfId="1" applyNumberFormat="1" applyFont="1" applyFill="1" applyBorder="1" applyAlignment="1">
      <alignment vertical="center" shrinkToFit="1"/>
    </xf>
    <xf numFmtId="41" fontId="5" fillId="4" borderId="15" xfId="1" applyNumberFormat="1" applyFont="1" applyFill="1" applyBorder="1" applyAlignment="1">
      <alignment vertical="center" shrinkToFit="1"/>
    </xf>
    <xf numFmtId="41" fontId="5" fillId="4" borderId="16" xfId="1" applyNumberFormat="1" applyFont="1" applyFill="1" applyBorder="1" applyAlignment="1">
      <alignment vertical="center" shrinkToFit="1"/>
    </xf>
    <xf numFmtId="38" fontId="5" fillId="0" borderId="10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distributed" vertical="center"/>
    </xf>
    <xf numFmtId="41" fontId="5" fillId="5" borderId="17" xfId="1" applyNumberFormat="1" applyFont="1" applyFill="1" applyBorder="1" applyAlignment="1">
      <alignment vertical="center" shrinkToFit="1"/>
    </xf>
    <xf numFmtId="41" fontId="5" fillId="0" borderId="18" xfId="1" applyNumberFormat="1" applyFont="1" applyFill="1" applyBorder="1" applyAlignment="1">
      <alignment vertical="center" shrinkToFit="1"/>
    </xf>
    <xf numFmtId="41" fontId="5" fillId="0" borderId="19" xfId="1" applyNumberFormat="1" applyFont="1" applyFill="1" applyBorder="1" applyAlignment="1">
      <alignment vertical="center" shrinkToFit="1"/>
    </xf>
    <xf numFmtId="41" fontId="5" fillId="3" borderId="20" xfId="1" applyNumberFormat="1" applyFont="1" applyFill="1" applyBorder="1" applyAlignment="1">
      <alignment vertical="center" shrinkToFit="1"/>
    </xf>
    <xf numFmtId="41" fontId="5" fillId="0" borderId="21" xfId="1" applyNumberFormat="1" applyFont="1" applyFill="1" applyBorder="1" applyAlignment="1">
      <alignment vertical="center" shrinkToFit="1"/>
    </xf>
    <xf numFmtId="41" fontId="5" fillId="0" borderId="22" xfId="1" applyNumberFormat="1" applyFont="1" applyFill="1" applyBorder="1" applyAlignment="1">
      <alignment vertical="center" shrinkToFit="1"/>
    </xf>
    <xf numFmtId="38" fontId="5" fillId="0" borderId="23" xfId="0" applyNumberFormat="1" applyFont="1" applyBorder="1" applyAlignment="1">
      <alignment horizontal="center" vertical="center"/>
    </xf>
    <xf numFmtId="38" fontId="5" fillId="0" borderId="24" xfId="0" applyNumberFormat="1" applyFont="1" applyBorder="1" applyAlignment="1">
      <alignment horizontal="distributed" vertical="center"/>
    </xf>
    <xf numFmtId="41" fontId="5" fillId="5" borderId="25" xfId="1" applyNumberFormat="1" applyFont="1" applyFill="1" applyBorder="1" applyAlignment="1">
      <alignment vertical="center" shrinkToFit="1"/>
    </xf>
    <xf numFmtId="41" fontId="5" fillId="0" borderId="26" xfId="1" applyNumberFormat="1" applyFont="1" applyFill="1" applyBorder="1" applyAlignment="1">
      <alignment vertical="center" shrinkToFit="1"/>
    </xf>
    <xf numFmtId="41" fontId="5" fillId="3" borderId="27" xfId="1" applyNumberFormat="1" applyFont="1" applyFill="1" applyBorder="1" applyAlignment="1">
      <alignment vertical="center" shrinkToFit="1"/>
    </xf>
    <xf numFmtId="41" fontId="5" fillId="0" borderId="28" xfId="1" applyNumberFormat="1" applyFont="1" applyFill="1" applyBorder="1" applyAlignment="1">
      <alignment vertical="center" shrinkToFit="1"/>
    </xf>
    <xf numFmtId="41" fontId="5" fillId="0" borderId="29" xfId="1" applyNumberFormat="1" applyFont="1" applyFill="1" applyBorder="1" applyAlignment="1">
      <alignment vertical="center" shrinkToFit="1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distributed" vertical="center"/>
    </xf>
    <xf numFmtId="41" fontId="5" fillId="5" borderId="30" xfId="1" applyNumberFormat="1" applyFont="1" applyFill="1" applyBorder="1" applyAlignment="1">
      <alignment vertical="center" shrinkToFit="1"/>
    </xf>
    <xf numFmtId="41" fontId="5" fillId="0" borderId="31" xfId="1" applyNumberFormat="1" applyFont="1" applyFill="1" applyBorder="1" applyAlignment="1">
      <alignment vertical="center" shrinkToFit="1"/>
    </xf>
    <xf numFmtId="41" fontId="5" fillId="0" borderId="32" xfId="1" applyNumberFormat="1" applyFont="1" applyFill="1" applyBorder="1" applyAlignment="1">
      <alignment vertical="center" shrinkToFit="1"/>
    </xf>
    <xf numFmtId="41" fontId="5" fillId="3" borderId="9" xfId="1" applyNumberFormat="1" applyFont="1" applyFill="1" applyBorder="1" applyAlignment="1">
      <alignment vertical="center" shrinkToFit="1"/>
    </xf>
    <xf numFmtId="41" fontId="5" fillId="0" borderId="33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5">
          <cell r="L5">
            <v>0</v>
          </cell>
          <cell r="M5">
            <v>0</v>
          </cell>
          <cell r="N5">
            <v>0</v>
          </cell>
          <cell r="O5">
            <v>14</v>
          </cell>
          <cell r="P5">
            <v>73</v>
          </cell>
          <cell r="Q5">
            <v>298</v>
          </cell>
          <cell r="S5">
            <v>2</v>
          </cell>
          <cell r="T5">
            <v>4</v>
          </cell>
          <cell r="U5">
            <v>289</v>
          </cell>
          <cell r="V5">
            <v>668</v>
          </cell>
          <cell r="W5">
            <v>1232</v>
          </cell>
          <cell r="X5">
            <v>3443</v>
          </cell>
        </row>
      </sheetData>
      <sheetData sheetId="27">
        <row r="5">
          <cell r="L5">
            <v>0</v>
          </cell>
          <cell r="M5">
            <v>0</v>
          </cell>
          <cell r="N5">
            <v>2</v>
          </cell>
          <cell r="O5">
            <v>15</v>
          </cell>
          <cell r="P5">
            <v>57</v>
          </cell>
          <cell r="Q5">
            <v>255</v>
          </cell>
          <cell r="S5">
            <v>31</v>
          </cell>
          <cell r="T5">
            <v>34</v>
          </cell>
          <cell r="U5">
            <v>460</v>
          </cell>
          <cell r="V5">
            <v>768</v>
          </cell>
          <cell r="W5">
            <v>1892</v>
          </cell>
          <cell r="X5">
            <v>6823</v>
          </cell>
        </row>
      </sheetData>
      <sheetData sheetId="28">
        <row r="5">
          <cell r="L5">
            <v>0</v>
          </cell>
          <cell r="M5">
            <v>0</v>
          </cell>
          <cell r="N5">
            <v>2</v>
          </cell>
          <cell r="O5">
            <v>6</v>
          </cell>
          <cell r="P5">
            <v>5</v>
          </cell>
          <cell r="Q5">
            <v>60</v>
          </cell>
          <cell r="S5">
            <v>8</v>
          </cell>
          <cell r="T5">
            <v>1</v>
          </cell>
          <cell r="U5">
            <v>51</v>
          </cell>
          <cell r="V5">
            <v>96</v>
          </cell>
          <cell r="W5">
            <v>301</v>
          </cell>
          <cell r="X5">
            <v>1270</v>
          </cell>
        </row>
      </sheetData>
      <sheetData sheetId="29">
        <row r="5">
          <cell r="L5">
            <v>0</v>
          </cell>
          <cell r="M5">
            <v>1</v>
          </cell>
          <cell r="N5">
            <v>15</v>
          </cell>
          <cell r="O5">
            <v>33</v>
          </cell>
          <cell r="P5">
            <v>127</v>
          </cell>
          <cell r="Q5">
            <v>609</v>
          </cell>
          <cell r="S5">
            <v>94</v>
          </cell>
          <cell r="T5">
            <v>92</v>
          </cell>
          <cell r="U5">
            <v>961</v>
          </cell>
          <cell r="V5">
            <v>2195</v>
          </cell>
          <cell r="W5">
            <v>4490</v>
          </cell>
          <cell r="X5">
            <v>13483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A2DD8-FE2C-40FB-B2D2-83861EB5E7B6}">
  <sheetPr codeName="Sheet26">
    <pageSetUpPr fitToPage="1"/>
  </sheetPr>
  <dimension ref="A1:X11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875" style="2" customWidth="1"/>
    <col min="11" max="11" width="8.875" style="2" customWidth="1"/>
    <col min="12" max="17" width="6.875" style="2" customWidth="1"/>
    <col min="18" max="18" width="8.875" style="2" customWidth="1"/>
    <col min="19" max="24" width="6.875" style="2" customWidth="1"/>
    <col min="25" max="25" width="3.375" style="2" customWidth="1"/>
    <col min="26" max="16384" width="9" style="2"/>
  </cols>
  <sheetData>
    <row r="1" spans="1:24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Q1" s="5"/>
    </row>
    <row r="2" spans="1:24" ht="21" customHeight="1" thickBot="1" x14ac:dyDescent="0.2">
      <c r="B2" s="6" t="s">
        <v>1</v>
      </c>
      <c r="C2" s="6"/>
      <c r="X2" s="7" t="s">
        <v>2</v>
      </c>
    </row>
    <row r="3" spans="1:24" ht="45" customHeight="1" x14ac:dyDescent="0.15">
      <c r="B3" s="8"/>
      <c r="C3" s="9"/>
      <c r="D3" s="10"/>
      <c r="E3" s="11" t="s">
        <v>3</v>
      </c>
      <c r="F3" s="11"/>
      <c r="G3" s="11"/>
      <c r="H3" s="11"/>
      <c r="I3" s="11"/>
      <c r="J3" s="12"/>
      <c r="K3" s="13"/>
      <c r="L3" s="14" t="s">
        <v>4</v>
      </c>
      <c r="M3" s="14"/>
      <c r="N3" s="14"/>
      <c r="O3" s="14"/>
      <c r="P3" s="14"/>
      <c r="Q3" s="14"/>
      <c r="R3" s="13"/>
      <c r="S3" s="14" t="s">
        <v>5</v>
      </c>
      <c r="T3" s="14"/>
      <c r="U3" s="14"/>
      <c r="V3" s="14"/>
      <c r="W3" s="14"/>
      <c r="X3" s="15"/>
    </row>
    <row r="4" spans="1:24" ht="150" customHeight="1" thickBot="1" x14ac:dyDescent="0.2">
      <c r="B4" s="16"/>
      <c r="C4" s="17"/>
      <c r="D4" s="18" t="s">
        <v>6</v>
      </c>
      <c r="E4" s="19" t="s">
        <v>7</v>
      </c>
      <c r="F4" s="19" t="s">
        <v>8</v>
      </c>
      <c r="G4" s="19" t="s">
        <v>9</v>
      </c>
      <c r="H4" s="19" t="s">
        <v>10</v>
      </c>
      <c r="I4" s="19" t="s">
        <v>11</v>
      </c>
      <c r="J4" s="20" t="s">
        <v>12</v>
      </c>
      <c r="K4" s="21" t="s">
        <v>13</v>
      </c>
      <c r="L4" s="19" t="s">
        <v>7</v>
      </c>
      <c r="M4" s="19" t="s">
        <v>8</v>
      </c>
      <c r="N4" s="19" t="s">
        <v>9</v>
      </c>
      <c r="O4" s="19" t="s">
        <v>10</v>
      </c>
      <c r="P4" s="19" t="s">
        <v>11</v>
      </c>
      <c r="Q4" s="20" t="s">
        <v>12</v>
      </c>
      <c r="R4" s="22" t="s">
        <v>13</v>
      </c>
      <c r="S4" s="19" t="s">
        <v>7</v>
      </c>
      <c r="T4" s="19" t="s">
        <v>8</v>
      </c>
      <c r="U4" s="19" t="s">
        <v>9</v>
      </c>
      <c r="V4" s="19" t="s">
        <v>10</v>
      </c>
      <c r="W4" s="19" t="s">
        <v>11</v>
      </c>
      <c r="X4" s="20" t="s">
        <v>12</v>
      </c>
    </row>
    <row r="5" spans="1:24" ht="29.25" customHeight="1" thickBot="1" x14ac:dyDescent="0.2">
      <c r="B5" s="23" t="s">
        <v>14</v>
      </c>
      <c r="C5" s="24"/>
      <c r="D5" s="25">
        <f>SUM(D6:D9)</f>
        <v>40260</v>
      </c>
      <c r="E5" s="26">
        <f t="shared" ref="E5:X5" si="0">SUM(E6:E9)</f>
        <v>135</v>
      </c>
      <c r="F5" s="26">
        <f t="shared" si="0"/>
        <v>132</v>
      </c>
      <c r="G5" s="26">
        <f t="shared" si="0"/>
        <v>1780</v>
      </c>
      <c r="H5" s="26">
        <f t="shared" si="0"/>
        <v>3795</v>
      </c>
      <c r="I5" s="26">
        <f t="shared" si="0"/>
        <v>8177</v>
      </c>
      <c r="J5" s="26">
        <f t="shared" si="0"/>
        <v>26241</v>
      </c>
      <c r="K5" s="25">
        <f t="shared" si="0"/>
        <v>1572</v>
      </c>
      <c r="L5" s="26">
        <f t="shared" si="0"/>
        <v>0</v>
      </c>
      <c r="M5" s="26">
        <f t="shared" si="0"/>
        <v>1</v>
      </c>
      <c r="N5" s="27">
        <f t="shared" si="0"/>
        <v>19</v>
      </c>
      <c r="O5" s="27">
        <f t="shared" si="0"/>
        <v>68</v>
      </c>
      <c r="P5" s="27">
        <f t="shared" si="0"/>
        <v>262</v>
      </c>
      <c r="Q5" s="27">
        <f t="shared" si="0"/>
        <v>1222</v>
      </c>
      <c r="R5" s="25">
        <f t="shared" si="0"/>
        <v>38688</v>
      </c>
      <c r="S5" s="26">
        <f t="shared" si="0"/>
        <v>135</v>
      </c>
      <c r="T5" s="26">
        <f t="shared" si="0"/>
        <v>131</v>
      </c>
      <c r="U5" s="26">
        <f t="shared" si="0"/>
        <v>1761</v>
      </c>
      <c r="V5" s="26">
        <f t="shared" si="0"/>
        <v>3727</v>
      </c>
      <c r="W5" s="26">
        <f t="shared" si="0"/>
        <v>7915</v>
      </c>
      <c r="X5" s="28">
        <f t="shared" si="0"/>
        <v>25019</v>
      </c>
    </row>
    <row r="6" spans="1:24" ht="25.5" customHeight="1" x14ac:dyDescent="0.15">
      <c r="B6" s="29"/>
      <c r="C6" s="30" t="s">
        <v>15</v>
      </c>
      <c r="D6" s="31">
        <f>SUM(K6,R6)</f>
        <v>6023</v>
      </c>
      <c r="E6" s="32">
        <f>SUM(L6,S6)</f>
        <v>2</v>
      </c>
      <c r="F6" s="33">
        <f t="shared" ref="F6:J9" si="1">SUM(M6,T6)</f>
        <v>4</v>
      </c>
      <c r="G6" s="33">
        <f t="shared" si="1"/>
        <v>289</v>
      </c>
      <c r="H6" s="33">
        <f t="shared" si="1"/>
        <v>682</v>
      </c>
      <c r="I6" s="33">
        <f t="shared" si="1"/>
        <v>1305</v>
      </c>
      <c r="J6" s="33">
        <f t="shared" si="1"/>
        <v>3741</v>
      </c>
      <c r="K6" s="34">
        <f>SUM(L6:Q6)</f>
        <v>385</v>
      </c>
      <c r="L6" s="32">
        <f>'[1]表27（都道府県）'!L5</f>
        <v>0</v>
      </c>
      <c r="M6" s="33">
        <f>'[1]表27（都道府県）'!M5</f>
        <v>0</v>
      </c>
      <c r="N6" s="35">
        <f>'[1]表27（都道府県）'!N5</f>
        <v>0</v>
      </c>
      <c r="O6" s="35">
        <f>'[1]表27（都道府県）'!O5</f>
        <v>14</v>
      </c>
      <c r="P6" s="35">
        <f>'[1]表27（都道府県）'!P5</f>
        <v>73</v>
      </c>
      <c r="Q6" s="35">
        <f>'[1]表27（都道府県）'!Q5</f>
        <v>298</v>
      </c>
      <c r="R6" s="34">
        <f>SUM(S6:X6)</f>
        <v>5638</v>
      </c>
      <c r="S6" s="32">
        <f>'[1]表27（都道府県）'!S5</f>
        <v>2</v>
      </c>
      <c r="T6" s="33">
        <f>'[1]表27（都道府県）'!T5</f>
        <v>4</v>
      </c>
      <c r="U6" s="33">
        <f>'[1]表27（都道府県）'!U5</f>
        <v>289</v>
      </c>
      <c r="V6" s="33">
        <f>'[1]表27（都道府県）'!V5</f>
        <v>668</v>
      </c>
      <c r="W6" s="33">
        <f>'[1]表27（都道府県）'!W5</f>
        <v>1232</v>
      </c>
      <c r="X6" s="36">
        <f>'[1]表27（都道府県）'!X5</f>
        <v>3443</v>
      </c>
    </row>
    <row r="7" spans="1:24" ht="25.5" customHeight="1" x14ac:dyDescent="0.15">
      <c r="B7" s="37"/>
      <c r="C7" s="38" t="s">
        <v>16</v>
      </c>
      <c r="D7" s="39">
        <f t="shared" ref="D7:E9" si="2">SUM(K7,R7)</f>
        <v>10337</v>
      </c>
      <c r="E7" s="40">
        <f t="shared" si="2"/>
        <v>31</v>
      </c>
      <c r="F7" s="40">
        <f t="shared" si="1"/>
        <v>34</v>
      </c>
      <c r="G7" s="40">
        <f t="shared" si="1"/>
        <v>462</v>
      </c>
      <c r="H7" s="40">
        <f t="shared" si="1"/>
        <v>783</v>
      </c>
      <c r="I7" s="40">
        <f t="shared" si="1"/>
        <v>1949</v>
      </c>
      <c r="J7" s="40">
        <f t="shared" si="1"/>
        <v>7078</v>
      </c>
      <c r="K7" s="41">
        <f t="shared" ref="K7:K9" si="3">SUM(L7:Q7)</f>
        <v>329</v>
      </c>
      <c r="L7" s="40">
        <f>'[1]表28（保健所設置市）'!L5</f>
        <v>0</v>
      </c>
      <c r="M7" s="40">
        <f>'[1]表28（保健所設置市）'!M5</f>
        <v>0</v>
      </c>
      <c r="N7" s="42">
        <f>'[1]表28（保健所設置市）'!N5</f>
        <v>2</v>
      </c>
      <c r="O7" s="42">
        <f>'[1]表28（保健所設置市）'!O5</f>
        <v>15</v>
      </c>
      <c r="P7" s="42">
        <f>'[1]表28（保健所設置市）'!P5</f>
        <v>57</v>
      </c>
      <c r="Q7" s="42">
        <f>'[1]表28（保健所設置市）'!Q5</f>
        <v>255</v>
      </c>
      <c r="R7" s="41">
        <f t="shared" ref="R7:R9" si="4">SUM(S7:X7)</f>
        <v>10008</v>
      </c>
      <c r="S7" s="40">
        <f>'[1]表28（保健所設置市）'!S5</f>
        <v>31</v>
      </c>
      <c r="T7" s="40">
        <f>'[1]表28（保健所設置市）'!T5</f>
        <v>34</v>
      </c>
      <c r="U7" s="40">
        <f>'[1]表28（保健所設置市）'!U5</f>
        <v>460</v>
      </c>
      <c r="V7" s="40">
        <f>'[1]表28（保健所設置市）'!V5</f>
        <v>768</v>
      </c>
      <c r="W7" s="40">
        <f>'[1]表28（保健所設置市）'!W5</f>
        <v>1892</v>
      </c>
      <c r="X7" s="43">
        <f>'[1]表28（保健所設置市）'!X5</f>
        <v>6823</v>
      </c>
    </row>
    <row r="8" spans="1:24" ht="25.5" customHeight="1" x14ac:dyDescent="0.15">
      <c r="B8" s="37"/>
      <c r="C8" s="38" t="s">
        <v>17</v>
      </c>
      <c r="D8" s="39">
        <f t="shared" si="2"/>
        <v>1800</v>
      </c>
      <c r="E8" s="40">
        <f t="shared" si="2"/>
        <v>8</v>
      </c>
      <c r="F8" s="40">
        <f t="shared" si="1"/>
        <v>1</v>
      </c>
      <c r="G8" s="40">
        <f t="shared" si="1"/>
        <v>53</v>
      </c>
      <c r="H8" s="40">
        <f t="shared" si="1"/>
        <v>102</v>
      </c>
      <c r="I8" s="40">
        <f t="shared" si="1"/>
        <v>306</v>
      </c>
      <c r="J8" s="40">
        <f t="shared" si="1"/>
        <v>1330</v>
      </c>
      <c r="K8" s="41">
        <f t="shared" si="3"/>
        <v>73</v>
      </c>
      <c r="L8" s="40">
        <f>'[1]表29（特別区）'!L5</f>
        <v>0</v>
      </c>
      <c r="M8" s="40">
        <f>'[1]表29（特別区）'!M5</f>
        <v>0</v>
      </c>
      <c r="N8" s="42">
        <f>'[1]表29（特別区）'!N5</f>
        <v>2</v>
      </c>
      <c r="O8" s="42">
        <f>'[1]表29（特別区）'!O5</f>
        <v>6</v>
      </c>
      <c r="P8" s="42">
        <f>'[1]表29（特別区）'!P5</f>
        <v>5</v>
      </c>
      <c r="Q8" s="42">
        <f>'[1]表29（特別区）'!Q5</f>
        <v>60</v>
      </c>
      <c r="R8" s="41">
        <f t="shared" si="4"/>
        <v>1727</v>
      </c>
      <c r="S8" s="40">
        <f>'[1]表29（特別区）'!S5</f>
        <v>8</v>
      </c>
      <c r="T8" s="40">
        <f>'[1]表29（特別区）'!T5</f>
        <v>1</v>
      </c>
      <c r="U8" s="40">
        <f>'[1]表29（特別区）'!U5</f>
        <v>51</v>
      </c>
      <c r="V8" s="40">
        <f>'[1]表29（特別区）'!V5</f>
        <v>96</v>
      </c>
      <c r="W8" s="40">
        <f>'[1]表29（特別区）'!W5</f>
        <v>301</v>
      </c>
      <c r="X8" s="43">
        <f>'[1]表29（特別区）'!X5</f>
        <v>1270</v>
      </c>
    </row>
    <row r="9" spans="1:24" ht="25.5" customHeight="1" thickBot="1" x14ac:dyDescent="0.2">
      <c r="B9" s="44"/>
      <c r="C9" s="45" t="s">
        <v>18</v>
      </c>
      <c r="D9" s="46">
        <f t="shared" si="2"/>
        <v>22100</v>
      </c>
      <c r="E9" s="47">
        <f t="shared" si="2"/>
        <v>94</v>
      </c>
      <c r="F9" s="47">
        <f t="shared" si="1"/>
        <v>93</v>
      </c>
      <c r="G9" s="47">
        <f t="shared" si="1"/>
        <v>976</v>
      </c>
      <c r="H9" s="47">
        <f t="shared" si="1"/>
        <v>2228</v>
      </c>
      <c r="I9" s="47">
        <f t="shared" si="1"/>
        <v>4617</v>
      </c>
      <c r="J9" s="48">
        <f t="shared" si="1"/>
        <v>14092</v>
      </c>
      <c r="K9" s="49">
        <f t="shared" si="3"/>
        <v>785</v>
      </c>
      <c r="L9" s="47">
        <f>'[1]表30（市町村）'!L5</f>
        <v>0</v>
      </c>
      <c r="M9" s="47">
        <f>'[1]表30（市町村）'!M5</f>
        <v>1</v>
      </c>
      <c r="N9" s="47">
        <f>'[1]表30（市町村）'!N5</f>
        <v>15</v>
      </c>
      <c r="O9" s="47">
        <f>'[1]表30（市町村）'!O5</f>
        <v>33</v>
      </c>
      <c r="P9" s="47">
        <f>'[1]表30（市町村）'!P5</f>
        <v>127</v>
      </c>
      <c r="Q9" s="47">
        <f>'[1]表30（市町村）'!Q5</f>
        <v>609</v>
      </c>
      <c r="R9" s="49">
        <f t="shared" si="4"/>
        <v>21315</v>
      </c>
      <c r="S9" s="47">
        <f>'[1]表30（市町村）'!S5</f>
        <v>94</v>
      </c>
      <c r="T9" s="47">
        <f>'[1]表30（市町村）'!T5</f>
        <v>92</v>
      </c>
      <c r="U9" s="47">
        <f>'[1]表30（市町村）'!U5</f>
        <v>961</v>
      </c>
      <c r="V9" s="47">
        <f>'[1]表30（市町村）'!V5</f>
        <v>2195</v>
      </c>
      <c r="W9" s="47">
        <f>'[1]表30（市町村）'!W5</f>
        <v>4490</v>
      </c>
      <c r="X9" s="50">
        <f>'[1]表30（市町村）'!X5</f>
        <v>13483</v>
      </c>
    </row>
    <row r="10" spans="1:24" ht="20.25" customHeight="1" x14ac:dyDescent="0.15"/>
    <row r="11" spans="1:24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表26（全国）</vt:lpstr>
      <vt:lpstr>'表26（全国）'!Print_Area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2026-09-15T12:05:42Z</dcterms:created>
  <dcterms:modified xsi:type="dcterms:W3CDTF">2026-09-15T12:05:43Z</dcterms:modified>
</cp:coreProperties>
</file>