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C9D73B3F-F73A-4279-BE07-06D7ADBA7416}" xr6:coauthVersionLast="47" xr6:coauthVersionMax="47" xr10:uidLastSave="{00000000-0000-0000-0000-000000000000}"/>
  <bookViews>
    <workbookView xWindow="28680" yWindow="-120" windowWidth="29040" windowHeight="15720" tabRatio="763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DB地域別・第一四半期!$A$3:$AM$20</definedName>
    <definedName name="_xlnm.Print_Area" localSheetId="3">DB地域別・第三四半期!$A$3:$AK$19</definedName>
    <definedName name="_xlnm.Print_Area" localSheetId="4">DB地域別・第四四半期!$A$3:$AK$20</definedName>
    <definedName name="_xlnm.Print_Area" localSheetId="2">'DB地域別・第二四半期 '!$A$3:$AM$20</definedName>
    <definedName name="_xlnm.Print_Area" localSheetId="0">'DB復旧工事（公共）'!$A$1:$F$195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<sst xmlns="http://schemas.openxmlformats.org/spreadsheetml/2006/main" count="735" uniqueCount="90">
  <si>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</si>
  <si>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</si>
  <si>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</si>
  <si>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</si>
  <si>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</si>
  <si>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</si>
  <si>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</si>
  <si>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</si>
  <si>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</si>
  <si>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</si>
  <si>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</si>
  <si>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</si>
  <si>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</si>
  <si>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</si>
  <si>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</si>
  <si>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</si>
  <si>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</si>
  <si>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</si>
  <si>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</si>
  <si>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</si>
  <si>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</si>
  <si>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</si>
  <si>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</si>
  <si>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</si>
  <si>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</si>
  <si>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</si>
  <si>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</si>
  <si>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</si>
  <si>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</si>
  <si>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</si>
  <si>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</si>
  <si>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</si>
  <si>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</si>
  <si>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</si>
  <si>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</si>
  <si>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</si>
  <si>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</si>
  <si>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</si>
  <si>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</si>
  <si>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</si>
  <si>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</si>
  <si>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</si>
  <si>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</si>
  <si>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</si>
  <si>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</si>
  <si>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</si>
  <si>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</si>
  <si>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</si>
  <si>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</si>
  <si>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</si>
  <si>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</si>
  <si>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</si>
  <si>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</si>
  <si>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</si>
  <si>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</si>
  <si>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</si>
  <si>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</si>
  <si>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</si>
  <si>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</si>
  <si>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</si>
  <si>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</si>
  <si>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</si>
  <si>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</si>
  <si>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</si>
  <si>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</si>
  <si>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</si>
  <si>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</si>
  <si>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</si>
  <si>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</si>
  <si>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</si>
  <si>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</si>
  <si>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</si>
  <si>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</si>
  <si>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</si>
  <si>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</si>
  <si>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</si>
  <si>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</si>
  <si>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</si>
  <si>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</si>
  <si>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</si>
  <si>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</si>
  <si>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</si>
  <si>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t>2026年</t>
    <rPh sb="4" eb="5">
      <t>ネン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</si>
  <si>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（2026年5月29日現在）</t>
    </r>
    <phoneticPr fontId="4"/>
  </si>
  <si>
    <t>5月</t>
    <rPh sb="1" eb="2">
      <t>ガツ</t>
    </rPh>
    <phoneticPr fontId="5"/>
  </si>
  <si>
    <t>6月</t>
    <rPh sb="1" eb="2">
      <t>ガツ</t>
    </rPh>
    <phoneticPr fontId="5"/>
  </si>
  <si>
    <t>7月</t>
    <rPh sb="1" eb="2">
      <t>ガツ</t>
    </rPh>
    <phoneticPr fontId="5"/>
  </si>
  <si>
    <t>8月</t>
    <rPh sb="1" eb="2">
      <t>ガツ</t>
    </rPh>
    <phoneticPr fontId="5"/>
  </si>
  <si>
    <t>9月</t>
    <rPh sb="1" eb="2">
      <t>ガツ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</si>
  <si>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（2026年10月30日現在）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</si>
</sst>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58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0" fontId="6" fillId="0" borderId="11" xfId="2" applyFont="1" applyBorder="1" applyAlignment="1">
      <alignment horizontal="right" vertical="center"/>
    </xf>
    <xf numFmtId="183" fontId="8" fillId="0" borderId="33" xfId="2" applyNumberFormat="1" applyFont="1" applyBorder="1"/>
    <xf numFmtId="181" fontId="8" fillId="0" borderId="39" xfId="2" applyNumberFormat="1" applyFont="1" applyBorder="1"/>
    <xf numFmtId="183" fontId="8" fillId="0" borderId="38" xfId="2" applyNumberFormat="1" applyFont="1" applyBorder="1"/>
    <xf numFmtId="183" fontId="8" fillId="0" borderId="47" xfId="2" applyNumberFormat="1" applyFont="1" applyBorder="1"/>
    <xf numFmtId="183" fontId="8" fillId="0" borderId="6" xfId="2" applyNumberFormat="1" applyFont="1" applyBorder="1"/>
    <xf numFmtId="183" fontId="8" fillId="0" borderId="15" xfId="2" applyNumberFormat="1" applyFont="1" applyBorder="1"/>
    <xf numFmtId="0" fontId="6" fillId="0" borderId="10" xfId="2" applyFont="1" applyFill="1" applyBorder="1" applyAlignment="1">
      <alignment vertical="center"/>
    </xf>
    <xf numFmtId="0" fontId="6" fillId="0" borderId="11" xfId="2" applyFont="1" applyFill="1" applyBorder="1" applyAlignment="1">
      <alignment vertical="center"/>
    </xf>
    <xf numFmtId="178" fontId="1" fillId="2" borderId="76" xfId="2" applyNumberFormat="1" applyFill="1" applyBorder="1"/>
    <xf numFmtId="177" fontId="1" fillId="0" borderId="3" xfId="2" applyNumberFormat="1" applyFill="1" applyBorder="1"/>
    <xf numFmtId="177" fontId="1" fillId="2" borderId="3" xfId="2" applyNumberFormat="1" applyFill="1" applyBorder="1"/>
    <xf numFmtId="0" fontId="8" fillId="0" borderId="22" xfId="2" applyFont="1" applyFill="1" applyBorder="1" applyAlignment="1">
      <alignment horizontal="center"/>
    </xf>
    <xf numFmtId="178" fontId="1" fillId="0" borderId="76" xfId="2" applyNumberFormat="1" applyFill="1" applyBorder="1"/>
    <xf numFmtId="0" fontId="8" fillId="0" borderId="16" xfId="2" applyFont="1" applyFill="1" applyBorder="1" applyAlignment="1">
      <alignment horizontal="centerContinuous"/>
    </xf>
    <xf numFmtId="0" fontId="8" fillId="0" borderId="0" xfId="2" applyFont="1" applyFill="1" applyBorder="1" applyAlignment="1">
      <alignment horizontal="centerContinuous"/>
    </xf>
    <xf numFmtId="181" fontId="8" fillId="0" borderId="16" xfId="2" applyNumberFormat="1" applyFont="1" applyFill="1" applyBorder="1"/>
    <xf numFmtId="0" fontId="8" fillId="0" borderId="22" xfId="2" applyFont="1" applyFill="1" applyBorder="1" applyAlignment="1">
      <alignment horizontal="right"/>
    </xf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16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9"/>
  <sheetViews>
    <sheetView tabSelected="1" view="pageBreakPreview" zoomScale="70" zoomScaleNormal="70" zoomScaleSheetLayoutView="70" workbookViewId="0">
      <pane xSplit="1" ySplit="5" topLeftCell="B149" activePane="bottomRight" state="frozen"/>
      <selection pane="topRight" activeCell="B1" sqref="B1"/>
      <selection pane="bottomLeft" activeCell="A6" sqref="A6"/>
      <selection pane="bottomRight" activeCell="F190" sqref="F190"/>
    </sheetView>
  </sheetViews>
  <sheetFormatPr defaultColWidth="9" defaultRowHeight="13" x14ac:dyDescent="0.2"/>
  <cols>
    <col min="1" max="2" width="9.453125" style="1" customWidth="1"/>
    <col min="3" max="3" width="15.36328125" style="1" customWidth="1"/>
    <col min="4" max="4" width="13" style="1" bestFit="1" customWidth="1"/>
    <col min="5" max="5" width="8.90625" style="1" bestFit="1" customWidth="1"/>
    <col min="6" max="6" width="33.6328125" style="1" customWidth="1"/>
    <col min="7" max="7" width="8.90625" style="1" bestFit="1" customWidth="1"/>
    <col min="8" max="16384" width="9" style="1"/>
  </cols>
  <sheetData>
    <row r="1" spans="1:7" ht="21" x14ac:dyDescent="0.3">
      <c r="A1" s="146" t="s">
        <v>89</v>
      </c>
      <c r="B1" s="146"/>
      <c r="C1" s="146"/>
      <c r="D1" s="146"/>
      <c r="E1" s="146"/>
      <c r="F1" s="141" t="s">
        <v>0</v>
      </c>
    </row>
    <row r="2" spans="1:7" ht="14" x14ac:dyDescent="0.2">
      <c r="A2" s="147" t="s">
        <v>1</v>
      </c>
      <c r="B2" s="147"/>
      <c r="C2" s="147"/>
      <c r="D2" s="147"/>
      <c r="E2" s="147"/>
      <c r="F2" s="147"/>
    </row>
    <row r="3" spans="1:7" ht="21.15" customHeight="1" x14ac:dyDescent="0.2">
      <c r="D3" s="237"/>
      <c r="E3" s="237"/>
      <c r="G3" s="2"/>
    </row>
    <row r="4" spans="1:7" ht="14.25" customHeight="1" x14ac:dyDescent="0.2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25" customHeight="1" thickBot="1" x14ac:dyDescent="0.25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25" customHeight="1" thickTop="1" x14ac:dyDescent="0.2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65" customHeight="1" x14ac:dyDescent="0.2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65" customHeight="1" x14ac:dyDescent="0.2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65" customHeight="1" x14ac:dyDescent="0.2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65" customHeight="1" x14ac:dyDescent="0.2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65" customHeight="1" x14ac:dyDescent="0.2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65" customHeight="1" x14ac:dyDescent="0.2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2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2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2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2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2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2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2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2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2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2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2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2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2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2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2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2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2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2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2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2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2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2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2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2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2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2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2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65" customHeight="1" x14ac:dyDescent="0.2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65" customHeight="1" x14ac:dyDescent="0.2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65" customHeight="1" x14ac:dyDescent="0.2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65" customHeight="1" x14ac:dyDescent="0.2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65" customHeight="1" x14ac:dyDescent="0.2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65" customHeight="1" x14ac:dyDescent="0.2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2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2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2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2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2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2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2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2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2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2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2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2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2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2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2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2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2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2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2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2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2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2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2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2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2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2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2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65" customHeight="1" x14ac:dyDescent="0.2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65" customHeight="1" x14ac:dyDescent="0.2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65" customHeight="1" x14ac:dyDescent="0.2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65" customHeight="1" x14ac:dyDescent="0.2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65" customHeight="1" x14ac:dyDescent="0.2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65" customHeight="1" x14ac:dyDescent="0.2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25" customHeight="1" x14ac:dyDescent="0.2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2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2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2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2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2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2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2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2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2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2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2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2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2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2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2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2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2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2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2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2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2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2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2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2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2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25" customHeight="1" x14ac:dyDescent="0.2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65" customHeight="1" x14ac:dyDescent="0.2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65" customHeight="1" x14ac:dyDescent="0.2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65" customHeight="1" x14ac:dyDescent="0.2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65" customHeight="1" x14ac:dyDescent="0.2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65" customHeight="1" x14ac:dyDescent="0.2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65" customHeight="1" x14ac:dyDescent="0.2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25" customHeight="1" x14ac:dyDescent="0.2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2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2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2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2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2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2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2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2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2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2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2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2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2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2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2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2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2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2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2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2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2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2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2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2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2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2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2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2">
      <c r="A140" s="10" t="s">
        <v>63</v>
      </c>
      <c r="B140" s="4" t="s">
        <v>66</v>
      </c>
      <c r="C140" s="159">
        <v>251904</v>
      </c>
      <c r="D140" s="160">
        <v>7237</v>
      </c>
      <c r="E140" s="161">
        <v>2.8729198424796749</v>
      </c>
    </row>
    <row r="141" spans="1:5" x14ac:dyDescent="0.2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2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2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2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2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2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2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2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2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2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2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2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2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2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2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2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2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2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2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2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2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2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2">
      <c r="A163" s="10" t="s">
        <v>76</v>
      </c>
      <c r="B163" s="4" t="s">
        <v>61</v>
      </c>
      <c r="C163" s="208">
        <v>184096</v>
      </c>
      <c r="D163" s="209">
        <v>2229</v>
      </c>
      <c r="E163" s="210">
        <v>1.2107813314792282</v>
      </c>
    </row>
    <row r="164" spans="1:5" s="206" customFormat="1" x14ac:dyDescent="0.2">
      <c r="A164" s="10" t="s">
        <v>76</v>
      </c>
      <c r="B164" s="4" t="s">
        <v>66</v>
      </c>
      <c r="C164" s="216">
        <v>262115</v>
      </c>
      <c r="D164" s="209">
        <v>1692</v>
      </c>
      <c r="E164" s="210">
        <v>0.64551818858134791</v>
      </c>
    </row>
    <row r="165" spans="1:5" x14ac:dyDescent="0.2">
      <c r="A165" s="10" t="s">
        <v>76</v>
      </c>
      <c r="B165" s="4" t="s">
        <v>67</v>
      </c>
      <c r="C165" s="209">
        <v>222670</v>
      </c>
      <c r="D165" s="209">
        <v>4733</v>
      </c>
      <c r="E165" s="210">
        <v>2.1255669825302017</v>
      </c>
    </row>
    <row r="166" spans="1:5" s="206" customFormat="1" x14ac:dyDescent="0.2">
      <c r="A166" s="10" t="s">
        <v>76</v>
      </c>
      <c r="B166" s="4" t="s">
        <v>68</v>
      </c>
      <c r="C166" s="209">
        <v>238337</v>
      </c>
      <c r="D166" s="209">
        <v>3110</v>
      </c>
      <c r="E166" s="210">
        <v>1.304875029894645</v>
      </c>
    </row>
    <row r="167" spans="1:5" s="206" customFormat="1" x14ac:dyDescent="0.2">
      <c r="A167" s="10" t="s">
        <v>76</v>
      </c>
      <c r="B167" s="4" t="s">
        <v>32</v>
      </c>
      <c r="C167" s="209">
        <v>439943</v>
      </c>
      <c r="D167" s="209">
        <v>683</v>
      </c>
      <c r="E167" s="210">
        <v>0.15524738432024149</v>
      </c>
    </row>
    <row r="168" spans="1:5" s="206" customFormat="1" x14ac:dyDescent="0.2">
      <c r="A168" s="10" t="s">
        <v>76</v>
      </c>
      <c r="B168" s="4" t="s">
        <v>33</v>
      </c>
      <c r="C168" s="209">
        <v>272821</v>
      </c>
      <c r="D168" s="209">
        <v>557</v>
      </c>
      <c r="E168" s="210">
        <v>0.2041631692574985</v>
      </c>
    </row>
    <row r="169" spans="1:5" s="206" customFormat="1" x14ac:dyDescent="0.2">
      <c r="A169" s="10" t="s">
        <v>76</v>
      </c>
      <c r="B169" s="4" t="s">
        <v>34</v>
      </c>
      <c r="C169" s="209">
        <v>180519</v>
      </c>
      <c r="D169" s="209">
        <v>56</v>
      </c>
      <c r="E169" s="210">
        <v>3.1021665309468809E-2</v>
      </c>
    </row>
    <row r="170" spans="1:5" s="206" customFormat="1" x14ac:dyDescent="0.2">
      <c r="A170" s="10" t="s">
        <v>76</v>
      </c>
      <c r="B170" s="4" t="s">
        <v>62</v>
      </c>
      <c r="C170" s="209">
        <v>352307</v>
      </c>
      <c r="D170" s="209">
        <v>13876</v>
      </c>
      <c r="E170" s="210">
        <v>3.9386103597146809</v>
      </c>
    </row>
    <row r="171" spans="1:5" s="206" customFormat="1" x14ac:dyDescent="0.2">
      <c r="A171" s="10" t="s">
        <v>77</v>
      </c>
      <c r="B171" s="4" t="s">
        <v>58</v>
      </c>
      <c r="C171" s="209">
        <v>287499</v>
      </c>
      <c r="D171" s="209">
        <v>2898</v>
      </c>
      <c r="E171" s="210">
        <v>1.0080035060991517</v>
      </c>
    </row>
    <row r="172" spans="1:5" s="206" customFormat="1" x14ac:dyDescent="0.2">
      <c r="A172" s="10" t="s">
        <v>77</v>
      </c>
      <c r="B172" s="4" t="s">
        <v>37</v>
      </c>
      <c r="C172" s="209">
        <v>367801</v>
      </c>
      <c r="D172" s="209">
        <v>2532</v>
      </c>
      <c r="E172" s="210">
        <v>0.68841574655860105</v>
      </c>
    </row>
    <row r="173" spans="1:5" s="206" customFormat="1" x14ac:dyDescent="0.2">
      <c r="A173" s="10" t="s">
        <v>77</v>
      </c>
      <c r="B173" s="4" t="s">
        <v>64</v>
      </c>
      <c r="C173" s="209">
        <v>973561</v>
      </c>
      <c r="D173" s="209">
        <v>1937</v>
      </c>
      <c r="E173" s="210">
        <v>0.19896031168052131</v>
      </c>
    </row>
    <row r="174" spans="1:5" s="206" customFormat="1" x14ac:dyDescent="0.2">
      <c r="A174" s="10" t="s">
        <v>77</v>
      </c>
      <c r="B174" s="4" t="s">
        <v>60</v>
      </c>
      <c r="C174" s="209">
        <v>189526</v>
      </c>
      <c r="D174" s="209">
        <v>1994</v>
      </c>
      <c r="E174" s="210">
        <v>1.0520983928326457</v>
      </c>
    </row>
    <row r="175" spans="1:5" s="206" customFormat="1" x14ac:dyDescent="0.2">
      <c r="A175" s="10" t="s">
        <v>77</v>
      </c>
      <c r="B175" s="4" t="s">
        <v>61</v>
      </c>
      <c r="C175" s="209">
        <v>165857</v>
      </c>
      <c r="D175" s="209">
        <v>16951</v>
      </c>
      <c r="E175" s="210">
        <v>10.220249974375516</v>
      </c>
    </row>
    <row r="176" spans="1:5" s="206" customFormat="1" x14ac:dyDescent="0.2">
      <c r="A176" s="10" t="s">
        <v>77</v>
      </c>
      <c r="B176" s="4" t="s">
        <v>30</v>
      </c>
      <c r="C176" s="209">
        <v>288920</v>
      </c>
      <c r="D176" s="209">
        <v>3963</v>
      </c>
      <c r="E176" s="210">
        <v>1.3716599750796068</v>
      </c>
    </row>
    <row r="177" spans="1:6" s="206" customFormat="1" x14ac:dyDescent="0.2">
      <c r="A177" s="10" t="s">
        <v>77</v>
      </c>
      <c r="B177" s="4" t="s">
        <v>67</v>
      </c>
      <c r="C177" s="209">
        <v>222194</v>
      </c>
      <c r="D177" s="209">
        <v>1518</v>
      </c>
      <c r="E177" s="210">
        <v>0.68318676471911932</v>
      </c>
    </row>
    <row r="178" spans="1:6" s="206" customFormat="1" x14ac:dyDescent="0.2">
      <c r="A178" s="10" t="s">
        <v>77</v>
      </c>
      <c r="B178" s="4" t="s">
        <v>68</v>
      </c>
      <c r="C178" s="209">
        <v>174357</v>
      </c>
      <c r="D178" s="209">
        <v>952</v>
      </c>
      <c r="E178" s="210">
        <v>0.54600618271706902</v>
      </c>
    </row>
    <row r="179" spans="1:6" s="206" customFormat="1" x14ac:dyDescent="0.2">
      <c r="A179" s="10" t="s">
        <v>77</v>
      </c>
      <c r="B179" s="4" t="s">
        <v>69</v>
      </c>
      <c r="C179" s="209">
        <v>393289</v>
      </c>
      <c r="D179" s="209">
        <v>23916</v>
      </c>
      <c r="E179" s="210">
        <v>6.0810243866469698</v>
      </c>
    </row>
    <row r="180" spans="1:6" s="206" customFormat="1" x14ac:dyDescent="0.2">
      <c r="A180" s="10" t="s">
        <v>77</v>
      </c>
      <c r="B180" s="4" t="s">
        <v>74</v>
      </c>
      <c r="C180" s="209">
        <v>338224</v>
      </c>
      <c r="D180" s="209">
        <v>3613</v>
      </c>
      <c r="E180" s="210">
        <v>1.068226973839822</v>
      </c>
    </row>
    <row r="181" spans="1:6" s="206" customFormat="1" x14ac:dyDescent="0.2">
      <c r="A181" s="10" t="s">
        <v>77</v>
      </c>
      <c r="B181" s="30" t="s">
        <v>75</v>
      </c>
      <c r="C181" s="209">
        <v>190149</v>
      </c>
      <c r="D181" s="209">
        <v>554.58000000000004</v>
      </c>
      <c r="E181" s="210">
        <v>0.29165549122004325</v>
      </c>
    </row>
    <row r="182" spans="1:6" s="206" customFormat="1" x14ac:dyDescent="0.2">
      <c r="A182" s="10" t="s">
        <v>77</v>
      </c>
      <c r="B182" s="4" t="s">
        <v>62</v>
      </c>
      <c r="C182" s="209">
        <v>586792</v>
      </c>
      <c r="D182" s="209">
        <v>2196</v>
      </c>
      <c r="E182" s="210">
        <v>0.37423823092339364</v>
      </c>
    </row>
    <row r="183" spans="1:6" s="206" customFormat="1" x14ac:dyDescent="0.2">
      <c r="A183" s="10" t="s">
        <v>81</v>
      </c>
      <c r="B183" s="4" t="s">
        <v>58</v>
      </c>
      <c r="C183" s="209">
        <v>163373</v>
      </c>
      <c r="D183" s="209">
        <v>882</v>
      </c>
      <c r="E183" s="210">
        <v>0.5398688889841039</v>
      </c>
      <c r="F183" s="40"/>
    </row>
    <row r="184" spans="1:6" s="206" customFormat="1" x14ac:dyDescent="0.2">
      <c r="A184" s="10" t="s">
        <v>81</v>
      </c>
      <c r="B184" s="4" t="s">
        <v>59</v>
      </c>
      <c r="C184" s="209">
        <v>522559</v>
      </c>
      <c r="D184" s="209">
        <v>274</v>
      </c>
      <c r="E184" s="210">
        <v>5.243427057997279E-2</v>
      </c>
    </row>
    <row r="185" spans="1:6" s="206" customFormat="1" x14ac:dyDescent="0.2">
      <c r="A185" s="10" t="s">
        <v>81</v>
      </c>
      <c r="B185" s="4" t="s">
        <v>64</v>
      </c>
      <c r="C185" s="209">
        <v>1150602</v>
      </c>
      <c r="D185" s="209">
        <v>17230</v>
      </c>
      <c r="E185" s="210">
        <v>1.4974769729237389</v>
      </c>
    </row>
    <row r="186" spans="1:6" s="206" customFormat="1" x14ac:dyDescent="0.2">
      <c r="A186" s="10" t="s">
        <v>82</v>
      </c>
      <c r="B186" s="218" t="s">
        <v>28</v>
      </c>
      <c r="C186" s="216">
        <v>141896</v>
      </c>
      <c r="D186" s="209">
        <v>13</v>
      </c>
      <c r="E186" s="210">
        <v>9.1616395106275013E-3</v>
      </c>
    </row>
    <row r="187" spans="1:6" s="206" customFormat="1" x14ac:dyDescent="0.2">
      <c r="A187" s="10" t="s">
        <v>82</v>
      </c>
      <c r="B187" s="218" t="s">
        <v>84</v>
      </c>
      <c r="C187" s="216">
        <v>206463</v>
      </c>
      <c r="D187" s="209">
        <v>13114</v>
      </c>
      <c r="E187" s="210">
        <v>6.3517434116524498</v>
      </c>
    </row>
    <row r="188" spans="1:6" s="206" customFormat="1" x14ac:dyDescent="0.2">
      <c r="A188" s="10" t="s">
        <v>82</v>
      </c>
      <c r="B188" s="218" t="s">
        <v>85</v>
      </c>
      <c r="C188" s="228">
        <v>633389</v>
      </c>
      <c r="D188" s="209">
        <v>10396</v>
      </c>
      <c r="E188" s="210">
        <v>1.6413294199930848</v>
      </c>
    </row>
    <row r="189" spans="1:6" s="206" customFormat="1" x14ac:dyDescent="0.2">
      <c r="A189" s="10" t="s">
        <v>82</v>
      </c>
      <c r="B189" s="218" t="s">
        <v>86</v>
      </c>
      <c r="C189" s="228">
        <v>210258</v>
      </c>
      <c r="D189" s="231">
        <v>651</v>
      </c>
      <c r="E189" s="210">
        <v>0.30961961019319123</v>
      </c>
    </row>
    <row r="190" spans="1:6" s="206" customFormat="1" x14ac:dyDescent="0.2">
      <c r="A190" s="10" t="s">
        <v>82</v>
      </c>
      <c r="B190" s="218" t="s">
        <v>87</v>
      </c>
      <c r="C190" s="228">
        <v>274004</v>
      </c>
      <c r="D190" s="231">
        <v>50695</v>
      </c>
      <c r="E190" s="210">
        <v>18.501554721828878</v>
      </c>
    </row>
    <row r="191" spans="1:6" s="206" customFormat="1" x14ac:dyDescent="0.2">
      <c r="A191" s="10" t="s">
        <v>82</v>
      </c>
      <c r="B191" s="218" t="s">
        <v>88</v>
      </c>
      <c r="C191" s="229">
        <v>386171</v>
      </c>
      <c r="D191" s="227">
        <v>261</v>
      </c>
      <c r="E191" s="207">
        <v>6.7586639079578736E-2</v>
      </c>
    </row>
    <row r="192" spans="1:6" s="206" customFormat="1" x14ac:dyDescent="0.2">
      <c r="A192" s="225" t="s">
        <v>40</v>
      </c>
      <c r="B192" s="226"/>
      <c r="C192" s="229">
        <v>54676862.399259701</v>
      </c>
      <c r="D192" s="227">
        <v>3662752.5625859997</v>
      </c>
      <c r="E192" s="207">
        <v>6.6989077314641072</v>
      </c>
    </row>
    <row r="193" spans="1:6" x14ac:dyDescent="0.2">
      <c r="A193" s="236" t="s">
        <v>7</v>
      </c>
      <c r="B193" s="236"/>
      <c r="C193" s="236"/>
      <c r="D193" s="236"/>
      <c r="E193" s="236"/>
      <c r="F193" s="236"/>
    </row>
    <row r="194" spans="1:6" x14ac:dyDescent="0.2">
      <c r="A194" s="236" t="s">
        <v>8</v>
      </c>
      <c r="B194" s="236"/>
      <c r="C194" s="236"/>
      <c r="D194" s="236"/>
      <c r="E194" s="236"/>
      <c r="F194" s="236"/>
    </row>
    <row r="195" spans="1:6" x14ac:dyDescent="0.2">
      <c r="A195" s="236" t="s">
        <v>9</v>
      </c>
      <c r="B195" s="236"/>
      <c r="C195" s="236"/>
      <c r="D195" s="236"/>
      <c r="E195" s="236"/>
      <c r="F195" s="236"/>
    </row>
    <row r="196" spans="1:6" x14ac:dyDescent="0.2">
      <c r="D196" s="95"/>
      <c r="E196" s="95"/>
      <c r="F196" s="95"/>
    </row>
    <row r="197" spans="1:6" x14ac:dyDescent="0.2">
      <c r="D197" s="95"/>
      <c r="E197" s="95"/>
      <c r="F197" s="95"/>
    </row>
    <row r="198" spans="1:6" x14ac:dyDescent="0.2">
      <c r="D198" s="95"/>
      <c r="E198" s="95"/>
      <c r="F198" s="95"/>
    </row>
    <row r="199" spans="1:6" x14ac:dyDescent="0.2">
      <c r="D199" s="95"/>
      <c r="E199" s="95"/>
      <c r="F199" s="95"/>
    </row>
    <row r="200" spans="1:6" x14ac:dyDescent="0.2">
      <c r="D200" s="95"/>
      <c r="E200" s="95"/>
      <c r="F200" s="95"/>
    </row>
    <row r="201" spans="1:6" x14ac:dyDescent="0.2">
      <c r="D201" s="95"/>
      <c r="E201" s="95"/>
      <c r="F201" s="95"/>
    </row>
    <row r="202" spans="1:6" x14ac:dyDescent="0.2">
      <c r="D202" s="95"/>
      <c r="E202" s="95"/>
      <c r="F202" s="95"/>
    </row>
    <row r="203" spans="1:6" x14ac:dyDescent="0.2">
      <c r="D203" s="95"/>
      <c r="E203" s="95"/>
      <c r="F203" s="95"/>
    </row>
    <row r="204" spans="1:6" x14ac:dyDescent="0.2">
      <c r="D204" s="95"/>
      <c r="E204" s="95"/>
      <c r="F204" s="95"/>
    </row>
    <row r="205" spans="1:6" x14ac:dyDescent="0.2">
      <c r="D205" s="95"/>
      <c r="E205" s="95"/>
      <c r="F205" s="95"/>
    </row>
    <row r="206" spans="1:6" x14ac:dyDescent="0.2">
      <c r="D206" s="95"/>
      <c r="E206" s="95"/>
      <c r="F206" s="95"/>
    </row>
    <row r="207" spans="1:6" x14ac:dyDescent="0.2">
      <c r="D207" s="95"/>
      <c r="E207" s="95"/>
      <c r="F207" s="95"/>
    </row>
    <row r="208" spans="1:6" x14ac:dyDescent="0.2">
      <c r="D208" s="95"/>
      <c r="E208" s="95"/>
      <c r="F208" s="95"/>
    </row>
    <row r="209" spans="4:6" x14ac:dyDescent="0.2">
      <c r="D209" s="95"/>
      <c r="E209" s="95"/>
      <c r="F209" s="95"/>
    </row>
    <row r="210" spans="4:6" x14ac:dyDescent="0.2">
      <c r="D210" s="95"/>
      <c r="E210" s="95"/>
      <c r="F210" s="95"/>
    </row>
    <row r="211" spans="4:6" x14ac:dyDescent="0.2">
      <c r="D211" s="95"/>
      <c r="E211" s="95"/>
      <c r="F211" s="95"/>
    </row>
    <row r="212" spans="4:6" x14ac:dyDescent="0.2">
      <c r="D212" s="95"/>
      <c r="E212" s="95"/>
      <c r="F212" s="95"/>
    </row>
    <row r="213" spans="4:6" x14ac:dyDescent="0.2">
      <c r="D213" s="95"/>
      <c r="E213" s="95"/>
      <c r="F213" s="95"/>
    </row>
    <row r="214" spans="4:6" x14ac:dyDescent="0.2">
      <c r="D214" s="95"/>
      <c r="E214" s="95"/>
      <c r="F214" s="95"/>
    </row>
    <row r="215" spans="4:6" x14ac:dyDescent="0.2">
      <c r="D215" s="95"/>
      <c r="E215" s="95"/>
      <c r="F215" s="95"/>
    </row>
    <row r="216" spans="4:6" x14ac:dyDescent="0.2">
      <c r="D216" s="95"/>
      <c r="E216" s="95"/>
      <c r="F216" s="95"/>
    </row>
    <row r="217" spans="4:6" x14ac:dyDescent="0.2">
      <c r="D217" s="95"/>
      <c r="E217" s="95"/>
      <c r="F217" s="95"/>
    </row>
    <row r="218" spans="4:6" x14ac:dyDescent="0.2">
      <c r="D218" s="95"/>
      <c r="E218" s="95"/>
      <c r="F218" s="95"/>
    </row>
    <row r="219" spans="4:6" x14ac:dyDescent="0.2">
      <c r="D219" s="95"/>
      <c r="E219" s="95"/>
      <c r="F219" s="95"/>
    </row>
    <row r="220" spans="4:6" x14ac:dyDescent="0.2">
      <c r="D220" s="95"/>
      <c r="E220" s="95"/>
      <c r="F220" s="95"/>
    </row>
    <row r="221" spans="4:6" x14ac:dyDescent="0.2">
      <c r="D221" s="95"/>
      <c r="E221" s="95"/>
      <c r="F221" s="95"/>
    </row>
    <row r="222" spans="4:6" x14ac:dyDescent="0.2">
      <c r="D222" s="95"/>
      <c r="E222" s="95"/>
      <c r="F222" s="95"/>
    </row>
    <row r="223" spans="4:6" x14ac:dyDescent="0.2">
      <c r="D223" s="95"/>
      <c r="E223" s="95"/>
      <c r="F223" s="95"/>
    </row>
    <row r="224" spans="4:6" x14ac:dyDescent="0.2">
      <c r="D224" s="95"/>
      <c r="E224" s="95"/>
      <c r="F224" s="95"/>
    </row>
    <row r="225" spans="4:6" x14ac:dyDescent="0.2">
      <c r="D225" s="95"/>
      <c r="E225" s="95"/>
      <c r="F225" s="95"/>
    </row>
    <row r="226" spans="4:6" x14ac:dyDescent="0.2">
      <c r="D226" s="95"/>
      <c r="E226" s="95"/>
      <c r="F226" s="95"/>
    </row>
    <row r="227" spans="4:6" x14ac:dyDescent="0.2">
      <c r="D227" s="95"/>
      <c r="E227" s="95"/>
      <c r="F227" s="95"/>
    </row>
    <row r="228" spans="4:6" x14ac:dyDescent="0.2">
      <c r="D228" s="95"/>
      <c r="E228" s="95"/>
      <c r="F228" s="95"/>
    </row>
    <row r="229" spans="4:6" x14ac:dyDescent="0.2">
      <c r="D229" s="95"/>
      <c r="E229" s="95"/>
      <c r="F229" s="95"/>
    </row>
    <row r="230" spans="4:6" x14ac:dyDescent="0.2">
      <c r="D230" s="95"/>
      <c r="E230" s="95"/>
      <c r="F230" s="95"/>
    </row>
    <row r="231" spans="4:6" x14ac:dyDescent="0.2">
      <c r="D231" s="95"/>
      <c r="E231" s="95"/>
      <c r="F231" s="95"/>
    </row>
    <row r="232" spans="4:6" x14ac:dyDescent="0.2">
      <c r="D232" s="95"/>
      <c r="E232" s="95"/>
      <c r="F232" s="95"/>
    </row>
    <row r="233" spans="4:6" x14ac:dyDescent="0.2">
      <c r="D233" s="95"/>
      <c r="E233" s="95"/>
      <c r="F233" s="95"/>
    </row>
    <row r="234" spans="4:6" x14ac:dyDescent="0.2">
      <c r="D234" s="95"/>
      <c r="E234" s="95"/>
      <c r="F234" s="95"/>
    </row>
    <row r="235" spans="4:6" x14ac:dyDescent="0.2">
      <c r="D235" s="95"/>
      <c r="E235" s="95"/>
      <c r="F235" s="95"/>
    </row>
    <row r="236" spans="4:6" x14ac:dyDescent="0.2">
      <c r="D236" s="95"/>
      <c r="E236" s="95"/>
      <c r="F236" s="95"/>
    </row>
    <row r="237" spans="4:6" x14ac:dyDescent="0.2">
      <c r="D237" s="95"/>
      <c r="E237" s="95"/>
      <c r="F237" s="95"/>
    </row>
    <row r="238" spans="4:6" x14ac:dyDescent="0.2">
      <c r="D238" s="95"/>
      <c r="E238" s="95"/>
      <c r="F238" s="95"/>
    </row>
    <row r="239" spans="4:6" x14ac:dyDescent="0.2">
      <c r="D239" s="95"/>
      <c r="E239" s="95"/>
      <c r="F239" s="95"/>
    </row>
    <row r="240" spans="4:6" x14ac:dyDescent="0.2">
      <c r="D240" s="95"/>
      <c r="E240" s="95"/>
      <c r="F240" s="95"/>
    </row>
    <row r="241" spans="4:6" x14ac:dyDescent="0.2">
      <c r="D241" s="95"/>
      <c r="E241" s="95"/>
      <c r="F241" s="95"/>
    </row>
    <row r="242" spans="4:6" x14ac:dyDescent="0.2">
      <c r="D242" s="95"/>
      <c r="E242" s="95"/>
      <c r="F242" s="95"/>
    </row>
    <row r="243" spans="4:6" x14ac:dyDescent="0.2">
      <c r="D243" s="95"/>
      <c r="E243" s="95"/>
      <c r="F243" s="95"/>
    </row>
    <row r="244" spans="4:6" x14ac:dyDescent="0.2">
      <c r="D244" s="95"/>
      <c r="E244" s="95"/>
      <c r="F244" s="95"/>
    </row>
    <row r="245" spans="4:6" x14ac:dyDescent="0.2">
      <c r="D245" s="95"/>
      <c r="E245" s="95"/>
      <c r="F245" s="95"/>
    </row>
    <row r="246" spans="4:6" x14ac:dyDescent="0.2">
      <c r="D246" s="95"/>
      <c r="E246" s="95"/>
      <c r="F246" s="95"/>
    </row>
    <row r="247" spans="4:6" x14ac:dyDescent="0.2">
      <c r="D247" s="95"/>
      <c r="E247" s="95"/>
      <c r="F247" s="95"/>
    </row>
    <row r="248" spans="4:6" x14ac:dyDescent="0.2">
      <c r="D248" s="95"/>
      <c r="E248" s="95"/>
      <c r="F248" s="95"/>
    </row>
    <row r="249" spans="4:6" x14ac:dyDescent="0.2">
      <c r="D249" s="95"/>
      <c r="E249" s="95"/>
      <c r="F249" s="95"/>
    </row>
  </sheetData>
  <mergeCells count="4">
    <mergeCell ref="A194:F194"/>
    <mergeCell ref="A195:F195"/>
    <mergeCell ref="A193:F193"/>
    <mergeCell ref="D3:E3"/>
  </mergeCells>
  <phoneticPr fontId="5"/>
  <pageMargins left="0.70866141732283472" right="0.70866141732283472" top="0.74803149606299213" bottom="0.74803149606299213" header="0.31496062992125984" footer="0.31496062992125984"/>
  <pageSetup paperSize="9" scale="2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74"/>
  <sheetViews>
    <sheetView view="pageBreakPreview" zoomScale="70" zoomScaleNormal="70" zoomScaleSheetLayoutView="70" workbookViewId="0"/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9.7265625" style="1" customWidth="1"/>
    <col min="4" max="4" width="6.6328125" style="1" bestFit="1" customWidth="1"/>
    <col min="5" max="5" width="9.7265625" style="1" customWidth="1"/>
    <col min="6" max="6" width="6.6328125" style="1" bestFit="1" customWidth="1"/>
    <col min="7" max="7" width="9.7265625" style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9.7265625" style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9" style="1"/>
    <col min="27" max="27" width="9.7265625" style="1" customWidth="1"/>
    <col min="28" max="28" width="9" style="1"/>
    <col min="29" max="29" width="9.7265625" style="1" customWidth="1"/>
    <col min="30" max="30" width="9" style="1"/>
    <col min="31" max="31" width="9.7265625" style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37" width="9.7265625" style="206" customWidth="1"/>
    <col min="38" max="38" width="9" style="206"/>
    <col min="39" max="16384" width="9" style="1"/>
  </cols>
  <sheetData>
    <row r="1" spans="1:38" ht="21" x14ac:dyDescent="0.3">
      <c r="A1" s="146" t="s">
        <v>78</v>
      </c>
      <c r="B1" s="146"/>
      <c r="C1" s="146"/>
      <c r="D1" s="243" t="s">
        <v>0</v>
      </c>
      <c r="E1" s="243"/>
      <c r="F1" s="243"/>
      <c r="G1" s="243"/>
    </row>
    <row r="2" spans="1:38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8" x14ac:dyDescent="0.2">
      <c r="H3" s="151"/>
      <c r="I3" s="151"/>
      <c r="J3" s="151"/>
      <c r="K3" s="151"/>
      <c r="L3" s="151"/>
      <c r="M3" s="151"/>
    </row>
    <row r="4" spans="1:38" ht="17" thickBot="1" x14ac:dyDescent="0.3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7" thickBot="1" x14ac:dyDescent="0.3">
      <c r="A5" s="44"/>
      <c r="B5" s="45">
        <v>2008</v>
      </c>
      <c r="C5" s="46">
        <v>2009</v>
      </c>
      <c r="D5" s="47"/>
      <c r="E5" s="46">
        <v>2010</v>
      </c>
      <c r="F5" s="47"/>
      <c r="G5" s="244">
        <v>2011</v>
      </c>
      <c r="H5" s="245"/>
      <c r="I5" s="244">
        <v>2012</v>
      </c>
      <c r="J5" s="245"/>
      <c r="K5" s="244">
        <v>2013</v>
      </c>
      <c r="L5" s="245"/>
      <c r="M5" s="246">
        <v>2014</v>
      </c>
      <c r="N5" s="247"/>
      <c r="O5" s="239">
        <v>2015</v>
      </c>
      <c r="P5" s="248"/>
      <c r="Q5" s="238">
        <v>2016</v>
      </c>
      <c r="R5" s="238"/>
      <c r="S5" s="238">
        <v>2017</v>
      </c>
      <c r="T5" s="238"/>
      <c r="U5" s="238">
        <v>2018</v>
      </c>
      <c r="V5" s="238"/>
      <c r="W5" s="238">
        <v>2019</v>
      </c>
      <c r="X5" s="238"/>
      <c r="Y5" s="238">
        <v>2020</v>
      </c>
      <c r="Z5" s="238"/>
      <c r="AA5" s="238">
        <v>2021</v>
      </c>
      <c r="AB5" s="238"/>
      <c r="AC5" s="239">
        <v>2022</v>
      </c>
      <c r="AD5" s="240"/>
      <c r="AE5" s="241">
        <v>2023</v>
      </c>
      <c r="AF5" s="242"/>
      <c r="AG5" s="241">
        <v>2024</v>
      </c>
      <c r="AH5" s="242"/>
      <c r="AI5" s="241">
        <v>2025</v>
      </c>
      <c r="AJ5" s="242"/>
      <c r="AK5" s="241">
        <v>2025</v>
      </c>
      <c r="AL5" s="242"/>
    </row>
    <row r="6" spans="1:38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69" t="s">
        <v>53</v>
      </c>
      <c r="Z6" s="169" t="s">
        <v>54</v>
      </c>
      <c r="AA6" s="170" t="s">
        <v>53</v>
      </c>
      <c r="AB6" s="170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156" t="s">
        <v>54</v>
      </c>
      <c r="AK6" s="168" t="s">
        <v>53</v>
      </c>
      <c r="AL6" s="156" t="s">
        <v>54</v>
      </c>
    </row>
    <row r="7" spans="1:38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69" t="s">
        <v>55</v>
      </c>
      <c r="Z7" s="169" t="s">
        <v>56</v>
      </c>
      <c r="AA7" s="170" t="s">
        <v>51</v>
      </c>
      <c r="AB7" s="170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156" t="s">
        <v>52</v>
      </c>
      <c r="AK7" s="168" t="s">
        <v>51</v>
      </c>
      <c r="AL7" s="156" t="s">
        <v>52</v>
      </c>
    </row>
    <row r="8" spans="1:38" x14ac:dyDescent="0.2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3">
        <v>-10.375611963631881</v>
      </c>
      <c r="Q8" s="171">
        <v>64214</v>
      </c>
      <c r="R8" s="172">
        <v>-26.309387193022726</v>
      </c>
      <c r="S8" s="171">
        <v>79038</v>
      </c>
      <c r="T8" s="172">
        <v>23.085308499704116</v>
      </c>
      <c r="U8" s="171">
        <v>115426</v>
      </c>
      <c r="V8" s="172">
        <v>46.038614337407324</v>
      </c>
      <c r="W8" s="171">
        <v>95032.877473000015</v>
      </c>
      <c r="X8" s="172">
        <v>-17.667702707362277</v>
      </c>
      <c r="Y8" s="171">
        <v>93943.727871700001</v>
      </c>
      <c r="Z8" s="172">
        <v>-1.1460766318576954</v>
      </c>
      <c r="AA8" s="171">
        <v>85336.822897000005</v>
      </c>
      <c r="AB8" s="172">
        <v>-9.1617664847775124</v>
      </c>
      <c r="AC8" s="57">
        <v>103350.83860670001</v>
      </c>
      <c r="AD8" s="201">
        <v>21.109311429888344</v>
      </c>
      <c r="AE8" s="179">
        <v>160914.65067059995</v>
      </c>
      <c r="AF8" s="58">
        <v>55.697479420518412</v>
      </c>
      <c r="AG8" s="179">
        <v>133179.02954309998</v>
      </c>
      <c r="AH8" s="211">
        <v>-17.236231139870618</v>
      </c>
      <c r="AI8" s="179">
        <v>107076.85961719998</v>
      </c>
      <c r="AJ8" s="211">
        <v>-19.599309302259705</v>
      </c>
      <c r="AK8" s="179">
        <v>167166.05908000001</v>
      </c>
      <c r="AL8" s="211">
        <v>56.117820113158956</v>
      </c>
    </row>
    <row r="9" spans="1:38" x14ac:dyDescent="0.2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3">
        <v>0.99695549584621901</v>
      </c>
      <c r="Q9" s="171">
        <v>325756</v>
      </c>
      <c r="R9" s="172">
        <v>-18.777863105508295</v>
      </c>
      <c r="S9" s="171">
        <v>489713</v>
      </c>
      <c r="T9" s="172">
        <v>50.331229509203212</v>
      </c>
      <c r="U9" s="171">
        <v>433442</v>
      </c>
      <c r="V9" s="172">
        <v>-11.490607764139405</v>
      </c>
      <c r="W9" s="171">
        <v>243994.16256535999</v>
      </c>
      <c r="X9" s="172">
        <v>-43.707771151535844</v>
      </c>
      <c r="Y9" s="171">
        <v>229766.36937619999</v>
      </c>
      <c r="Z9" s="172">
        <v>-5.8312022876156888</v>
      </c>
      <c r="AA9" s="171">
        <v>228452.81665560001</v>
      </c>
      <c r="AB9" s="172">
        <v>-0.57169059343462614</v>
      </c>
      <c r="AC9" s="57">
        <v>229666.71534240001</v>
      </c>
      <c r="AD9" s="201">
        <v>0.53135641073316364</v>
      </c>
      <c r="AE9" s="179">
        <v>249876.11130810002</v>
      </c>
      <c r="AF9" s="58">
        <v>8.799444854501747</v>
      </c>
      <c r="AG9" s="179">
        <v>195076.03183699999</v>
      </c>
      <c r="AH9" s="211">
        <v>-21.930899750369058</v>
      </c>
      <c r="AI9" s="179">
        <v>196328.9727063</v>
      </c>
      <c r="AJ9" s="211">
        <v>0.64228334844689261</v>
      </c>
      <c r="AK9" s="179">
        <v>340935.01393110002</v>
      </c>
      <c r="AL9" s="211">
        <v>73.654967594174025</v>
      </c>
    </row>
    <row r="10" spans="1:38" x14ac:dyDescent="0.2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3">
        <v>-9.4849565638900462</v>
      </c>
      <c r="Q10" s="171">
        <v>1690776</v>
      </c>
      <c r="R10" s="172">
        <v>10.963475644851449</v>
      </c>
      <c r="S10" s="171">
        <v>1493187</v>
      </c>
      <c r="T10" s="172">
        <v>-11.686290791920396</v>
      </c>
      <c r="U10" s="171">
        <v>1242237</v>
      </c>
      <c r="V10" s="172">
        <v>-16.806334370711774</v>
      </c>
      <c r="W10" s="171">
        <v>1290544.0273086797</v>
      </c>
      <c r="X10" s="172">
        <v>3.8887126457092913</v>
      </c>
      <c r="Y10" s="171">
        <v>966478.50383570022</v>
      </c>
      <c r="Z10" s="172">
        <v>-25.110768529826188</v>
      </c>
      <c r="AA10" s="171">
        <v>1110753.5443462001</v>
      </c>
      <c r="AB10" s="172">
        <v>14.927909926388416</v>
      </c>
      <c r="AC10" s="57">
        <v>1215106.9012279001</v>
      </c>
      <c r="AD10" s="201">
        <v>9.3948254689678592</v>
      </c>
      <c r="AE10" s="179">
        <v>1443436.7868895996</v>
      </c>
      <c r="AF10" s="58">
        <v>18.790929870529549</v>
      </c>
      <c r="AG10" s="179">
        <v>1579897.8327211998</v>
      </c>
      <c r="AH10" s="211">
        <v>9.4538982982174335</v>
      </c>
      <c r="AI10" s="179">
        <v>2189090.8342413995</v>
      </c>
      <c r="AJ10" s="211">
        <v>38.559012418602535</v>
      </c>
      <c r="AK10" s="179">
        <v>1728450.6944432002</v>
      </c>
      <c r="AL10" s="211">
        <v>-21.042532022561232</v>
      </c>
    </row>
    <row r="11" spans="1:38" x14ac:dyDescent="0.2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3">
        <v>89.221696283075971</v>
      </c>
      <c r="Q11" s="171">
        <v>74153</v>
      </c>
      <c r="R11" s="172">
        <v>-49.317886678969316</v>
      </c>
      <c r="S11" s="171">
        <v>95637</v>
      </c>
      <c r="T11" s="172">
        <v>28.972529769530574</v>
      </c>
      <c r="U11" s="171">
        <v>92219</v>
      </c>
      <c r="V11" s="172">
        <v>-3.5739305917165898</v>
      </c>
      <c r="W11" s="171">
        <v>50848.266468840004</v>
      </c>
      <c r="X11" s="172">
        <v>-44.861398986282651</v>
      </c>
      <c r="Y11" s="171">
        <v>70904.35038280001</v>
      </c>
      <c r="Z11" s="172">
        <v>39.443004268887805</v>
      </c>
      <c r="AA11" s="171">
        <v>63992.9188048</v>
      </c>
      <c r="AB11" s="172">
        <v>-9.7475423449850602</v>
      </c>
      <c r="AC11" s="57">
        <v>92422.640209999998</v>
      </c>
      <c r="AD11" s="201">
        <v>44.426355190830158</v>
      </c>
      <c r="AE11" s="179">
        <v>86203.613998199988</v>
      </c>
      <c r="AF11" s="58">
        <v>-6.7288991070470594</v>
      </c>
      <c r="AG11" s="179">
        <v>107118.00564300001</v>
      </c>
      <c r="AH11" s="211">
        <v>24.26161813266523</v>
      </c>
      <c r="AI11" s="179">
        <v>112836.3174722</v>
      </c>
      <c r="AJ11" s="211">
        <v>5.3383292518139447</v>
      </c>
      <c r="AK11" s="179">
        <v>100973.02972689999</v>
      </c>
      <c r="AL11" s="211">
        <v>-10.513714033801946</v>
      </c>
    </row>
    <row r="12" spans="1:38" x14ac:dyDescent="0.2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3">
        <v>-24.48163295936363</v>
      </c>
      <c r="Q12" s="171">
        <v>222125</v>
      </c>
      <c r="R12" s="172">
        <v>10.364993242706099</v>
      </c>
      <c r="S12" s="171">
        <v>225873</v>
      </c>
      <c r="T12" s="172">
        <v>1.6873382104670709</v>
      </c>
      <c r="U12" s="171">
        <v>287324</v>
      </c>
      <c r="V12" s="172">
        <v>27.205996289950551</v>
      </c>
      <c r="W12" s="171">
        <v>237425.3987895996</v>
      </c>
      <c r="X12" s="172">
        <v>-17.366666623881201</v>
      </c>
      <c r="Y12" s="171">
        <v>266161.68345989985</v>
      </c>
      <c r="Z12" s="172">
        <v>12.10329005102173</v>
      </c>
      <c r="AA12" s="171">
        <v>253454.36598820004</v>
      </c>
      <c r="AB12" s="172">
        <v>-4.7742850535487769</v>
      </c>
      <c r="AC12" s="57">
        <v>337564.04491639999</v>
      </c>
      <c r="AD12" s="201">
        <v>33.185334409317612</v>
      </c>
      <c r="AE12" s="179">
        <v>407803.97022860008</v>
      </c>
      <c r="AF12" s="58">
        <v>20.807881162105257</v>
      </c>
      <c r="AG12" s="179">
        <v>318181.75116800005</v>
      </c>
      <c r="AH12" s="211">
        <v>-21.976789242723914</v>
      </c>
      <c r="AI12" s="179">
        <v>398443.81920970004</v>
      </c>
      <c r="AJ12" s="211">
        <v>25.225226697341796</v>
      </c>
      <c r="AK12" s="179">
        <v>360267.14987369993</v>
      </c>
      <c r="AL12" s="211">
        <v>-9.5814434797162225</v>
      </c>
    </row>
    <row r="13" spans="1:38" x14ac:dyDescent="0.2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3">
        <v>19.820199812195007</v>
      </c>
      <c r="Q13" s="171">
        <v>409155</v>
      </c>
      <c r="R13" s="172">
        <v>5.1320461891865454</v>
      </c>
      <c r="S13" s="171">
        <v>375343</v>
      </c>
      <c r="T13" s="172">
        <v>-8.2638608840170598</v>
      </c>
      <c r="U13" s="171">
        <v>388305</v>
      </c>
      <c r="V13" s="172">
        <v>3.4533746466565152</v>
      </c>
      <c r="W13" s="171">
        <v>362510.96596939996</v>
      </c>
      <c r="X13" s="172">
        <v>-6.6427251852538731</v>
      </c>
      <c r="Y13" s="171">
        <v>317538.93031960016</v>
      </c>
      <c r="Z13" s="172">
        <v>-12.405703515627152</v>
      </c>
      <c r="AA13" s="171">
        <v>435004.37963329989</v>
      </c>
      <c r="AB13" s="172">
        <v>36.992456073172434</v>
      </c>
      <c r="AC13" s="57">
        <v>532437.21040020091</v>
      </c>
      <c r="AD13" s="201">
        <v>22.398126393356076</v>
      </c>
      <c r="AE13" s="179">
        <v>624105.09127800004</v>
      </c>
      <c r="AF13" s="58">
        <v>17.216655614452247</v>
      </c>
      <c r="AG13" s="179">
        <v>574211.25404139992</v>
      </c>
      <c r="AH13" s="211">
        <v>-7.9944608582556036</v>
      </c>
      <c r="AI13" s="179">
        <v>1150894.8395753012</v>
      </c>
      <c r="AJ13" s="211">
        <v>100.43056130911761</v>
      </c>
      <c r="AK13" s="179">
        <v>632476.21503340034</v>
      </c>
      <c r="AL13" s="211">
        <v>-45.044830050085693</v>
      </c>
    </row>
    <row r="14" spans="1:38" x14ac:dyDescent="0.2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3">
        <v>-11.790781037007115</v>
      </c>
      <c r="Q14" s="171">
        <v>98889</v>
      </c>
      <c r="R14" s="172">
        <v>13.199706952998014</v>
      </c>
      <c r="S14" s="171">
        <v>114157</v>
      </c>
      <c r="T14" s="172">
        <v>15.439533214007618</v>
      </c>
      <c r="U14" s="171">
        <v>110960</v>
      </c>
      <c r="V14" s="172">
        <v>-2.8005290958942552</v>
      </c>
      <c r="W14" s="171">
        <v>90603.496103919999</v>
      </c>
      <c r="X14" s="172">
        <v>-18.345803799639516</v>
      </c>
      <c r="Y14" s="171">
        <v>117639.07598699999</v>
      </c>
      <c r="Z14" s="172">
        <v>29.839444442707652</v>
      </c>
      <c r="AA14" s="171">
        <v>198394.01476310001</v>
      </c>
      <c r="AB14" s="172">
        <v>68.64635589710349</v>
      </c>
      <c r="AC14" s="57">
        <v>130054.590962</v>
      </c>
      <c r="AD14" s="201">
        <v>-34.446313253302186</v>
      </c>
      <c r="AE14" s="179">
        <v>169656.76305060013</v>
      </c>
      <c r="AF14" s="58">
        <v>30.450422238590026</v>
      </c>
      <c r="AG14" s="179">
        <v>181141.31709600001</v>
      </c>
      <c r="AH14" s="211">
        <v>6.7692874948784842</v>
      </c>
      <c r="AI14" s="179">
        <v>184222.62352600001</v>
      </c>
      <c r="AJ14" s="211">
        <v>1.701051134770637</v>
      </c>
      <c r="AK14" s="179">
        <v>131349.85814699999</v>
      </c>
      <c r="AL14" s="211">
        <v>-28.700473572149455</v>
      </c>
    </row>
    <row r="15" spans="1:38" x14ac:dyDescent="0.2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3">
        <v>60.251492743880732</v>
      </c>
      <c r="Q15" s="171">
        <v>78391</v>
      </c>
      <c r="R15" s="172">
        <v>-3.2830775304742654</v>
      </c>
      <c r="S15" s="171">
        <v>59327</v>
      </c>
      <c r="T15" s="172">
        <v>-24.319118266127493</v>
      </c>
      <c r="U15" s="171">
        <v>59638</v>
      </c>
      <c r="V15" s="172">
        <v>0.524213258718631</v>
      </c>
      <c r="W15" s="171">
        <v>37872.702026999999</v>
      </c>
      <c r="X15" s="172">
        <v>-36.495687268184717</v>
      </c>
      <c r="Y15" s="171">
        <v>38921.905161999966</v>
      </c>
      <c r="Z15" s="172">
        <v>2.7703413774173624</v>
      </c>
      <c r="AA15" s="171">
        <v>37936.860009999997</v>
      </c>
      <c r="AB15" s="172">
        <v>-2.5308246035234738</v>
      </c>
      <c r="AC15" s="57">
        <v>45990.56306</v>
      </c>
      <c r="AD15" s="201">
        <v>21.229229429839691</v>
      </c>
      <c r="AE15" s="179">
        <v>41145.251541999991</v>
      </c>
      <c r="AF15" s="58">
        <v>-10.535447264863318</v>
      </c>
      <c r="AG15" s="179">
        <v>44234.384932000001</v>
      </c>
      <c r="AH15" s="211">
        <v>7.5078733856972724</v>
      </c>
      <c r="AI15" s="179">
        <v>39571.645541000005</v>
      </c>
      <c r="AJ15" s="211">
        <v>-10.540983893339684</v>
      </c>
      <c r="AK15" s="179">
        <v>63625.571549999993</v>
      </c>
      <c r="AL15" s="211">
        <v>60.785761320129652</v>
      </c>
    </row>
    <row r="16" spans="1:38" ht="13.5" thickBot="1" x14ac:dyDescent="0.25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4">
        <v>-4.1006625877251128</v>
      </c>
      <c r="Q16" s="173">
        <v>207189</v>
      </c>
      <c r="R16" s="174">
        <v>24.587492483463613</v>
      </c>
      <c r="S16" s="173">
        <v>224963</v>
      </c>
      <c r="T16" s="174">
        <v>8.5786407579552915</v>
      </c>
      <c r="U16" s="173">
        <v>178785</v>
      </c>
      <c r="V16" s="174">
        <v>-20.526931095335677</v>
      </c>
      <c r="W16" s="173">
        <v>156331.44363488001</v>
      </c>
      <c r="X16" s="174">
        <v>-12.558971035109201</v>
      </c>
      <c r="Y16" s="173">
        <v>162789.89222620003</v>
      </c>
      <c r="Z16" s="174">
        <v>4.1312537267960359</v>
      </c>
      <c r="AA16" s="173">
        <v>227831.0450291</v>
      </c>
      <c r="AB16" s="174">
        <v>39.954048690273659</v>
      </c>
      <c r="AC16" s="67">
        <v>357258.12970469997</v>
      </c>
      <c r="AD16" s="202">
        <v>56.808361941661076</v>
      </c>
      <c r="AE16" s="180">
        <v>267114.79722029995</v>
      </c>
      <c r="AF16" s="68">
        <v>-25.231989138752443</v>
      </c>
      <c r="AG16" s="180">
        <v>265657.66518050001</v>
      </c>
      <c r="AH16" s="212">
        <v>-0.54550779476217892</v>
      </c>
      <c r="AI16" s="180">
        <v>182318.46833579999</v>
      </c>
      <c r="AJ16" s="212">
        <v>-31.370898629285005</v>
      </c>
      <c r="AK16" s="180">
        <v>412191.48898419994</v>
      </c>
      <c r="AL16" s="212">
        <v>126.08323377586328</v>
      </c>
    </row>
    <row r="17" spans="1:38" ht="14" thickTop="1" thickBot="1" x14ac:dyDescent="0.25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5">
        <v>-2.713695472809563</v>
      </c>
      <c r="Q17" s="175">
        <v>3170648</v>
      </c>
      <c r="R17" s="176">
        <v>2.8297037326040053</v>
      </c>
      <c r="S17" s="175">
        <v>3157238</v>
      </c>
      <c r="T17" s="176">
        <v>-0.42294193489784693</v>
      </c>
      <c r="U17" s="175">
        <v>2908336</v>
      </c>
      <c r="V17" s="176">
        <v>-7.8835361794074466</v>
      </c>
      <c r="W17" s="175">
        <v>2565163.3403406795</v>
      </c>
      <c r="X17" s="176">
        <v>-11.799622177744261</v>
      </c>
      <c r="Y17" s="175">
        <v>2264144.4386211005</v>
      </c>
      <c r="Z17" s="176">
        <v>-11.734882414139003</v>
      </c>
      <c r="AA17" s="175">
        <v>2641156.7681272998</v>
      </c>
      <c r="AB17" s="176">
        <v>16.651425725109913</v>
      </c>
      <c r="AC17" s="78">
        <v>3043851.6344303009</v>
      </c>
      <c r="AD17" s="203">
        <v>15.246912684722226</v>
      </c>
      <c r="AE17" s="181">
        <v>3450257.0361859994</v>
      </c>
      <c r="AF17" s="79">
        <v>13.351682360555106</v>
      </c>
      <c r="AG17" s="181">
        <v>3398697.2721622</v>
      </c>
      <c r="AH17" s="213">
        <v>-1.4943745779820161</v>
      </c>
      <c r="AI17" s="181">
        <v>4560784.3802249013</v>
      </c>
      <c r="AJ17" s="213">
        <v>34.192133485410395</v>
      </c>
      <c r="AK17" s="181">
        <v>3937435.0807695007</v>
      </c>
      <c r="AL17" s="213">
        <v>-13.667589771579202</v>
      </c>
    </row>
    <row r="18" spans="1:38" x14ac:dyDescent="0.2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6">
        <v>10.66239637615125</v>
      </c>
      <c r="Q18" s="177">
        <v>564756</v>
      </c>
      <c r="R18" s="178">
        <v>-9.6972672021080832</v>
      </c>
      <c r="S18" s="177">
        <v>708714</v>
      </c>
      <c r="T18" s="178">
        <v>25.490300235854058</v>
      </c>
      <c r="U18" s="177">
        <v>617688</v>
      </c>
      <c r="V18" s="178">
        <v>-12.843826988037488</v>
      </c>
      <c r="W18" s="177">
        <v>464543.57325476006</v>
      </c>
      <c r="X18" s="178">
        <v>-24.79316851634481</v>
      </c>
      <c r="Y18" s="177">
        <v>416637.70494119998</v>
      </c>
      <c r="Z18" s="178">
        <v>-10.312459599411582</v>
      </c>
      <c r="AA18" s="177">
        <v>411862.87152550003</v>
      </c>
      <c r="AB18" s="178">
        <v>-1.1460396788557148</v>
      </c>
      <c r="AC18" s="84">
        <v>438334.2711288</v>
      </c>
      <c r="AD18" s="204">
        <v>6.4272362073455325</v>
      </c>
      <c r="AE18" s="182">
        <v>528469.07249479997</v>
      </c>
      <c r="AF18" s="85">
        <v>20.563028561258623</v>
      </c>
      <c r="AG18" s="182">
        <v>461270.98535980005</v>
      </c>
      <c r="AH18" s="214">
        <v>-12.715613955944626</v>
      </c>
      <c r="AI18" s="182">
        <v>482471.29113009997</v>
      </c>
      <c r="AJ18" s="214">
        <v>4.5960631479483371</v>
      </c>
      <c r="AK18" s="182">
        <v>589469.65099250001</v>
      </c>
      <c r="AL18" s="214">
        <v>22.177145423881317</v>
      </c>
    </row>
    <row r="19" spans="1:38" ht="13.5" thickBot="1" x14ac:dyDescent="0.25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7">
        <v>0.21980240212624569</v>
      </c>
      <c r="Q19" s="175">
        <v>285051</v>
      </c>
      <c r="R19" s="176">
        <v>-20.258316828359458</v>
      </c>
      <c r="S19" s="175">
        <v>422475</v>
      </c>
      <c r="T19" s="176">
        <v>48.210320258480067</v>
      </c>
      <c r="U19" s="175">
        <v>316830</v>
      </c>
      <c r="V19" s="176">
        <v>-25.006213385407417</v>
      </c>
      <c r="W19" s="175">
        <v>206175.28421108</v>
      </c>
      <c r="X19" s="176">
        <v>-34.925580213022755</v>
      </c>
      <c r="Y19" s="175">
        <v>185481.2058381</v>
      </c>
      <c r="Z19" s="176">
        <v>-10.037128578318644</v>
      </c>
      <c r="AA19" s="175">
        <v>176321.44382420002</v>
      </c>
      <c r="AB19" s="176">
        <v>-4.9383774342588671</v>
      </c>
      <c r="AC19" s="93">
        <v>180898.85808939999</v>
      </c>
      <c r="AD19" s="205">
        <v>2.5960621498561709</v>
      </c>
      <c r="AE19" s="183">
        <v>144064.49481249999</v>
      </c>
      <c r="AF19" s="94">
        <v>-20.361855053112887</v>
      </c>
      <c r="AG19" s="183">
        <v>105500.53933259999</v>
      </c>
      <c r="AH19" s="215">
        <v>-26.768535529931235</v>
      </c>
      <c r="AI19" s="183">
        <v>132104.4022329</v>
      </c>
      <c r="AJ19" s="215">
        <v>25.216802746788748</v>
      </c>
      <c r="AK19" s="183">
        <v>292574.3644131</v>
      </c>
      <c r="AL19" s="215">
        <v>121.47207774143025</v>
      </c>
    </row>
    <row r="20" spans="1:38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8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8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8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8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8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8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8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8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8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8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8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8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7">
    <mergeCell ref="Y5:Z5"/>
    <mergeCell ref="O5:P5"/>
    <mergeCell ref="Q5:R5"/>
    <mergeCell ref="S5:T5"/>
    <mergeCell ref="U5:V5"/>
    <mergeCell ref="W5:X5"/>
    <mergeCell ref="D1:G1"/>
    <mergeCell ref="G5:H5"/>
    <mergeCell ref="I5:J5"/>
    <mergeCell ref="K5:L5"/>
    <mergeCell ref="M5:N5"/>
    <mergeCell ref="AA5:AB5"/>
    <mergeCell ref="AC5:AD5"/>
    <mergeCell ref="AK5:AL5"/>
    <mergeCell ref="AI5:AJ5"/>
    <mergeCell ref="AG5:AH5"/>
    <mergeCell ref="AE5:AF5"/>
  </mergeCells>
  <phoneticPr fontId="5"/>
  <pageMargins left="0.70866141732283472" right="0.70866141732283472" top="0.74803149606299213" bottom="0.74803149606299213" header="0.31496062992125984" footer="0.31496062992125984"/>
  <pageSetup paperSize="9" scale="2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74"/>
  <sheetViews>
    <sheetView view="pageBreakPreview" topLeftCell="B1" zoomScale="70" zoomScaleNormal="70" zoomScaleSheetLayoutView="70" workbookViewId="0">
      <selection activeCell="AK12" sqref="AK12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10.36328125" style="1" bestFit="1" customWidth="1"/>
    <col min="8" max="8" width="6.6328125" style="1" bestFit="1" customWidth="1"/>
    <col min="9" max="9" width="10.36328125" style="1" bestFit="1" customWidth="1"/>
    <col min="10" max="10" width="6.6328125" style="1" bestFit="1" customWidth="1"/>
    <col min="11" max="11" width="10.36328125" style="1" bestFit="1" customWidth="1"/>
    <col min="12" max="12" width="6.6328125" style="1" bestFit="1" customWidth="1"/>
    <col min="13" max="13" width="10.36328125" style="1" bestFit="1" customWidth="1"/>
    <col min="14" max="14" width="6.6328125" style="1" bestFit="1" customWidth="1"/>
    <col min="15" max="15" width="10.36328125" style="1" bestFit="1" customWidth="1"/>
    <col min="16" max="16" width="6.6328125" style="1" bestFit="1" customWidth="1"/>
    <col min="17" max="17" width="10.36328125" style="1" bestFit="1" customWidth="1"/>
    <col min="18" max="18" width="6.6328125" style="1" bestFit="1" customWidth="1"/>
    <col min="19" max="19" width="10.36328125" style="1" bestFit="1" customWidth="1"/>
    <col min="20" max="20" width="7.6328125" style="1" customWidth="1"/>
    <col min="21" max="21" width="10.36328125" style="1" bestFit="1" customWidth="1"/>
    <col min="22" max="22" width="7.7265625" style="1" customWidth="1"/>
    <col min="23" max="23" width="10.36328125" style="1" bestFit="1" customWidth="1"/>
    <col min="24" max="24" width="7.7265625" style="1" customWidth="1"/>
    <col min="25" max="25" width="10.36328125" style="1" bestFit="1" customWidth="1"/>
    <col min="26" max="26" width="9" style="1"/>
    <col min="27" max="27" width="10.36328125" style="1" bestFit="1" customWidth="1"/>
    <col min="28" max="28" width="9" style="1"/>
    <col min="29" max="29" width="10.36328125" style="1" bestFit="1" customWidth="1"/>
    <col min="30" max="30" width="9" style="1"/>
    <col min="31" max="31" width="10.36328125" style="1" bestFit="1" customWidth="1"/>
    <col min="32" max="32" width="9" style="1"/>
    <col min="33" max="33" width="9.7265625" style="1" customWidth="1"/>
    <col min="34" max="34" width="9" style="1"/>
    <col min="35" max="35" width="9.7265625" style="206" customWidth="1"/>
    <col min="36" max="36" width="9" style="206"/>
    <col min="37" max="37" width="9.81640625" style="1" customWidth="1"/>
    <col min="38" max="16384" width="9" style="1"/>
  </cols>
  <sheetData>
    <row r="1" spans="1:38" ht="21" x14ac:dyDescent="0.3">
      <c r="A1" s="146" t="s">
        <v>79</v>
      </c>
      <c r="B1" s="146"/>
      <c r="C1" s="146"/>
      <c r="D1" s="243" t="s">
        <v>0</v>
      </c>
      <c r="E1" s="243"/>
      <c r="F1" s="243"/>
      <c r="G1" s="243"/>
    </row>
    <row r="2" spans="1:38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8" x14ac:dyDescent="0.2">
      <c r="H3" s="151"/>
      <c r="I3" s="151"/>
      <c r="J3" s="151"/>
      <c r="K3" s="151"/>
      <c r="L3" s="151"/>
      <c r="M3" s="151"/>
    </row>
    <row r="4" spans="1:38" ht="17" thickBot="1" x14ac:dyDescent="0.3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8" ht="13.5" thickBot="1" x14ac:dyDescent="0.25">
      <c r="B5" s="96">
        <v>2008</v>
      </c>
      <c r="C5" s="142">
        <v>2009</v>
      </c>
      <c r="D5" s="144"/>
      <c r="E5" s="142">
        <v>2010</v>
      </c>
      <c r="F5" s="144"/>
      <c r="G5" s="244">
        <v>2011</v>
      </c>
      <c r="H5" s="251"/>
      <c r="I5" s="244">
        <v>2012</v>
      </c>
      <c r="J5" s="251"/>
      <c r="K5" s="244">
        <v>2013</v>
      </c>
      <c r="L5" s="251"/>
      <c r="M5" s="244">
        <v>2014</v>
      </c>
      <c r="N5" s="251"/>
      <c r="O5" s="252">
        <v>2015</v>
      </c>
      <c r="P5" s="253"/>
      <c r="Q5" s="238">
        <v>2016</v>
      </c>
      <c r="R5" s="238"/>
      <c r="S5" s="238">
        <v>2017</v>
      </c>
      <c r="T5" s="238"/>
      <c r="U5" s="238">
        <v>2018</v>
      </c>
      <c r="V5" s="238"/>
      <c r="W5" s="238">
        <v>2019</v>
      </c>
      <c r="X5" s="238"/>
      <c r="Y5" s="238">
        <v>2020</v>
      </c>
      <c r="Z5" s="238"/>
      <c r="AA5" s="241">
        <v>2021</v>
      </c>
      <c r="AB5" s="248"/>
      <c r="AC5" s="239">
        <v>2022</v>
      </c>
      <c r="AD5" s="242"/>
      <c r="AE5" s="239">
        <v>2023</v>
      </c>
      <c r="AF5" s="242"/>
      <c r="AG5" s="239">
        <v>2024</v>
      </c>
      <c r="AH5" s="242"/>
      <c r="AI5" s="239">
        <v>2025</v>
      </c>
      <c r="AJ5" s="242"/>
      <c r="AK5" s="249"/>
      <c r="AL5" s="250"/>
    </row>
    <row r="6" spans="1:38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2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95" t="s">
        <v>53</v>
      </c>
      <c r="AF6" s="156" t="s">
        <v>54</v>
      </c>
      <c r="AG6" s="195" t="s">
        <v>53</v>
      </c>
      <c r="AH6" s="156" t="s">
        <v>54</v>
      </c>
      <c r="AI6" s="195" t="s">
        <v>53</v>
      </c>
      <c r="AJ6" s="235" t="s">
        <v>54</v>
      </c>
      <c r="AK6" s="232"/>
      <c r="AL6" s="233"/>
    </row>
    <row r="7" spans="1:38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2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95" t="s">
        <v>55</v>
      </c>
      <c r="AF7" s="156" t="s">
        <v>56</v>
      </c>
      <c r="AG7" s="195" t="s">
        <v>51</v>
      </c>
      <c r="AH7" s="156" t="s">
        <v>52</v>
      </c>
      <c r="AI7" s="195" t="s">
        <v>51</v>
      </c>
      <c r="AJ7" s="230" t="s">
        <v>52</v>
      </c>
      <c r="AK7" s="232"/>
      <c r="AL7" s="233"/>
    </row>
    <row r="8" spans="1:38" x14ac:dyDescent="0.2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3">
        <v>-1.4509534319933404</v>
      </c>
      <c r="Q8" s="171">
        <v>92754</v>
      </c>
      <c r="R8" s="172">
        <v>13.518872081069166</v>
      </c>
      <c r="S8" s="171">
        <v>97148</v>
      </c>
      <c r="T8" s="172">
        <v>4.7372620048730996</v>
      </c>
      <c r="U8" s="171">
        <v>127157.79288100002</v>
      </c>
      <c r="V8" s="172">
        <v>30.890798452876034</v>
      </c>
      <c r="W8" s="171">
        <v>93161.710697999864</v>
      </c>
      <c r="X8" s="172">
        <v>-26.735350946846971</v>
      </c>
      <c r="Y8" s="171">
        <v>74957.979640899997</v>
      </c>
      <c r="Z8" s="172">
        <v>-19.539927853096728</v>
      </c>
      <c r="AA8" s="179">
        <v>121172.49746399999</v>
      </c>
      <c r="AB8" s="163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1">
        <v>53.516648161202831</v>
      </c>
      <c r="AI8" s="57">
        <v>267621.29471190006</v>
      </c>
      <c r="AJ8" s="211">
        <v>31.562163240913588</v>
      </c>
      <c r="AK8" s="234"/>
      <c r="AL8" s="184"/>
    </row>
    <row r="9" spans="1:38" x14ac:dyDescent="0.2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3">
        <v>-17.558655297684854</v>
      </c>
      <c r="Q9" s="171">
        <v>359959</v>
      </c>
      <c r="R9" s="172">
        <v>13.057420866495395</v>
      </c>
      <c r="S9" s="171">
        <v>238332</v>
      </c>
      <c r="T9" s="172">
        <v>-33.789125983792601</v>
      </c>
      <c r="U9" s="171">
        <v>258936.22906352</v>
      </c>
      <c r="V9" s="172">
        <v>8.6451794402430338</v>
      </c>
      <c r="W9" s="171">
        <v>214630.34795435998</v>
      </c>
      <c r="X9" s="172">
        <v>-17.110730804027916</v>
      </c>
      <c r="Y9" s="171">
        <v>280977.61943740002</v>
      </c>
      <c r="Z9" s="172">
        <v>30.912343997666358</v>
      </c>
      <c r="AA9" s="179">
        <v>137091.4592906</v>
      </c>
      <c r="AB9" s="163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1">
        <v>31.412384204822864</v>
      </c>
      <c r="AI9" s="57">
        <v>292145.57180599996</v>
      </c>
      <c r="AJ9" s="211">
        <v>10.619124104964461</v>
      </c>
      <c r="AK9" s="234"/>
      <c r="AL9" s="184"/>
    </row>
    <row r="10" spans="1:38" x14ac:dyDescent="0.2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3">
        <v>10.647663117837736</v>
      </c>
      <c r="Q10" s="171">
        <v>1679903</v>
      </c>
      <c r="R10" s="172">
        <v>11.621980966024426</v>
      </c>
      <c r="S10" s="171">
        <v>1578751</v>
      </c>
      <c r="T10" s="172">
        <v>-6.0213000393475102</v>
      </c>
      <c r="U10" s="171">
        <v>1395508.4990027999</v>
      </c>
      <c r="V10" s="172">
        <v>-11.606801895751772</v>
      </c>
      <c r="W10" s="171">
        <v>1283580.7437663588</v>
      </c>
      <c r="X10" s="172">
        <v>-8.020571377130425</v>
      </c>
      <c r="Y10" s="171">
        <v>1244454.0467402202</v>
      </c>
      <c r="Z10" s="172">
        <v>-3.0482458712593918</v>
      </c>
      <c r="AA10" s="179">
        <v>1648792.3718949005</v>
      </c>
      <c r="AB10" s="163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1">
        <v>-7.842629152119251</v>
      </c>
      <c r="AI10" s="57">
        <v>2086992.9941001008</v>
      </c>
      <c r="AJ10" s="211">
        <v>11.833405226098769</v>
      </c>
      <c r="AK10" s="234"/>
      <c r="AL10" s="184"/>
    </row>
    <row r="11" spans="1:38" x14ac:dyDescent="0.2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3">
        <v>-22.13021931783944</v>
      </c>
      <c r="Q11" s="171">
        <v>92858</v>
      </c>
      <c r="R11" s="172">
        <v>23.889956238659416</v>
      </c>
      <c r="S11" s="171">
        <v>90261</v>
      </c>
      <c r="T11" s="172">
        <v>-2.7967434146761727</v>
      </c>
      <c r="U11" s="171">
        <v>84684.450168879994</v>
      </c>
      <c r="V11" s="172">
        <v>-6.1782495553118206</v>
      </c>
      <c r="W11" s="171">
        <v>107333.73190956001</v>
      </c>
      <c r="X11" s="172">
        <v>26.745502504311247</v>
      </c>
      <c r="Y11" s="171">
        <v>99622.608388999986</v>
      </c>
      <c r="Z11" s="172">
        <v>-7.1842498936470989</v>
      </c>
      <c r="AA11" s="179">
        <v>61261.586757300007</v>
      </c>
      <c r="AB11" s="163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1">
        <v>135.24399793304522</v>
      </c>
      <c r="AI11" s="57">
        <v>145720.600198</v>
      </c>
      <c r="AJ11" s="211">
        <v>0.29590771016738682</v>
      </c>
      <c r="AK11" s="234"/>
      <c r="AL11" s="184"/>
    </row>
    <row r="12" spans="1:38" x14ac:dyDescent="0.2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3">
        <v>7.9562281314325967</v>
      </c>
      <c r="Q12" s="171">
        <v>387226</v>
      </c>
      <c r="R12" s="172">
        <v>31.143021641209746</v>
      </c>
      <c r="S12" s="171">
        <v>321679</v>
      </c>
      <c r="T12" s="172">
        <v>-16.927324094972963</v>
      </c>
      <c r="U12" s="171">
        <v>306546.12938763958</v>
      </c>
      <c r="V12" s="172">
        <v>-4.7043389877363566</v>
      </c>
      <c r="W12" s="171">
        <v>324309.84330183978</v>
      </c>
      <c r="X12" s="172">
        <v>5.7947930869931996</v>
      </c>
      <c r="Y12" s="171">
        <v>218916.9468566</v>
      </c>
      <c r="Z12" s="172">
        <v>-32.497594082319949</v>
      </c>
      <c r="AA12" s="179">
        <v>363237.18580999994</v>
      </c>
      <c r="AB12" s="163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1">
        <v>8.0268540881283545</v>
      </c>
      <c r="AI12" s="57">
        <v>441068.65142650006</v>
      </c>
      <c r="AJ12" s="211">
        <v>54.590620515541353</v>
      </c>
      <c r="AK12" s="234"/>
      <c r="AL12" s="184"/>
    </row>
    <row r="13" spans="1:38" x14ac:dyDescent="0.2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3">
        <v>8.0676349733019848</v>
      </c>
      <c r="Q13" s="171">
        <v>446427</v>
      </c>
      <c r="R13" s="172">
        <v>-9.2268277061030251</v>
      </c>
      <c r="S13" s="171">
        <v>414677</v>
      </c>
      <c r="T13" s="172">
        <v>-7.1120250343281182</v>
      </c>
      <c r="U13" s="171">
        <v>434084.04379799997</v>
      </c>
      <c r="V13" s="172">
        <v>4.6800386319954868</v>
      </c>
      <c r="W13" s="171">
        <v>433717.92821183999</v>
      </c>
      <c r="X13" s="172">
        <v>-8.4342097202350086E-2</v>
      </c>
      <c r="Y13" s="171">
        <v>556387.11529970053</v>
      </c>
      <c r="Z13" s="172">
        <v>28.283171874773295</v>
      </c>
      <c r="AA13" s="179">
        <v>458610.66786489985</v>
      </c>
      <c r="AB13" s="163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1">
        <v>49.310206688646964</v>
      </c>
      <c r="AI13" s="57">
        <v>869553.66363639897</v>
      </c>
      <c r="AJ13" s="211">
        <v>19.593956150066738</v>
      </c>
      <c r="AK13" s="234"/>
      <c r="AL13" s="184"/>
    </row>
    <row r="14" spans="1:38" x14ac:dyDescent="0.2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3">
        <v>36.121107550735367</v>
      </c>
      <c r="Q14" s="171">
        <v>146709</v>
      </c>
      <c r="R14" s="172">
        <v>-11.446644896875169</v>
      </c>
      <c r="S14" s="171">
        <v>149473</v>
      </c>
      <c r="T14" s="172">
        <v>1.8840016631563206</v>
      </c>
      <c r="U14" s="171">
        <v>134999.07437404001</v>
      </c>
      <c r="V14" s="172">
        <v>-9.6833044268596957</v>
      </c>
      <c r="W14" s="171">
        <v>228819.82426099997</v>
      </c>
      <c r="X14" s="172">
        <v>69.497328275757027</v>
      </c>
      <c r="Y14" s="171">
        <v>169979.15000759996</v>
      </c>
      <c r="Z14" s="172">
        <v>-25.714849857713485</v>
      </c>
      <c r="AA14" s="179">
        <v>125371.1426807</v>
      </c>
      <c r="AB14" s="163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1">
        <v>7.9576209710650492</v>
      </c>
      <c r="AI14" s="57">
        <v>231664.75864279998</v>
      </c>
      <c r="AJ14" s="211">
        <v>26.433415723733834</v>
      </c>
      <c r="AK14" s="234"/>
      <c r="AL14" s="184"/>
    </row>
    <row r="15" spans="1:38" x14ac:dyDescent="0.2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3">
        <v>-49.533058945290875</v>
      </c>
      <c r="Q15" s="171">
        <v>49307</v>
      </c>
      <c r="R15" s="172">
        <v>17.579587456778345</v>
      </c>
      <c r="S15" s="171">
        <v>59929</v>
      </c>
      <c r="T15" s="172">
        <v>21.5425801610319</v>
      </c>
      <c r="U15" s="171">
        <v>52496.664212999996</v>
      </c>
      <c r="V15" s="172">
        <v>-12.40190189557644</v>
      </c>
      <c r="W15" s="171">
        <v>50876.257852000002</v>
      </c>
      <c r="X15" s="172">
        <v>-3.0866844308913732</v>
      </c>
      <c r="Y15" s="171">
        <v>52607.552188999958</v>
      </c>
      <c r="Z15" s="172">
        <v>3.4029514160344165</v>
      </c>
      <c r="AA15" s="179">
        <v>74897.223016999997</v>
      </c>
      <c r="AB15" s="163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1">
        <v>40.662454691858031</v>
      </c>
      <c r="AI15" s="57">
        <v>65033.587790999998</v>
      </c>
      <c r="AJ15" s="211">
        <v>-11.60765270497448</v>
      </c>
      <c r="AK15" s="234"/>
      <c r="AL15" s="184"/>
    </row>
    <row r="16" spans="1:38" ht="13.5" thickBot="1" x14ac:dyDescent="0.25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4">
        <v>8.3400800917196918</v>
      </c>
      <c r="Q16" s="173">
        <v>224558</v>
      </c>
      <c r="R16" s="174">
        <v>12.623628302605972</v>
      </c>
      <c r="S16" s="173">
        <v>253041</v>
      </c>
      <c r="T16" s="174">
        <v>12.684028179802098</v>
      </c>
      <c r="U16" s="173">
        <v>297501.89493607997</v>
      </c>
      <c r="V16" s="174">
        <v>17.570628845159476</v>
      </c>
      <c r="W16" s="173">
        <v>247845.78458348001</v>
      </c>
      <c r="X16" s="174">
        <v>-16.691023216261826</v>
      </c>
      <c r="Y16" s="173">
        <v>198043.5785384</v>
      </c>
      <c r="Z16" s="174">
        <v>-20.094029893942178</v>
      </c>
      <c r="AA16" s="180">
        <v>225568.64656940004</v>
      </c>
      <c r="AB16" s="164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2">
        <v>-18.723732462191624</v>
      </c>
      <c r="AI16" s="67">
        <v>332460.88950659998</v>
      </c>
      <c r="AJ16" s="212">
        <v>-9.6651670984838844</v>
      </c>
      <c r="AK16" s="234"/>
      <c r="AL16" s="184"/>
    </row>
    <row r="17" spans="1:38" ht="14" thickTop="1" thickBot="1" x14ac:dyDescent="0.25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5">
        <v>4.309605418390583</v>
      </c>
      <c r="Q17" s="175">
        <v>3479701</v>
      </c>
      <c r="R17" s="176">
        <v>9.6276121495474385</v>
      </c>
      <c r="S17" s="175">
        <v>3203291</v>
      </c>
      <c r="T17" s="176">
        <v>-7.9434985937010154</v>
      </c>
      <c r="U17" s="175">
        <v>3091914.7778249597</v>
      </c>
      <c r="V17" s="176">
        <v>-3.476931136604211</v>
      </c>
      <c r="W17" s="175">
        <v>2984276.1725384383</v>
      </c>
      <c r="X17" s="176">
        <v>-3.4812927593767973</v>
      </c>
      <c r="Y17" s="175">
        <v>2895946.5970988208</v>
      </c>
      <c r="Z17" s="176">
        <v>-2.9598324797293851</v>
      </c>
      <c r="AA17" s="181">
        <v>3216002.7813488008</v>
      </c>
      <c r="AB17" s="165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3">
        <v>7.0219590007774002</v>
      </c>
      <c r="AI17" s="78">
        <v>4732262.0118192993</v>
      </c>
      <c r="AJ17" s="213">
        <v>14.966482783254031</v>
      </c>
      <c r="AK17" s="234"/>
      <c r="AL17" s="184"/>
    </row>
    <row r="18" spans="1:38" x14ac:dyDescent="0.2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6">
        <v>-8.1992860644524157</v>
      </c>
      <c r="Q18" s="177">
        <v>519628</v>
      </c>
      <c r="R18" s="178">
        <v>0.17736375764398904</v>
      </c>
      <c r="S18" s="177">
        <v>467039</v>
      </c>
      <c r="T18" s="178">
        <v>-10.120509287413304</v>
      </c>
      <c r="U18" s="177">
        <v>495952.8032728</v>
      </c>
      <c r="V18" s="178">
        <v>6.1908755527482651</v>
      </c>
      <c r="W18" s="177">
        <v>542695.75708952011</v>
      </c>
      <c r="X18" s="178">
        <v>9.4248794458389398</v>
      </c>
      <c r="Y18" s="177">
        <v>535724.6760791</v>
      </c>
      <c r="Z18" s="178">
        <v>-1.2845283788113671</v>
      </c>
      <c r="AA18" s="182">
        <v>456044.8682248001</v>
      </c>
      <c r="AB18" s="166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4">
        <v>24.452035540480431</v>
      </c>
      <c r="AI18" s="84">
        <v>625479.28347250004</v>
      </c>
      <c r="AJ18" s="214">
        <v>11.5734183503442</v>
      </c>
      <c r="AK18" s="234"/>
      <c r="AL18" s="184"/>
    </row>
    <row r="19" spans="1:38" ht="13.5" thickBot="1" x14ac:dyDescent="0.25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7">
        <v>-28.640394416499827</v>
      </c>
      <c r="Q19" s="175">
        <v>313483</v>
      </c>
      <c r="R19" s="176">
        <v>21.813349291035067</v>
      </c>
      <c r="S19" s="175">
        <v>179411</v>
      </c>
      <c r="T19" s="176">
        <v>-42.768507383175482</v>
      </c>
      <c r="U19" s="175">
        <v>222392.87033984001</v>
      </c>
      <c r="V19" s="176">
        <v>23.957210170970566</v>
      </c>
      <c r="W19" s="175">
        <v>167212.94308400003</v>
      </c>
      <c r="X19" s="176">
        <v>-24.811913786408336</v>
      </c>
      <c r="Y19" s="175">
        <v>233982.21707800002</v>
      </c>
      <c r="Z19" s="176">
        <v>39.930685246331812</v>
      </c>
      <c r="AA19" s="183">
        <v>105180.61813690001</v>
      </c>
      <c r="AB19" s="167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5">
        <v>28.493484276057423</v>
      </c>
      <c r="AI19" s="93">
        <v>244060.76992699999</v>
      </c>
      <c r="AJ19" s="215">
        <v>13.698902477226849</v>
      </c>
      <c r="AK19" s="234"/>
      <c r="AL19" s="184"/>
    </row>
    <row r="20" spans="1:38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8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8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8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8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8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8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8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8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8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8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8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8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7">
    <mergeCell ref="AA5:AB5"/>
    <mergeCell ref="AC5:AD5"/>
    <mergeCell ref="AK5:AL5"/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</mergeCells>
  <phoneticPr fontId="5"/>
  <pageMargins left="0.70866141732283472" right="0.70866141732283472" top="0.74803149606299213" bottom="0.74803149606299213" header="0.31496062992125984" footer="0.31496062992125984"/>
  <pageSetup paperSize="9" scale="2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A26" sqref="AA26"/>
    </sheetView>
  </sheetViews>
  <sheetFormatPr defaultColWidth="9" defaultRowHeight="13" x14ac:dyDescent="0.2"/>
  <cols>
    <col min="1" max="1" width="29.08984375" style="1" customWidth="1"/>
    <col min="2" max="2" width="13" style="1" bestFit="1" customWidth="1"/>
    <col min="3" max="3" width="8.90625" style="1" bestFit="1" customWidth="1"/>
    <col min="4" max="4" width="6.6328125" style="1" bestFit="1" customWidth="1"/>
    <col min="5" max="5" width="9.7265625" style="1" bestFit="1" customWidth="1"/>
    <col min="6" max="6" width="6.6328125" style="1" bestFit="1" customWidth="1"/>
    <col min="7" max="7" width="8.90625" style="1" bestFit="1" customWidth="1"/>
    <col min="8" max="8" width="6.6328125" style="1" bestFit="1" customWidth="1"/>
    <col min="9" max="9" width="9.7265625" style="1" customWidth="1"/>
    <col min="10" max="10" width="6.6328125" style="1" bestFit="1" customWidth="1"/>
    <col min="11" max="11" width="9.7265625" style="1" customWidth="1"/>
    <col min="12" max="12" width="6.6328125" style="1" bestFit="1" customWidth="1"/>
    <col min="13" max="13" width="9.7265625" style="1" customWidth="1"/>
    <col min="14" max="14" width="6.6328125" style="1" bestFit="1" customWidth="1"/>
    <col min="15" max="15" width="8.90625" style="1" bestFit="1" customWidth="1"/>
    <col min="16" max="16" width="6.6328125" style="1" bestFit="1" customWidth="1"/>
    <col min="17" max="17" width="9.7265625" style="1" customWidth="1"/>
    <col min="18" max="18" width="6.6328125" style="1" bestFit="1" customWidth="1"/>
    <col min="19" max="19" width="9.7265625" style="1" customWidth="1"/>
    <col min="20" max="20" width="7.6328125" style="1" customWidth="1"/>
    <col min="21" max="21" width="9.7265625" style="1" customWidth="1"/>
    <col min="22" max="22" width="7.7265625" style="1" customWidth="1"/>
    <col min="23" max="23" width="9.7265625" style="1" customWidth="1"/>
    <col min="24" max="24" width="7.7265625" style="1" customWidth="1"/>
    <col min="25" max="25" width="9.7265625" style="1" customWidth="1"/>
    <col min="26" max="26" width="7.7265625" style="1" customWidth="1"/>
    <col min="27" max="27" width="9.7265625" style="1" customWidth="1"/>
    <col min="28" max="28" width="7.7265625" style="1" customWidth="1"/>
    <col min="29" max="29" width="9.7265625" style="1" customWidth="1"/>
    <col min="30" max="30" width="7.7265625" style="1" customWidth="1"/>
    <col min="31" max="31" width="9.7265625" style="1" customWidth="1"/>
    <col min="32" max="32" width="7.7265625" style="1" customWidth="1"/>
    <col min="33" max="33" width="9.7265625" style="206" customWidth="1"/>
    <col min="34" max="34" width="7.7265625" style="206" customWidth="1"/>
    <col min="35" max="35" width="9.7265625" style="206" customWidth="1"/>
    <col min="36" max="36" width="7.7265625" style="206" customWidth="1"/>
    <col min="37" max="16384" width="9" style="1"/>
  </cols>
  <sheetData>
    <row r="1" spans="1:36" ht="21" x14ac:dyDescent="0.3">
      <c r="A1" s="146" t="s">
        <v>80</v>
      </c>
      <c r="B1" s="146"/>
      <c r="C1" s="146"/>
      <c r="D1" s="243" t="s">
        <v>0</v>
      </c>
      <c r="E1" s="243"/>
      <c r="F1" s="243"/>
      <c r="G1" s="243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2">
      <c r="H3" s="151"/>
      <c r="I3" s="151"/>
      <c r="J3" s="151"/>
      <c r="K3" s="151"/>
      <c r="L3" s="151"/>
      <c r="M3" s="151"/>
    </row>
    <row r="4" spans="1:36" ht="17" thickBot="1" x14ac:dyDescent="0.3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52">
        <v>2009</v>
      </c>
      <c r="D5" s="255"/>
      <c r="E5" s="252">
        <v>2010</v>
      </c>
      <c r="F5" s="255"/>
      <c r="G5" s="252">
        <v>2011</v>
      </c>
      <c r="H5" s="256"/>
      <c r="I5" s="244">
        <v>2012</v>
      </c>
      <c r="J5" s="245"/>
      <c r="K5" s="244">
        <v>2013</v>
      </c>
      <c r="L5" s="245"/>
      <c r="M5" s="254">
        <v>2014</v>
      </c>
      <c r="N5" s="253"/>
      <c r="O5" s="238">
        <v>2015</v>
      </c>
      <c r="P5" s="238"/>
      <c r="Q5" s="238">
        <v>2016</v>
      </c>
      <c r="R5" s="238"/>
      <c r="S5" s="238">
        <v>2017</v>
      </c>
      <c r="T5" s="238"/>
      <c r="U5" s="238">
        <v>2018</v>
      </c>
      <c r="V5" s="238"/>
      <c r="W5" s="238">
        <v>2019</v>
      </c>
      <c r="X5" s="238"/>
      <c r="Y5" s="238">
        <v>2020</v>
      </c>
      <c r="Z5" s="238"/>
      <c r="AA5" s="241">
        <v>2021</v>
      </c>
      <c r="AB5" s="248"/>
      <c r="AC5" s="239">
        <v>2022</v>
      </c>
      <c r="AD5" s="240"/>
      <c r="AE5" s="241">
        <v>2023</v>
      </c>
      <c r="AF5" s="248"/>
      <c r="AG5" s="239">
        <v>2024</v>
      </c>
      <c r="AH5" s="240"/>
      <c r="AI5" s="241">
        <v>2025</v>
      </c>
      <c r="AJ5" s="242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68" t="s">
        <v>53</v>
      </c>
      <c r="AB6" s="194" t="s">
        <v>54</v>
      </c>
      <c r="AC6" s="195" t="s">
        <v>53</v>
      </c>
      <c r="AD6" s="156" t="s">
        <v>54</v>
      </c>
      <c r="AE6" s="168" t="s">
        <v>53</v>
      </c>
      <c r="AF6" s="156" t="s">
        <v>54</v>
      </c>
      <c r="AG6" s="168" t="s">
        <v>53</v>
      </c>
      <c r="AH6" s="156" t="s">
        <v>54</v>
      </c>
      <c r="AI6" s="168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55</v>
      </c>
      <c r="V7" s="169" t="s">
        <v>56</v>
      </c>
      <c r="W7" s="169" t="s">
        <v>55</v>
      </c>
      <c r="X7" s="169" t="s">
        <v>56</v>
      </c>
      <c r="Y7" s="170" t="s">
        <v>51</v>
      </c>
      <c r="Z7" s="170" t="s">
        <v>52</v>
      </c>
      <c r="AA7" s="168" t="s">
        <v>51</v>
      </c>
      <c r="AB7" s="194" t="s">
        <v>52</v>
      </c>
      <c r="AC7" s="195" t="s">
        <v>51</v>
      </c>
      <c r="AD7" s="156" t="s">
        <v>52</v>
      </c>
      <c r="AE7" s="168" t="s">
        <v>51</v>
      </c>
      <c r="AF7" s="156" t="s">
        <v>52</v>
      </c>
      <c r="AG7" s="168" t="s">
        <v>51</v>
      </c>
      <c r="AH7" s="156" t="s">
        <v>52</v>
      </c>
      <c r="AI7" s="168" t="s">
        <v>51</v>
      </c>
      <c r="AJ7" s="217" t="s">
        <v>52</v>
      </c>
    </row>
    <row r="8" spans="1:36" x14ac:dyDescent="0.2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6">
        <v>63.864642296637221</v>
      </c>
      <c r="O8" s="187">
        <v>98801</v>
      </c>
      <c r="P8" s="178">
        <v>6.3222348965843889</v>
      </c>
      <c r="Q8" s="171">
        <v>76548</v>
      </c>
      <c r="R8" s="172">
        <v>-22.523051386119576</v>
      </c>
      <c r="S8" s="171">
        <v>123426.28833840009</v>
      </c>
      <c r="T8" s="172">
        <v>61.240382947170517</v>
      </c>
      <c r="U8" s="171">
        <v>85414</v>
      </c>
      <c r="V8" s="172">
        <v>-30.797562537229595</v>
      </c>
      <c r="W8" s="171">
        <v>63873.696673899976</v>
      </c>
      <c r="X8" s="172">
        <f>(W8/U8-1)*100</f>
        <v>-25.218703404711196</v>
      </c>
      <c r="Y8" s="171">
        <v>75615.531034799991</v>
      </c>
      <c r="Z8" s="172">
        <v>18.382894637908052</v>
      </c>
      <c r="AA8" s="179">
        <v>130872.32520810002</v>
      </c>
      <c r="AB8" s="163">
        <v>73.075985074904253</v>
      </c>
      <c r="AC8" s="57">
        <v>84664.31171340002</v>
      </c>
      <c r="AD8" s="201">
        <v>-35.307704223352545</v>
      </c>
      <c r="AE8" s="179">
        <v>367808.70340770006</v>
      </c>
      <c r="AF8" s="58">
        <v>334.43181189824298</v>
      </c>
      <c r="AG8" s="179">
        <v>134516.88205180003</v>
      </c>
      <c r="AH8" s="211">
        <v>-63.427488037798319</v>
      </c>
      <c r="AI8" s="179">
        <v>154244.14321850002</v>
      </c>
      <c r="AJ8" s="211">
        <v>14.665267932023118</v>
      </c>
    </row>
    <row r="9" spans="1:36" x14ac:dyDescent="0.2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4">
        <v>11.418972926578208</v>
      </c>
      <c r="O9" s="187">
        <v>275731</v>
      </c>
      <c r="P9" s="172">
        <v>-27.008174588888068</v>
      </c>
      <c r="Q9" s="171">
        <v>281471</v>
      </c>
      <c r="R9" s="172">
        <v>2.081739086283374</v>
      </c>
      <c r="S9" s="171">
        <v>295094.29140099999</v>
      </c>
      <c r="T9" s="172">
        <v>4.8400337516120606</v>
      </c>
      <c r="U9" s="171">
        <v>224540</v>
      </c>
      <c r="V9" s="172">
        <v>-23.909066849797046</v>
      </c>
      <c r="W9" s="171">
        <v>176841.22252206001</v>
      </c>
      <c r="X9" s="172">
        <f t="shared" ref="X9:X17" si="0">(W9/U9-1)*100</f>
        <v>-21.242886558270236</v>
      </c>
      <c r="Y9" s="171">
        <v>201428.27603250003</v>
      </c>
      <c r="Z9" s="172">
        <v>13.903462755904062</v>
      </c>
      <c r="AA9" s="179">
        <v>216673.21783029998</v>
      </c>
      <c r="AB9" s="163">
        <v>7.5684219207338144</v>
      </c>
      <c r="AC9" s="57">
        <v>178483.99242799997</v>
      </c>
      <c r="AD9" s="201">
        <v>-17.625263419593505</v>
      </c>
      <c r="AE9" s="179">
        <v>179903.0215107</v>
      </c>
      <c r="AF9" s="58">
        <v>0.79504557433769385</v>
      </c>
      <c r="AG9" s="179">
        <v>286653.71951670008</v>
      </c>
      <c r="AH9" s="211">
        <v>59.337912787446378</v>
      </c>
      <c r="AI9" s="179">
        <v>230093.08165180002</v>
      </c>
      <c r="AJ9" s="211">
        <v>-19.731346225076596</v>
      </c>
    </row>
    <row r="10" spans="1:36" x14ac:dyDescent="0.2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4">
        <v>6.9406158749516722</v>
      </c>
      <c r="O10" s="187">
        <v>1367594</v>
      </c>
      <c r="P10" s="172">
        <v>0.49025587065238962</v>
      </c>
      <c r="Q10" s="171">
        <v>1648228</v>
      </c>
      <c r="R10" s="172">
        <v>20.520271367087005</v>
      </c>
      <c r="S10" s="171">
        <v>1596504.384527998</v>
      </c>
      <c r="T10" s="172">
        <v>-3.1381347405821214</v>
      </c>
      <c r="U10" s="171">
        <v>1431628</v>
      </c>
      <c r="V10" s="172">
        <v>-10.327336781899488</v>
      </c>
      <c r="W10" s="171">
        <v>1556816.7404242991</v>
      </c>
      <c r="X10" s="172">
        <f t="shared" si="0"/>
        <v>8.7445020930227102</v>
      </c>
      <c r="Y10" s="171">
        <v>1488840.6447188992</v>
      </c>
      <c r="Z10" s="172">
        <v>-4.3663517959649845</v>
      </c>
      <c r="AA10" s="179">
        <v>1323544.7206872995</v>
      </c>
      <c r="AB10" s="163">
        <v>-11.102324793316509</v>
      </c>
      <c r="AC10" s="57">
        <v>1536837.0093478004</v>
      </c>
      <c r="AD10" s="201">
        <v>16.115230964749049</v>
      </c>
      <c r="AE10" s="179">
        <v>1601791.5328308006</v>
      </c>
      <c r="AF10" s="58">
        <v>4.2265069807607913</v>
      </c>
      <c r="AG10" s="179">
        <v>2218290.3923272998</v>
      </c>
      <c r="AH10" s="211">
        <v>38.488083303011237</v>
      </c>
      <c r="AI10" s="179">
        <v>2144113.1729253996</v>
      </c>
      <c r="AJ10" s="211">
        <v>-3.3438912983830726</v>
      </c>
    </row>
    <row r="11" spans="1:36" x14ac:dyDescent="0.2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4">
        <v>73.868362124120296</v>
      </c>
      <c r="O11" s="187">
        <v>83344</v>
      </c>
      <c r="P11" s="172">
        <v>-4.1604378924127827</v>
      </c>
      <c r="Q11" s="171">
        <v>111548</v>
      </c>
      <c r="R11" s="172">
        <v>33.840468420042228</v>
      </c>
      <c r="S11" s="171">
        <v>91060.48913240002</v>
      </c>
      <c r="T11" s="172">
        <v>-18.366542535590046</v>
      </c>
      <c r="U11" s="171">
        <v>87690</v>
      </c>
      <c r="V11" s="172">
        <v>-3.701373849968459</v>
      </c>
      <c r="W11" s="171">
        <v>115333.59312620001</v>
      </c>
      <c r="X11" s="172">
        <f t="shared" si="0"/>
        <v>31.524225255103211</v>
      </c>
      <c r="Y11" s="171">
        <v>113507.28189900001</v>
      </c>
      <c r="Z11" s="172">
        <v>-1.583503277489684</v>
      </c>
      <c r="AA11" s="179">
        <v>118538.45976099999</v>
      </c>
      <c r="AB11" s="163">
        <v>4.4324714483752414</v>
      </c>
      <c r="AC11" s="57">
        <v>99838.312141900009</v>
      </c>
      <c r="AD11" s="201">
        <v>-15.775595242930995</v>
      </c>
      <c r="AE11" s="179">
        <v>96095.760727999994</v>
      </c>
      <c r="AF11" s="58">
        <v>-3.748612465103307</v>
      </c>
      <c r="AG11" s="179">
        <v>122916.90989780001</v>
      </c>
      <c r="AH11" s="211">
        <v>27.91085576159551</v>
      </c>
      <c r="AI11" s="179">
        <v>151443.4812984</v>
      </c>
      <c r="AJ11" s="211">
        <v>23.208012163923229</v>
      </c>
    </row>
    <row r="12" spans="1:36" x14ac:dyDescent="0.2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4">
        <v>-16.810841522358444</v>
      </c>
      <c r="O12" s="187">
        <v>231168</v>
      </c>
      <c r="P12" s="172">
        <v>11.184966788993478</v>
      </c>
      <c r="Q12" s="171">
        <v>252720</v>
      </c>
      <c r="R12" s="172">
        <v>9.3230897009966682</v>
      </c>
      <c r="S12" s="171">
        <v>343730.85431599768</v>
      </c>
      <c r="T12" s="172">
        <v>36.012525449508416</v>
      </c>
      <c r="U12" s="171">
        <v>273334</v>
      </c>
      <c r="V12" s="172">
        <v>-20.480225569532561</v>
      </c>
      <c r="W12" s="171">
        <v>246370.840738</v>
      </c>
      <c r="X12" s="172">
        <f t="shared" si="0"/>
        <v>-9.864546401838048</v>
      </c>
      <c r="Y12" s="171">
        <v>291936.00746899995</v>
      </c>
      <c r="Z12" s="172">
        <v>18.494545293797838</v>
      </c>
      <c r="AA12" s="179">
        <v>405121.98527029931</v>
      </c>
      <c r="AB12" s="163">
        <v>38.770817886628237</v>
      </c>
      <c r="AC12" s="57">
        <v>415086.7029202999</v>
      </c>
      <c r="AD12" s="201">
        <v>2.4596832589453443</v>
      </c>
      <c r="AE12" s="179">
        <v>307167.81082399999</v>
      </c>
      <c r="AF12" s="58">
        <v>-25.999120505920239</v>
      </c>
      <c r="AG12" s="179">
        <v>343224.34370600036</v>
      </c>
      <c r="AH12" s="211">
        <v>11.738382607629404</v>
      </c>
      <c r="AI12" s="179">
        <v>322577.1520980997</v>
      </c>
      <c r="AJ12" s="211">
        <v>-6.0156547711506914</v>
      </c>
    </row>
    <row r="13" spans="1:36" x14ac:dyDescent="0.2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4">
        <v>5.2899443566451376</v>
      </c>
      <c r="O13" s="187">
        <v>438111</v>
      </c>
      <c r="P13" s="172">
        <v>9.7827203680548092</v>
      </c>
      <c r="Q13" s="171">
        <v>361504</v>
      </c>
      <c r="R13" s="172">
        <v>-17.485751327859834</v>
      </c>
      <c r="S13" s="171">
        <v>452177.08830711694</v>
      </c>
      <c r="T13" s="172">
        <v>25.082181194984553</v>
      </c>
      <c r="U13" s="171">
        <v>430900</v>
      </c>
      <c r="V13" s="172">
        <v>-4.7054768711911388</v>
      </c>
      <c r="W13" s="171">
        <v>468436.67593223997</v>
      </c>
      <c r="X13" s="172">
        <f t="shared" si="0"/>
        <v>8.7112267190160075</v>
      </c>
      <c r="Y13" s="171">
        <v>625143.81041529833</v>
      </c>
      <c r="Z13" s="172">
        <v>33.453216311723267</v>
      </c>
      <c r="AA13" s="179">
        <v>628361.59529380035</v>
      </c>
      <c r="AB13" s="163">
        <v>0.51472714356146643</v>
      </c>
      <c r="AC13" s="57">
        <v>568167.58523400035</v>
      </c>
      <c r="AD13" s="201">
        <v>-9.5795176711357293</v>
      </c>
      <c r="AE13" s="179">
        <v>711265.79845920019</v>
      </c>
      <c r="AF13" s="58">
        <v>25.185916434543643</v>
      </c>
      <c r="AG13" s="179">
        <v>602138.78542999993</v>
      </c>
      <c r="AH13" s="211">
        <v>-15.342648734917352</v>
      </c>
      <c r="AI13" s="179">
        <v>923824.45018819952</v>
      </c>
      <c r="AJ13" s="211">
        <v>53.423840573311864</v>
      </c>
    </row>
    <row r="14" spans="1:36" x14ac:dyDescent="0.2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4">
        <v>1.4965272784183581</v>
      </c>
      <c r="O14" s="187">
        <v>178596</v>
      </c>
      <c r="P14" s="172">
        <v>48.859771954390887</v>
      </c>
      <c r="Q14" s="171">
        <v>128066</v>
      </c>
      <c r="R14" s="172">
        <v>-28.292906896011104</v>
      </c>
      <c r="S14" s="171">
        <v>145947.33381400007</v>
      </c>
      <c r="T14" s="172">
        <v>13.9625925803883</v>
      </c>
      <c r="U14" s="171">
        <v>194576</v>
      </c>
      <c r="V14" s="172">
        <v>33.319324796966733</v>
      </c>
      <c r="W14" s="171">
        <v>126280.27208170001</v>
      </c>
      <c r="X14" s="172">
        <f t="shared" si="0"/>
        <v>-35.099769713787921</v>
      </c>
      <c r="Y14" s="171">
        <v>112227.92064229999</v>
      </c>
      <c r="Z14" s="172">
        <v>-11.12790716059633</v>
      </c>
      <c r="AA14" s="179">
        <v>150724.66521099998</v>
      </c>
      <c r="AB14" s="163">
        <v>34.302288012088631</v>
      </c>
      <c r="AC14" s="57">
        <v>170390.7886539</v>
      </c>
      <c r="AD14" s="201">
        <v>13.047714131837251</v>
      </c>
      <c r="AE14" s="179">
        <v>156764.13133790001</v>
      </c>
      <c r="AF14" s="58">
        <v>-7.9972969335089132</v>
      </c>
      <c r="AG14" s="179">
        <v>167257.48806389997</v>
      </c>
      <c r="AH14" s="211">
        <v>6.6937230069433973</v>
      </c>
      <c r="AI14" s="179">
        <v>204908.28091999999</v>
      </c>
      <c r="AJ14" s="211">
        <v>22.510676975918532</v>
      </c>
    </row>
    <row r="15" spans="1:36" x14ac:dyDescent="0.2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4">
        <v>50.909322141676206</v>
      </c>
      <c r="O15" s="187">
        <v>48691</v>
      </c>
      <c r="P15" s="172">
        <v>-17.931906286870046</v>
      </c>
      <c r="Q15" s="171">
        <v>54092</v>
      </c>
      <c r="R15" s="172">
        <v>11.092399005976471</v>
      </c>
      <c r="S15" s="171">
        <v>69683.548227000021</v>
      </c>
      <c r="T15" s="172">
        <v>28.824129680914034</v>
      </c>
      <c r="U15" s="171">
        <v>67642</v>
      </c>
      <c r="V15" s="172">
        <v>-2.9297420681701047</v>
      </c>
      <c r="W15" s="171">
        <v>66775.946371999991</v>
      </c>
      <c r="X15" s="172">
        <f t="shared" si="0"/>
        <v>-1.2803489370509569</v>
      </c>
      <c r="Y15" s="171">
        <v>52350.514450999966</v>
      </c>
      <c r="Z15" s="172">
        <v>-21.602736770869324</v>
      </c>
      <c r="AA15" s="179">
        <v>77626.258033999999</v>
      </c>
      <c r="AB15" s="163">
        <v>48.281748227437383</v>
      </c>
      <c r="AC15" s="57">
        <v>40706.107221000057</v>
      </c>
      <c r="AD15" s="201">
        <v>-47.561420256569711</v>
      </c>
      <c r="AE15" s="179">
        <v>101057.29566600001</v>
      </c>
      <c r="AF15" s="58">
        <v>148.26077108612611</v>
      </c>
      <c r="AG15" s="179">
        <v>45146.760447000001</v>
      </c>
      <c r="AH15" s="211">
        <v>-55.32558025675597</v>
      </c>
      <c r="AI15" s="179">
        <v>76529.999914999993</v>
      </c>
      <c r="AJ15" s="211">
        <v>69.513823710213529</v>
      </c>
    </row>
    <row r="16" spans="1:36" ht="13.5" thickBot="1" x14ac:dyDescent="0.25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4">
        <v>50.850906769347404</v>
      </c>
      <c r="O16" s="188">
        <v>214795</v>
      </c>
      <c r="P16" s="174">
        <v>-5.3069879603055981</v>
      </c>
      <c r="Q16" s="173">
        <v>294449</v>
      </c>
      <c r="R16" s="174">
        <v>37.083730999324935</v>
      </c>
      <c r="S16" s="173">
        <v>224390.10974119988</v>
      </c>
      <c r="T16" s="174">
        <v>-23.793217249438825</v>
      </c>
      <c r="U16" s="173">
        <v>231652</v>
      </c>
      <c r="V16" s="174">
        <v>3.2362791154991744</v>
      </c>
      <c r="W16" s="173">
        <v>345210.01410160016</v>
      </c>
      <c r="X16" s="174">
        <f t="shared" si="0"/>
        <v>49.020951298326864</v>
      </c>
      <c r="Y16" s="173">
        <v>259479.34256850017</v>
      </c>
      <c r="Z16" s="174">
        <v>-24.834352432159811</v>
      </c>
      <c r="AA16" s="180">
        <v>399577.90351600008</v>
      </c>
      <c r="AB16" s="164">
        <v>53.992182792167796</v>
      </c>
      <c r="AC16" s="67">
        <v>526785.23442859983</v>
      </c>
      <c r="AD16" s="202">
        <v>31.835426782428677</v>
      </c>
      <c r="AE16" s="180">
        <v>391776.31772209995</v>
      </c>
      <c r="AF16" s="68">
        <v>-25.628834652691634</v>
      </c>
      <c r="AG16" s="180">
        <v>394240.93373789999</v>
      </c>
      <c r="AH16" s="212">
        <v>0.62908754417061452</v>
      </c>
      <c r="AI16" s="180">
        <v>397866.18338820001</v>
      </c>
      <c r="AJ16" s="212">
        <v>0.91955181211855752</v>
      </c>
    </row>
    <row r="17" spans="1:36" ht="14" thickTop="1" thickBot="1" x14ac:dyDescent="0.25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5">
        <v>10.413030722332994</v>
      </c>
      <c r="O17" s="189">
        <v>2936831</v>
      </c>
      <c r="P17" s="190">
        <v>0.17539377471484929</v>
      </c>
      <c r="Q17" s="175">
        <v>3208626</v>
      </c>
      <c r="R17" s="176">
        <v>9.2547034541653908</v>
      </c>
      <c r="S17" s="175">
        <v>3342014.3878051131</v>
      </c>
      <c r="T17" s="176">
        <v>4.1571809180974473</v>
      </c>
      <c r="U17" s="175">
        <v>3027376</v>
      </c>
      <c r="V17" s="176">
        <v>-9.4146329517077127</v>
      </c>
      <c r="W17" s="175">
        <v>3165939.0019719996</v>
      </c>
      <c r="X17" s="176">
        <f t="shared" si="0"/>
        <v>4.5770000809942202</v>
      </c>
      <c r="Y17" s="175">
        <v>3220529.3292312971</v>
      </c>
      <c r="Z17" s="176">
        <v>1.7243012965598492</v>
      </c>
      <c r="AA17" s="181">
        <v>3451041.1308117993</v>
      </c>
      <c r="AB17" s="165">
        <v>7.157574982728776</v>
      </c>
      <c r="AC17" s="78">
        <v>3620960.0440889001</v>
      </c>
      <c r="AD17" s="203">
        <v>4.923700032434275</v>
      </c>
      <c r="AE17" s="181">
        <v>3913630.3724864009</v>
      </c>
      <c r="AF17" s="79">
        <v>8.0826721320848449</v>
      </c>
      <c r="AG17" s="181">
        <v>4314386.2151784003</v>
      </c>
      <c r="AH17" s="213">
        <v>10.240002364796453</v>
      </c>
      <c r="AI17" s="181">
        <v>4605599.9456035979</v>
      </c>
      <c r="AJ17" s="213">
        <v>6.749829892388437</v>
      </c>
    </row>
    <row r="18" spans="1:36" x14ac:dyDescent="0.2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6">
        <v>20.904257969559104</v>
      </c>
      <c r="O18" s="191">
        <v>440066</v>
      </c>
      <c r="P18" s="178">
        <v>-30.245246292456841</v>
      </c>
      <c r="Q18" s="177">
        <v>459419</v>
      </c>
      <c r="R18" s="178">
        <v>4.3977494284948238</v>
      </c>
      <c r="S18" s="177">
        <v>470318.19416900002</v>
      </c>
      <c r="T18" s="178">
        <v>2.3723864639903836</v>
      </c>
      <c r="U18" s="177">
        <v>461578</v>
      </c>
      <c r="V18" s="178">
        <v>-1.8583576560211479</v>
      </c>
      <c r="W18" s="177">
        <v>395792.12751275999</v>
      </c>
      <c r="X18" s="178">
        <f t="shared" ref="X18:X19" si="1">(W18/U18-1)*100</f>
        <v>-14.25238475127497</v>
      </c>
      <c r="Y18" s="177">
        <v>555104.60486020008</v>
      </c>
      <c r="Z18" s="178">
        <v>40.251552841283832</v>
      </c>
      <c r="AA18" s="182">
        <v>450760.20360979997</v>
      </c>
      <c r="AB18" s="166">
        <v>-18.797250164530453</v>
      </c>
      <c r="AC18" s="84">
        <v>403041.75685440004</v>
      </c>
      <c r="AD18" s="204">
        <v>-10.586215547259659</v>
      </c>
      <c r="AE18" s="182">
        <v>450901.49687680003</v>
      </c>
      <c r="AF18" s="85">
        <v>11.874635619874363</v>
      </c>
      <c r="AG18" s="182">
        <v>609115.33974790003</v>
      </c>
      <c r="AH18" s="214">
        <v>35.088338354824501</v>
      </c>
      <c r="AI18" s="182">
        <v>503181.52288060001</v>
      </c>
      <c r="AJ18" s="214">
        <v>-17.391421616658644</v>
      </c>
    </row>
    <row r="19" spans="1:36" ht="13.5" thickBot="1" x14ac:dyDescent="0.25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5">
        <v>11.905605717239842</v>
      </c>
      <c r="O19" s="192">
        <v>234619</v>
      </c>
      <c r="P19" s="176">
        <v>-31.832075263381153</v>
      </c>
      <c r="Q19" s="175">
        <v>255063</v>
      </c>
      <c r="R19" s="176">
        <v>8.7137017888576871</v>
      </c>
      <c r="S19" s="175">
        <v>266582.08905636001</v>
      </c>
      <c r="T19" s="176">
        <v>4.5161740653720805</v>
      </c>
      <c r="U19" s="175">
        <v>192036</v>
      </c>
      <c r="V19" s="176">
        <v>-27.963652517030013</v>
      </c>
      <c r="W19" s="175">
        <v>130304.12414216</v>
      </c>
      <c r="X19" s="176">
        <f t="shared" si="1"/>
        <v>-32.145991302589096</v>
      </c>
      <c r="Y19" s="175">
        <v>169844.19463720001</v>
      </c>
      <c r="Z19" s="176">
        <v>30.344450534736978</v>
      </c>
      <c r="AA19" s="183">
        <v>181173.79354079999</v>
      </c>
      <c r="AB19" s="167">
        <v>6.6705835473510611</v>
      </c>
      <c r="AC19" s="93">
        <v>128196.51244029998</v>
      </c>
      <c r="AD19" s="205">
        <v>-29.241139165400121</v>
      </c>
      <c r="AE19" s="183">
        <v>142564.4926236</v>
      </c>
      <c r="AF19" s="94">
        <v>11.207777738876533</v>
      </c>
      <c r="AG19" s="183">
        <v>259579.00241970006</v>
      </c>
      <c r="AH19" s="215">
        <v>82.07829848982297</v>
      </c>
      <c r="AI19" s="183">
        <v>133865.40159879997</v>
      </c>
      <c r="AJ19" s="215">
        <v>-48.429803508390165</v>
      </c>
    </row>
    <row r="20" spans="1:36" x14ac:dyDescent="0.2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K5:L5"/>
    <mergeCell ref="AE5:AF5"/>
    <mergeCell ref="O5:P5"/>
    <mergeCell ref="Q5:R5"/>
    <mergeCell ref="S5:T5"/>
    <mergeCell ref="U5:V5"/>
    <mergeCell ref="W5:X5"/>
    <mergeCell ref="Y5:Z5"/>
    <mergeCell ref="D1:G1"/>
    <mergeCell ref="C5:D5"/>
    <mergeCell ref="E5:F5"/>
    <mergeCell ref="G5:H5"/>
    <mergeCell ref="I5:J5"/>
    <mergeCell ref="AA5:AB5"/>
    <mergeCell ref="AC5:AD5"/>
    <mergeCell ref="AG5:AH5"/>
    <mergeCell ref="M5:N5"/>
    <mergeCell ref="AI5:AJ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74"/>
  <sheetViews>
    <sheetView view="pageBreakPreview" zoomScale="60" zoomScaleNormal="70" workbookViewId="0">
      <selection activeCell="AK19" sqref="AK19"/>
    </sheetView>
  </sheetViews>
  <sheetFormatPr defaultColWidth="9" defaultRowHeight="13" x14ac:dyDescent="0.2"/>
  <cols>
    <col min="1" max="1" width="29.08984375" style="1" customWidth="1"/>
    <col min="2" max="3" width="12.6328125" style="1" customWidth="1"/>
    <col min="4" max="4" width="10.6328125" style="1" customWidth="1"/>
    <col min="5" max="5" width="12.6328125" style="1" customWidth="1"/>
    <col min="6" max="6" width="10.6328125" style="1" customWidth="1"/>
    <col min="7" max="7" width="12.6328125" style="1" customWidth="1"/>
    <col min="8" max="8" width="10.6328125" style="1" customWidth="1"/>
    <col min="9" max="9" width="12.6328125" style="1" customWidth="1"/>
    <col min="10" max="10" width="10.6328125" style="1" customWidth="1"/>
    <col min="11" max="11" width="12.6328125" style="1" customWidth="1"/>
    <col min="12" max="12" width="10.6328125" style="1" customWidth="1"/>
    <col min="13" max="13" width="12.6328125" style="1" customWidth="1"/>
    <col min="14" max="14" width="10.6328125" style="1" customWidth="1"/>
    <col min="15" max="15" width="12.6328125" style="1" customWidth="1"/>
    <col min="16" max="16" width="10.6328125" style="1" customWidth="1"/>
    <col min="17" max="17" width="12.6328125" style="1" customWidth="1"/>
    <col min="18" max="18" width="10.6328125" style="1" customWidth="1"/>
    <col min="19" max="19" width="12.6328125" style="1" customWidth="1"/>
    <col min="20" max="20" width="10.6328125" style="1" customWidth="1"/>
    <col min="21" max="21" width="12.6328125" style="1" customWidth="1"/>
    <col min="22" max="22" width="10.6328125" style="1" customWidth="1"/>
    <col min="23" max="23" width="12.6328125" style="1" customWidth="1"/>
    <col min="24" max="24" width="10.6328125" style="1" customWidth="1"/>
    <col min="25" max="25" width="12.6328125" style="1" customWidth="1"/>
    <col min="26" max="26" width="10.6328125" style="1" customWidth="1"/>
    <col min="27" max="27" width="12.6328125" style="1" customWidth="1"/>
    <col min="28" max="28" width="10.6328125" style="1" customWidth="1"/>
    <col min="29" max="29" width="12.6328125" style="1" customWidth="1"/>
    <col min="30" max="30" width="10.6328125" style="1" customWidth="1"/>
    <col min="31" max="31" width="12.6328125" style="1" customWidth="1"/>
    <col min="32" max="32" width="10.6328125" style="1" customWidth="1"/>
    <col min="33" max="33" width="12.6328125" style="1" customWidth="1"/>
    <col min="34" max="34" width="10.90625" style="1" customWidth="1"/>
    <col min="35" max="35" width="10.36328125" style="1" customWidth="1"/>
    <col min="36" max="36" width="11.7265625" style="1" customWidth="1"/>
    <col min="37" max="16384" width="9" style="1"/>
  </cols>
  <sheetData>
    <row r="1" spans="1:36" ht="21" x14ac:dyDescent="0.3">
      <c r="A1" s="146" t="s">
        <v>83</v>
      </c>
      <c r="B1" s="146"/>
      <c r="C1" s="146"/>
      <c r="D1" s="243" t="s">
        <v>0</v>
      </c>
      <c r="E1" s="243"/>
      <c r="F1" s="243"/>
      <c r="G1" s="243"/>
    </row>
    <row r="2" spans="1:36" ht="14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6" ht="14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6" ht="17" thickBot="1" x14ac:dyDescent="0.3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5" thickBot="1" x14ac:dyDescent="0.25">
      <c r="A5" s="40"/>
      <c r="B5" s="140">
        <v>2008</v>
      </c>
      <c r="C5" s="252">
        <v>2009</v>
      </c>
      <c r="D5" s="257"/>
      <c r="E5" s="252">
        <v>2010</v>
      </c>
      <c r="F5" s="257"/>
      <c r="G5" s="252">
        <v>2011</v>
      </c>
      <c r="H5" s="253"/>
      <c r="I5" s="244">
        <v>2012</v>
      </c>
      <c r="J5" s="245"/>
      <c r="K5" s="244">
        <v>2013</v>
      </c>
      <c r="L5" s="245"/>
      <c r="M5" s="252">
        <v>2014</v>
      </c>
      <c r="N5" s="253"/>
      <c r="O5" s="238">
        <v>2015</v>
      </c>
      <c r="P5" s="238"/>
      <c r="Q5" s="238">
        <v>2016</v>
      </c>
      <c r="R5" s="238"/>
      <c r="S5" s="238">
        <v>2017</v>
      </c>
      <c r="T5" s="238"/>
      <c r="U5" s="238">
        <v>2018</v>
      </c>
      <c r="V5" s="238"/>
      <c r="W5" s="238">
        <v>2019</v>
      </c>
      <c r="X5" s="238"/>
      <c r="Y5" s="238">
        <v>2020</v>
      </c>
      <c r="Z5" s="238"/>
      <c r="AA5" s="252">
        <v>2021</v>
      </c>
      <c r="AB5" s="257"/>
      <c r="AC5" s="239">
        <v>2022</v>
      </c>
      <c r="AD5" s="248"/>
      <c r="AE5" s="239">
        <v>2023</v>
      </c>
      <c r="AF5" s="240"/>
      <c r="AG5" s="239">
        <v>2024</v>
      </c>
      <c r="AH5" s="242"/>
      <c r="AI5" s="239">
        <v>2025</v>
      </c>
      <c r="AJ5" s="242"/>
    </row>
    <row r="6" spans="1:36" ht="17" thickBot="1" x14ac:dyDescent="0.3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2" t="s">
        <v>54</v>
      </c>
      <c r="O6" s="169" t="s">
        <v>53</v>
      </c>
      <c r="P6" s="169" t="s">
        <v>54</v>
      </c>
      <c r="Q6" s="169" t="s">
        <v>53</v>
      </c>
      <c r="R6" s="169" t="s">
        <v>54</v>
      </c>
      <c r="S6" s="169" t="s">
        <v>53</v>
      </c>
      <c r="T6" s="169" t="s">
        <v>54</v>
      </c>
      <c r="U6" s="169" t="s">
        <v>53</v>
      </c>
      <c r="V6" s="169" t="s">
        <v>54</v>
      </c>
      <c r="W6" s="169" t="s">
        <v>53</v>
      </c>
      <c r="X6" s="169" t="s">
        <v>54</v>
      </c>
      <c r="Y6" s="170" t="s">
        <v>53</v>
      </c>
      <c r="Z6" s="170" t="s">
        <v>54</v>
      </c>
      <c r="AA6" s="194" t="s">
        <v>53</v>
      </c>
      <c r="AB6" s="194" t="s">
        <v>54</v>
      </c>
      <c r="AC6" s="195" t="s">
        <v>53</v>
      </c>
      <c r="AD6" s="194" t="s">
        <v>54</v>
      </c>
      <c r="AE6" s="195" t="s">
        <v>53</v>
      </c>
      <c r="AF6" s="156" t="s">
        <v>54</v>
      </c>
      <c r="AG6" s="195" t="s">
        <v>53</v>
      </c>
      <c r="AH6" s="217" t="s">
        <v>54</v>
      </c>
      <c r="AI6" s="195" t="s">
        <v>53</v>
      </c>
      <c r="AJ6" s="217" t="s">
        <v>54</v>
      </c>
    </row>
    <row r="7" spans="1:36" ht="17" thickBot="1" x14ac:dyDescent="0.3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2" t="s">
        <v>56</v>
      </c>
      <c r="O7" s="169" t="s">
        <v>55</v>
      </c>
      <c r="P7" s="169" t="s">
        <v>56</v>
      </c>
      <c r="Q7" s="169" t="s">
        <v>55</v>
      </c>
      <c r="R7" s="169" t="s">
        <v>56</v>
      </c>
      <c r="S7" s="169" t="s">
        <v>55</v>
      </c>
      <c r="T7" s="169" t="s">
        <v>56</v>
      </c>
      <c r="U7" s="169" t="s">
        <v>51</v>
      </c>
      <c r="V7" s="169" t="s">
        <v>52</v>
      </c>
      <c r="W7" s="169" t="s">
        <v>51</v>
      </c>
      <c r="X7" s="169" t="s">
        <v>52</v>
      </c>
      <c r="Y7" s="170" t="s">
        <v>51</v>
      </c>
      <c r="Z7" s="170" t="s">
        <v>52</v>
      </c>
      <c r="AA7" s="194" t="s">
        <v>51</v>
      </c>
      <c r="AB7" s="194" t="s">
        <v>72</v>
      </c>
      <c r="AC7" s="195" t="s">
        <v>51</v>
      </c>
      <c r="AD7" s="194" t="s">
        <v>52</v>
      </c>
      <c r="AE7" s="195" t="s">
        <v>55</v>
      </c>
      <c r="AF7" s="156" t="s">
        <v>56</v>
      </c>
      <c r="AG7" s="195" t="s">
        <v>51</v>
      </c>
      <c r="AH7" s="217" t="s">
        <v>52</v>
      </c>
      <c r="AI7" s="195" t="s">
        <v>51</v>
      </c>
      <c r="AJ7" s="217" t="s">
        <v>52</v>
      </c>
    </row>
    <row r="8" spans="1:36" x14ac:dyDescent="0.2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6">
        <v>41.155547494533629</v>
      </c>
      <c r="O8" s="187">
        <v>111658</v>
      </c>
      <c r="P8" s="178">
        <v>-20.293817413464488</v>
      </c>
      <c r="Q8" s="171">
        <v>150690</v>
      </c>
      <c r="R8" s="172">
        <v>34.956742911390151</v>
      </c>
      <c r="S8" s="171">
        <v>83832.56908891999</v>
      </c>
      <c r="T8" s="172">
        <v>-44.367529969526856</v>
      </c>
      <c r="U8" s="171">
        <v>245938</v>
      </c>
      <c r="V8" s="172">
        <v>193.36808196720909</v>
      </c>
      <c r="W8" s="171">
        <v>213366.94497069996</v>
      </c>
      <c r="X8" s="172">
        <v>-13.243604090990424</v>
      </c>
      <c r="Y8" s="171">
        <v>151056.34459920001</v>
      </c>
      <c r="Z8" s="172">
        <v>-29.203492780972507</v>
      </c>
      <c r="AA8" s="197">
        <v>178206.8889508</v>
      </c>
      <c r="AB8" s="184">
        <v>17.973786154854299</v>
      </c>
      <c r="AC8" s="57">
        <v>273552.36401399999</v>
      </c>
      <c r="AD8" s="163">
        <v>53.502687592241905</v>
      </c>
      <c r="AE8" s="57">
        <v>265516.71752810001</v>
      </c>
      <c r="AF8" s="201">
        <v>-2.9375167401180735</v>
      </c>
      <c r="AG8" s="57">
        <v>404366.35028220003</v>
      </c>
      <c r="AH8" s="211">
        <v>52.294120704247327</v>
      </c>
      <c r="AI8" s="55">
        <v>249729.23570610001</v>
      </c>
      <c r="AJ8" s="219">
        <v>-38.24183552073054</v>
      </c>
    </row>
    <row r="9" spans="1:36" x14ac:dyDescent="0.2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4">
        <v>-21.292545429223665</v>
      </c>
      <c r="O9" s="187">
        <v>351226</v>
      </c>
      <c r="P9" s="172">
        <v>-9.9302729331271493</v>
      </c>
      <c r="Q9" s="171">
        <v>398302</v>
      </c>
      <c r="R9" s="172">
        <v>13.40333574393695</v>
      </c>
      <c r="S9" s="171">
        <v>428573.62919328001</v>
      </c>
      <c r="T9" s="172">
        <v>7.6001700200551303</v>
      </c>
      <c r="U9" s="171">
        <v>428867</v>
      </c>
      <c r="V9" s="172">
        <v>6.8452836744103962E-2</v>
      </c>
      <c r="W9" s="171">
        <v>365352.84749860002</v>
      </c>
      <c r="X9" s="172">
        <v>-14.809755122543811</v>
      </c>
      <c r="Y9" s="171">
        <v>603218.66296520003</v>
      </c>
      <c r="Z9" s="172">
        <v>65.105778453666346</v>
      </c>
      <c r="AA9" s="197">
        <v>462864.33988059999</v>
      </c>
      <c r="AB9" s="184">
        <v>-23.267569739084337</v>
      </c>
      <c r="AC9" s="57">
        <v>330201.67142740003</v>
      </c>
      <c r="AD9" s="163">
        <v>-28.661241971550776</v>
      </c>
      <c r="AE9" s="57">
        <v>245421.23304739999</v>
      </c>
      <c r="AF9" s="201">
        <v>-25.675351070607867</v>
      </c>
      <c r="AG9" s="57">
        <v>291784.92109190003</v>
      </c>
      <c r="AH9" s="211">
        <v>18.891473842259398</v>
      </c>
      <c r="AI9" s="55">
        <v>317561.84101139999</v>
      </c>
      <c r="AJ9" s="219">
        <v>8.8342193362971333</v>
      </c>
    </row>
    <row r="10" spans="1:36" x14ac:dyDescent="0.2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4">
        <v>33.182069674085945</v>
      </c>
      <c r="O10" s="187">
        <v>1819739</v>
      </c>
      <c r="P10" s="172">
        <v>-3.450751229057214</v>
      </c>
      <c r="Q10" s="171">
        <v>1855894</v>
      </c>
      <c r="R10" s="172">
        <v>1.9868233851118244</v>
      </c>
      <c r="S10" s="171">
        <v>1738662.9774018801</v>
      </c>
      <c r="T10" s="172">
        <v>-6.3166874076924557</v>
      </c>
      <c r="U10" s="171">
        <v>3038948</v>
      </c>
      <c r="V10" s="172">
        <v>74.786490510148369</v>
      </c>
      <c r="W10" s="171">
        <v>2051474.9020388001</v>
      </c>
      <c r="X10" s="172">
        <v>-32.493912299953799</v>
      </c>
      <c r="Y10" s="171">
        <v>2719977.1176099</v>
      </c>
      <c r="Z10" s="172">
        <v>32.586419405215629</v>
      </c>
      <c r="AA10" s="197">
        <v>2352987.47856462</v>
      </c>
      <c r="AB10" s="184">
        <v>-13.492379647949438</v>
      </c>
      <c r="AC10" s="57">
        <v>2091665.1055803006</v>
      </c>
      <c r="AD10" s="163">
        <v>-11.105982303982875</v>
      </c>
      <c r="AE10" s="57">
        <v>2865521.2742609</v>
      </c>
      <c r="AF10" s="201">
        <v>36.997135278302821</v>
      </c>
      <c r="AG10" s="57">
        <v>2903136.3892203001</v>
      </c>
      <c r="AH10" s="211">
        <v>1.3126796613681435</v>
      </c>
      <c r="AI10" s="55">
        <v>2772834.0277450997</v>
      </c>
      <c r="AJ10" s="219">
        <v>-4.4883306881147167</v>
      </c>
    </row>
    <row r="11" spans="1:36" x14ac:dyDescent="0.2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4">
        <v>48.174033255251338</v>
      </c>
      <c r="O11" s="187">
        <v>161027</v>
      </c>
      <c r="P11" s="172">
        <v>4.3299383195977814</v>
      </c>
      <c r="Q11" s="171">
        <v>180189</v>
      </c>
      <c r="R11" s="172">
        <v>11.899867724046276</v>
      </c>
      <c r="S11" s="171">
        <v>207648.61333359999</v>
      </c>
      <c r="T11" s="172">
        <v>15.23933943448268</v>
      </c>
      <c r="U11" s="171">
        <v>148385</v>
      </c>
      <c r="V11" s="172">
        <v>-28.540336668846145</v>
      </c>
      <c r="W11" s="171">
        <v>230300.93941039997</v>
      </c>
      <c r="X11" s="172">
        <v>55.205000108097146</v>
      </c>
      <c r="Y11" s="171">
        <v>186575.6415807</v>
      </c>
      <c r="Z11" s="172">
        <v>-18.986156956911405</v>
      </c>
      <c r="AA11" s="197">
        <v>140879.3824531</v>
      </c>
      <c r="AB11" s="184">
        <v>-24.492081999801073</v>
      </c>
      <c r="AC11" s="57">
        <v>129253.80339099999</v>
      </c>
      <c r="AD11" s="163">
        <v>-8.2521507829367842</v>
      </c>
      <c r="AE11" s="57">
        <v>206939.48320059999</v>
      </c>
      <c r="AF11" s="201">
        <v>60.103206073245261</v>
      </c>
      <c r="AG11" s="57">
        <v>153972.65098949999</v>
      </c>
      <c r="AH11" s="211">
        <v>-25.595324484190286</v>
      </c>
      <c r="AI11" s="55">
        <v>190774.30243659997</v>
      </c>
      <c r="AJ11" s="219">
        <v>23.901420941053765</v>
      </c>
    </row>
    <row r="12" spans="1:36" x14ac:dyDescent="0.2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4">
        <v>62.57314861948413</v>
      </c>
      <c r="O12" s="187">
        <v>340755</v>
      </c>
      <c r="P12" s="172">
        <v>-11.82155999151222</v>
      </c>
      <c r="Q12" s="171">
        <v>310799</v>
      </c>
      <c r="R12" s="172">
        <v>-8.7910668955701325</v>
      </c>
      <c r="S12" s="171">
        <v>361079.52790799999</v>
      </c>
      <c r="T12" s="172">
        <v>16.177828084388945</v>
      </c>
      <c r="U12" s="171">
        <v>478239</v>
      </c>
      <c r="V12" s="172">
        <v>32.446999355181184</v>
      </c>
      <c r="W12" s="171">
        <v>460720.81959570001</v>
      </c>
      <c r="X12" s="172">
        <v>-3.6630597680866628</v>
      </c>
      <c r="Y12" s="171">
        <v>509368.20467909996</v>
      </c>
      <c r="Z12" s="172">
        <v>10.55897259561438</v>
      </c>
      <c r="AA12" s="197">
        <v>382193.581626</v>
      </c>
      <c r="AB12" s="184">
        <v>-24.967130237981671</v>
      </c>
      <c r="AC12" s="57">
        <v>474207.48969029996</v>
      </c>
      <c r="AD12" s="163">
        <v>24.075210178265436</v>
      </c>
      <c r="AE12" s="57">
        <v>388262.3917868</v>
      </c>
      <c r="AF12" s="201">
        <v>-18.123943584195569</v>
      </c>
      <c r="AG12" s="57">
        <v>462463.96533059998</v>
      </c>
      <c r="AH12" s="211">
        <v>19.111192614438188</v>
      </c>
      <c r="AI12" s="55">
        <v>542571.95218269993</v>
      </c>
      <c r="AJ12" s="219">
        <v>17.321995411001033</v>
      </c>
    </row>
    <row r="13" spans="1:36" x14ac:dyDescent="0.2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4">
        <v>32.804799195344494</v>
      </c>
      <c r="O13" s="187">
        <v>642639</v>
      </c>
      <c r="P13" s="172">
        <v>15.884144527213806</v>
      </c>
      <c r="Q13" s="171">
        <v>611860</v>
      </c>
      <c r="R13" s="172">
        <v>-4.7894696711528573</v>
      </c>
      <c r="S13" s="171">
        <v>671964.56344399997</v>
      </c>
      <c r="T13" s="172">
        <v>9.8232542483574612</v>
      </c>
      <c r="U13" s="171">
        <v>742074</v>
      </c>
      <c r="V13" s="172">
        <v>10.433502058005883</v>
      </c>
      <c r="W13" s="171">
        <v>842032.76624568005</v>
      </c>
      <c r="X13" s="172">
        <v>13.470188450973897</v>
      </c>
      <c r="Y13" s="171">
        <v>758541.54427250009</v>
      </c>
      <c r="Z13" s="172">
        <v>-9.9154362300456711</v>
      </c>
      <c r="AA13" s="197">
        <v>739051.29600489989</v>
      </c>
      <c r="AB13" s="184">
        <v>-2.5694371540708194</v>
      </c>
      <c r="AC13" s="57">
        <v>948949.13816299988</v>
      </c>
      <c r="AD13" s="163">
        <v>28.400984247338144</v>
      </c>
      <c r="AE13" s="57">
        <v>793740.39822819992</v>
      </c>
      <c r="AF13" s="201">
        <v>-16.355854459729745</v>
      </c>
      <c r="AG13" s="57">
        <v>902590.79055649997</v>
      </c>
      <c r="AH13" s="211">
        <v>13.713601143557463</v>
      </c>
      <c r="AI13" s="55">
        <v>798853.97821840004</v>
      </c>
      <c r="AJ13" s="219">
        <v>-11.493227431906339</v>
      </c>
    </row>
    <row r="14" spans="1:36" x14ac:dyDescent="0.2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4">
        <v>-11.141725607983721</v>
      </c>
      <c r="O14" s="187">
        <v>135755</v>
      </c>
      <c r="P14" s="172">
        <v>-7.4841382882299579</v>
      </c>
      <c r="Q14" s="171">
        <v>153345</v>
      </c>
      <c r="R14" s="172">
        <v>12.957165481934375</v>
      </c>
      <c r="S14" s="171">
        <v>137403.464309</v>
      </c>
      <c r="T14" s="172">
        <v>-10.395862721966809</v>
      </c>
      <c r="U14" s="171">
        <v>209118</v>
      </c>
      <c r="V14" s="172">
        <v>52.192669269040159</v>
      </c>
      <c r="W14" s="171">
        <v>188019.8082346</v>
      </c>
      <c r="X14" s="172">
        <v>-10.089132339349071</v>
      </c>
      <c r="Y14" s="171">
        <v>161190.06877400001</v>
      </c>
      <c r="Z14" s="172">
        <v>-14.269634520168973</v>
      </c>
      <c r="AA14" s="197">
        <v>182407.11045209999</v>
      </c>
      <c r="AB14" s="184">
        <v>13.162747456760382</v>
      </c>
      <c r="AC14" s="57">
        <v>227599.61041759999</v>
      </c>
      <c r="AD14" s="163">
        <v>24.775624071610693</v>
      </c>
      <c r="AE14" s="57">
        <v>244674.90279970001</v>
      </c>
      <c r="AF14" s="201">
        <v>7.5023381414275114</v>
      </c>
      <c r="AG14" s="57">
        <v>190388.01050640002</v>
      </c>
      <c r="AH14" s="211">
        <v>-22.187356231522138</v>
      </c>
      <c r="AI14" s="55">
        <v>326431.03284980007</v>
      </c>
      <c r="AJ14" s="219">
        <v>71.455666762601552</v>
      </c>
    </row>
    <row r="15" spans="1:36" x14ac:dyDescent="0.2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4">
        <v>22.165849941992356</v>
      </c>
      <c r="O15" s="187">
        <v>114197</v>
      </c>
      <c r="P15" s="172">
        <v>61.862172581925392</v>
      </c>
      <c r="Q15" s="171">
        <v>95481</v>
      </c>
      <c r="R15" s="172">
        <v>-16.389222133681269</v>
      </c>
      <c r="S15" s="171">
        <v>75664.729978000003</v>
      </c>
      <c r="T15" s="172">
        <v>-20.754150063363387</v>
      </c>
      <c r="U15" s="171">
        <v>61849</v>
      </c>
      <c r="V15" s="172">
        <v>-18.259141322538277</v>
      </c>
      <c r="W15" s="171">
        <v>75884.23892399999</v>
      </c>
      <c r="X15" s="172">
        <v>22.692749962004211</v>
      </c>
      <c r="Y15" s="171">
        <v>92551.442683999994</v>
      </c>
      <c r="Z15" s="172">
        <v>21.96398619309161</v>
      </c>
      <c r="AA15" s="197">
        <v>105616.53004</v>
      </c>
      <c r="AB15" s="184">
        <v>14.11656801570167</v>
      </c>
      <c r="AC15" s="57">
        <v>84084.101053999999</v>
      </c>
      <c r="AD15" s="163">
        <v>-20.387366426301877</v>
      </c>
      <c r="AE15" s="57">
        <v>66792.792241000003</v>
      </c>
      <c r="AF15" s="201">
        <v>-20.564302402299894</v>
      </c>
      <c r="AG15" s="57">
        <v>82630.014947999996</v>
      </c>
      <c r="AH15" s="211">
        <v>23.710975654164201</v>
      </c>
      <c r="AI15" s="55">
        <v>58558.232588999999</v>
      </c>
      <c r="AJ15" s="219">
        <v>-29.132007750632315</v>
      </c>
    </row>
    <row r="16" spans="1:36" ht="13.5" thickBot="1" x14ac:dyDescent="0.25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4">
        <v>12.005174760870151</v>
      </c>
      <c r="O16" s="188">
        <v>293439</v>
      </c>
      <c r="P16" s="174">
        <v>18.094084409547694</v>
      </c>
      <c r="Q16" s="173">
        <v>326774</v>
      </c>
      <c r="R16" s="174">
        <v>11.360112323174487</v>
      </c>
      <c r="S16" s="173">
        <v>402702.01644987997</v>
      </c>
      <c r="T16" s="174">
        <v>23.235635775759377</v>
      </c>
      <c r="U16" s="173">
        <v>358509</v>
      </c>
      <c r="V16" s="174">
        <v>-10.974123457209007</v>
      </c>
      <c r="W16" s="173">
        <v>482862.65782730002</v>
      </c>
      <c r="X16" s="174">
        <v>34.686341996239989</v>
      </c>
      <c r="Y16" s="173">
        <v>438784.17087599996</v>
      </c>
      <c r="Z16" s="174">
        <v>-9.1285764671960035</v>
      </c>
      <c r="AA16" s="198">
        <v>423961.71359910001</v>
      </c>
      <c r="AB16" s="196">
        <v>-3.3780747485279594</v>
      </c>
      <c r="AC16" s="67">
        <v>415296.61889129999</v>
      </c>
      <c r="AD16" s="164">
        <v>-2.0438389670237478</v>
      </c>
      <c r="AE16" s="67">
        <v>535991.93121299997</v>
      </c>
      <c r="AF16" s="202">
        <v>29.062435577711952</v>
      </c>
      <c r="AG16" s="67">
        <v>538049.91856320004</v>
      </c>
      <c r="AH16" s="212">
        <v>0.38395864384426215</v>
      </c>
      <c r="AI16" s="220">
        <v>783123.53648889996</v>
      </c>
      <c r="AJ16" s="221">
        <v>45.548490850094467</v>
      </c>
    </row>
    <row r="17" spans="1:36" ht="14" thickTop="1" thickBot="1" x14ac:dyDescent="0.25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5">
        <v>23.704613600137648</v>
      </c>
      <c r="O17" s="189">
        <v>3970435</v>
      </c>
      <c r="P17" s="190">
        <v>-0.13788014186413289</v>
      </c>
      <c r="Q17" s="171">
        <v>4083334</v>
      </c>
      <c r="R17" s="176">
        <v>2.8434919599489739</v>
      </c>
      <c r="S17" s="175">
        <v>4107532.0911065596</v>
      </c>
      <c r="T17" s="176">
        <v>0.59260621606167518</v>
      </c>
      <c r="U17" s="193">
        <v>5711927</v>
      </c>
      <c r="V17" s="190">
        <v>39.059826516442861</v>
      </c>
      <c r="W17" s="175">
        <v>4910015.9247457804</v>
      </c>
      <c r="X17" s="176">
        <v>-14.03923886377083</v>
      </c>
      <c r="Y17" s="175">
        <v>5621263.1980405999</v>
      </c>
      <c r="Z17" s="176">
        <v>14.485640865444749</v>
      </c>
      <c r="AA17" s="199">
        <v>4968168.3215712188</v>
      </c>
      <c r="AB17" s="167">
        <v>-11.618293850695871</v>
      </c>
      <c r="AC17" s="78">
        <v>4974809.9026288996</v>
      </c>
      <c r="AD17" s="165">
        <v>0.13368269003375399</v>
      </c>
      <c r="AE17" s="78">
        <v>5612861.1243057</v>
      </c>
      <c r="AF17" s="203">
        <v>12.825640258929827</v>
      </c>
      <c r="AG17" s="78">
        <v>5929383.0114885997</v>
      </c>
      <c r="AH17" s="213">
        <v>5.6392253464502495</v>
      </c>
      <c r="AI17" s="76">
        <v>6040438.1392279994</v>
      </c>
      <c r="AJ17" s="222">
        <v>1.872962625693475</v>
      </c>
    </row>
    <row r="18" spans="1:36" x14ac:dyDescent="0.2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6">
        <v>-0.99434386583491241</v>
      </c>
      <c r="O18" s="191">
        <v>591672</v>
      </c>
      <c r="P18" s="178">
        <v>-15.579747882973184</v>
      </c>
      <c r="Q18" s="177">
        <v>628391</v>
      </c>
      <c r="R18" s="178">
        <v>6.2059722278559715</v>
      </c>
      <c r="S18" s="177">
        <v>744127.39908868005</v>
      </c>
      <c r="T18" s="178">
        <v>18.417895719174847</v>
      </c>
      <c r="U18" s="177">
        <v>174985</v>
      </c>
      <c r="V18" s="178">
        <v>-76.484537430781202</v>
      </c>
      <c r="W18" s="177">
        <v>713972.20751600002</v>
      </c>
      <c r="X18" s="178">
        <v>308.01909164556963</v>
      </c>
      <c r="Y18" s="177">
        <v>1013344.5223181</v>
      </c>
      <c r="Z18" s="178">
        <v>41.930527778336682</v>
      </c>
      <c r="AA18" s="200">
        <v>928735.42206829996</v>
      </c>
      <c r="AB18" s="166">
        <v>-8.3494900684172535</v>
      </c>
      <c r="AC18" s="84">
        <v>713527.55809590011</v>
      </c>
      <c r="AD18" s="166">
        <v>-23.172139110741629</v>
      </c>
      <c r="AE18" s="84">
        <v>751079.84870750003</v>
      </c>
      <c r="AF18" s="204">
        <v>5.2629068331727646</v>
      </c>
      <c r="AG18" s="84">
        <v>703384.16949620005</v>
      </c>
      <c r="AH18" s="214">
        <v>-6.350280771528805</v>
      </c>
      <c r="AI18" s="83">
        <v>736161.74211019999</v>
      </c>
      <c r="AJ18" s="223">
        <v>4.6599815627748509</v>
      </c>
    </row>
    <row r="19" spans="1:36" ht="13.5" thickBot="1" x14ac:dyDescent="0.25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5">
        <v>-25.103132856774725</v>
      </c>
      <c r="O19" s="192">
        <v>323452</v>
      </c>
      <c r="P19" s="176">
        <v>-6.4791925079728525</v>
      </c>
      <c r="Q19" s="175">
        <v>360211</v>
      </c>
      <c r="R19" s="176">
        <v>11.364591964186332</v>
      </c>
      <c r="S19" s="175">
        <v>384058.22118903999</v>
      </c>
      <c r="T19" s="176">
        <v>6.6203478486331679</v>
      </c>
      <c r="U19" s="175">
        <v>96392</v>
      </c>
      <c r="V19" s="176">
        <v>-74.901722009342379</v>
      </c>
      <c r="W19" s="175">
        <v>267629.10896350001</v>
      </c>
      <c r="X19" s="176">
        <v>177.64659822754999</v>
      </c>
      <c r="Y19" s="175">
        <v>535235.90902439994</v>
      </c>
      <c r="Z19" s="176">
        <v>99.991664246581209</v>
      </c>
      <c r="AA19" s="199">
        <v>369270.50155869994</v>
      </c>
      <c r="AB19" s="167">
        <v>-31.007898511184173</v>
      </c>
      <c r="AC19" s="93">
        <v>236139.10892619999</v>
      </c>
      <c r="AD19" s="167">
        <v>-36.052539282328013</v>
      </c>
      <c r="AE19" s="93">
        <v>193244.39625769999</v>
      </c>
      <c r="AF19" s="205">
        <v>-18.165018434919979</v>
      </c>
      <c r="AG19" s="93">
        <v>180903.60309690001</v>
      </c>
      <c r="AH19" s="215">
        <v>-6.3861066089300644</v>
      </c>
      <c r="AI19" s="92">
        <v>207969.98663629999</v>
      </c>
      <c r="AJ19" s="224">
        <v>14.961771394294466</v>
      </c>
    </row>
    <row r="20" spans="1:36" x14ac:dyDescent="0.2">
      <c r="A20" s="236" t="s">
        <v>50</v>
      </c>
      <c r="B20" s="236"/>
      <c r="C20" s="236"/>
      <c r="D20" s="236"/>
      <c r="E20" s="236"/>
      <c r="F20" s="236"/>
      <c r="G20" s="236"/>
      <c r="H20" s="236"/>
      <c r="I20" s="95"/>
      <c r="J20" s="95"/>
      <c r="K20" s="95"/>
      <c r="L20" s="95"/>
      <c r="T20" s="21"/>
      <c r="AE20" s="40"/>
      <c r="AF20" s="40"/>
    </row>
    <row r="21" spans="1:36" x14ac:dyDescent="0.2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2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2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2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2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2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2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2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2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2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2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2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2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2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2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2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2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2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2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2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2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2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2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2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2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2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2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2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2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2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2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2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2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2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2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2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2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2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2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2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2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2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2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2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2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2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2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2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2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2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2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2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2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2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9">
    <mergeCell ref="AI5:AJ5"/>
    <mergeCell ref="I5:J5"/>
    <mergeCell ref="O5:P5"/>
    <mergeCell ref="Q5:R5"/>
    <mergeCell ref="S5:T5"/>
    <mergeCell ref="W5:X5"/>
    <mergeCell ref="U5:V5"/>
    <mergeCell ref="AA5:AB5"/>
    <mergeCell ref="AC5:AD5"/>
    <mergeCell ref="AG5:AH5"/>
    <mergeCell ref="K5:L5"/>
    <mergeCell ref="M5:N5"/>
    <mergeCell ref="AE5:AF5"/>
    <mergeCell ref="Y5:Z5"/>
    <mergeCell ref="D1:G1"/>
    <mergeCell ref="A20:H20"/>
    <mergeCell ref="C5:D5"/>
    <mergeCell ref="E5:F5"/>
    <mergeCell ref="G5:H5"/>
  </mergeCells>
  <phoneticPr fontId="5"/>
  <pageMargins left="0.70866141732283472" right="0.70866141732283472" top="0.74803149606299213" bottom="0.74803149606299213" header="0.31496062992125984" footer="0.31496062992125984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2026-10-26T12:04:08Z</dcterms:modified>
</cp:coreProperties>
</file>