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240" yWindow="45" windowWidth="19440" windowHeight="9570"/>
  </bookViews>
  <sheets>
    <sheet name="20-00-07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11" localSheetId="0">'20-00-07'!$C$8:$C$18</definedName>
    <definedName name="_11_1" localSheetId="0">'20-00-07'!#REF!</definedName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'20-00-07'!$A$1:$M$77</definedName>
    <definedName name="_xlnm.Print_Titles" localSheetId="0">'20-00-07'!$4:$6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2" i="1" l="1"/>
  <c r="A11" i="1"/>
  <c r="A10" i="1"/>
  <c r="D10" i="1" s="1"/>
  <c r="A9" i="1"/>
  <c r="E10" i="1" s="1"/>
  <c r="E12" i="1"/>
  <c r="C12" i="1"/>
  <c r="D11" i="1"/>
  <c r="A8" i="1"/>
  <c r="E9" i="1" s="1"/>
  <c r="D8" i="1"/>
  <c r="C9" i="1" l="1"/>
  <c r="D9" i="1"/>
  <c r="C11" i="1"/>
  <c r="C8" i="1"/>
  <c r="C10" i="1"/>
  <c r="E11" i="1"/>
</calcChain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<sst xmlns="http://schemas.openxmlformats.org/spreadsheetml/2006/main" count="73" uniqueCount="25">
  <si>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</si>
  <si>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</si>
  <si>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</si>
  <si>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</si>
  <si>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</si>
  <si>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</si>
  <si>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</si>
  <si>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</si>
  <si>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</si>
  <si>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</si>
  <si>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</si>
  <si>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</si>
  <si>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</si>
  <si>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</si>
  <si>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　（注） 処理期間は,審理の開始日から終結日までの期間である。</t>
    <phoneticPr fontId="32"/>
  </si>
  <si>
    <t>７　 委員会・審理の終結事由別　仮釈放審理の処理期間別人員（一部猶予）</t>
    <phoneticPr fontId="32"/>
  </si>
  <si>
    <t>年</t>
    <rPh sb="0" eb="1">
      <t>ネン</t>
    </rPh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</si>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</sst>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;\(#,###\);&quot;－&quot;"/>
    <numFmt numFmtId="199" formatCode="#,##0;\-#,##0;&quot;-&quot;"/>
    <numFmt numFmtId="201" formatCode="[$-411]g/&quot;標&quot;&quot;準&quot;"/>
    <numFmt numFmtId="202" formatCode="&quot;｣&quot;#,##0;[Red]\-&quot;｣&quot;#,##0"/>
    <numFmt numFmtId="203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Terminal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9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95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95" fontId="35" fillId="0" borderId="0" xfId="0" applyNumberFormat="1" applyFont="1" applyAlignment="1">
      <alignment horizontal="right" vertical="center"/>
    </xf>
    <xf numFmtId="195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40" fillId="0" borderId="0" xfId="0" applyFont="1">
      <alignment vertical="center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0" xfId="0" applyNumberFormat="1" applyFont="1" applyBorder="1" applyAlignment="1">
      <alignment horizontal="distributed" vertical="center"/>
    </xf>
    <xf numFmtId="49" fontId="39" fillId="0" borderId="0" xfId="0" applyNumberFormat="1" applyFont="1" applyBorder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2.6640625" customWidth="1"/>
    <col min="2" max="2" width="4" bestFit="1" customWidth="1"/>
    <col min="3" max="3" width="9.83203125" customWidth="1"/>
    <col min="4" max="5" width="8.33203125" customWidth="1"/>
    <col min="6" max="6" width="4" bestFit="1" customWidth="1"/>
    <col min="7" max="7" width="12" customWidth="1"/>
    <col min="8" max="8" width="11.83203125" customWidth="1"/>
    <col min="9" max="12" width="12" customWidth="1"/>
    <col min="13" max="13" width="11.83203125" customWidth="1"/>
    <col min="14" max="14" width="9.33203125" customWidth="1"/>
  </cols>
  <sheetData>
    <row r="1" spans="1:14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4" s="2" customFormat="1" ht="27" customHeight="1">
      <c r="A2" s="39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4" ht="10.5" customHeight="1">
      <c r="A3" s="3"/>
      <c r="B3" s="3"/>
      <c r="C3" s="4"/>
      <c r="D3" s="4"/>
      <c r="E3" s="4"/>
      <c r="F3" s="4"/>
      <c r="G3" s="5"/>
      <c r="H3" s="5"/>
      <c r="I3" s="5"/>
      <c r="J3" s="5"/>
      <c r="K3" s="5"/>
    </row>
    <row r="4" spans="1:14" ht="2.1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</row>
    <row r="5" spans="1:14" s="12" customFormat="1" ht="30" customHeight="1">
      <c r="A5" s="9"/>
      <c r="B5" s="43" t="s">
        <v>6</v>
      </c>
      <c r="C5" s="43"/>
      <c r="D5" s="43"/>
      <c r="E5" s="43"/>
      <c r="F5" s="11"/>
      <c r="G5" s="41" t="s">
        <v>7</v>
      </c>
      <c r="H5" s="35" t="s">
        <v>8</v>
      </c>
      <c r="I5" s="35" t="s">
        <v>9</v>
      </c>
      <c r="J5" s="35" t="s">
        <v>10</v>
      </c>
      <c r="K5" s="35" t="s">
        <v>11</v>
      </c>
      <c r="L5" s="35" t="s">
        <v>12</v>
      </c>
      <c r="M5" s="37" t="s">
        <v>13</v>
      </c>
    </row>
    <row r="6" spans="1:14" s="12" customFormat="1" ht="30" customHeight="1">
      <c r="A6" s="13"/>
      <c r="B6" s="44"/>
      <c r="C6" s="44"/>
      <c r="D6" s="44"/>
      <c r="E6" s="44"/>
      <c r="F6" s="14"/>
      <c r="G6" s="42"/>
      <c r="H6" s="36"/>
      <c r="I6" s="36"/>
      <c r="J6" s="36"/>
      <c r="K6" s="36"/>
      <c r="L6" s="36"/>
      <c r="M6" s="38"/>
    </row>
    <row r="7" spans="1:14" s="12" customFormat="1" ht="5.0999999999999996" customHeight="1">
      <c r="A7" s="15"/>
      <c r="B7" s="10"/>
      <c r="C7" s="10"/>
      <c r="D7" s="10"/>
      <c r="E7" s="10"/>
      <c r="F7" s="11"/>
      <c r="G7" s="15"/>
      <c r="H7" s="15"/>
      <c r="I7" s="15"/>
      <c r="J7" s="15"/>
      <c r="K7" s="15"/>
      <c r="L7" s="15"/>
      <c r="M7" s="16"/>
    </row>
    <row r="8" spans="1:14" ht="22.35" customHeight="1">
      <c r="A8" s="29">
        <f>DATE(YEAR(A9)-1,5,1)</f>
        <v>42491</v>
      </c>
      <c r="B8" s="17"/>
      <c r="C8" s="30" t="str">
        <f>TEXT(A8,"ggg")</f>
        <v>平成</v>
      </c>
      <c r="D8" s="31" t="str">
        <f>IF(TEXT(A8,"e")="1","元",TEXT(A8,"e"))</f>
        <v>28</v>
      </c>
      <c r="E8" s="31" t="s">
        <v>16</v>
      </c>
      <c r="F8" s="18"/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20"/>
    </row>
    <row r="9" spans="1:14" ht="22.35" customHeight="1">
      <c r="A9" s="28">
        <f>DATE(YEAR(A10)-1,5,1)</f>
        <v>42856</v>
      </c>
      <c r="B9" s="17"/>
      <c r="C9" s="30" t="str">
        <f>IF(TEXT(A8,"ggg")=TEXT(A9,"ggg"),"",TEXT(A9,"ggg"))</f>
        <v/>
      </c>
      <c r="D9" s="31" t="str">
        <f>IF(TEXT(A9,"e")="1","元",TEXT(A9,"e"))</f>
        <v>29</v>
      </c>
      <c r="E9" s="31" t="str">
        <f>IF(TEXT(A8,"ggg")=TEXT(A9,"ggg"),"","年")</f>
        <v/>
      </c>
      <c r="F9" s="18"/>
      <c r="G9" s="19">
        <v>389</v>
      </c>
      <c r="H9" s="19">
        <v>72</v>
      </c>
      <c r="I9" s="19">
        <v>179</v>
      </c>
      <c r="J9" s="19">
        <v>91</v>
      </c>
      <c r="K9" s="19">
        <v>47</v>
      </c>
      <c r="L9" s="19">
        <v>0</v>
      </c>
      <c r="M9" s="19">
        <v>0</v>
      </c>
    </row>
    <row r="10" spans="1:14" ht="22.35" customHeight="1">
      <c r="A10" s="28">
        <f>DATE(YEAR(A11)-1,5,1)</f>
        <v>43221</v>
      </c>
      <c r="B10" s="17"/>
      <c r="C10" s="30" t="str">
        <f>IF(TEXT(A9,"ggg")=TEXT(A10,"ggg"),"",TEXT(A10,"ggg"))</f>
        <v/>
      </c>
      <c r="D10" s="31" t="str">
        <f>IF(TEXT(A10,"e")="1","元",TEXT(A10,"e"))</f>
        <v>30</v>
      </c>
      <c r="E10" s="31" t="str">
        <f>IF(TEXT(A9,"ggg")=TEXT(A10,"ggg"),"","年")</f>
        <v/>
      </c>
      <c r="F10" s="18"/>
      <c r="G10" s="19">
        <v>1147</v>
      </c>
      <c r="H10" s="19">
        <v>147</v>
      </c>
      <c r="I10" s="19">
        <v>496</v>
      </c>
      <c r="J10" s="19">
        <v>356</v>
      </c>
      <c r="K10" s="19">
        <v>144</v>
      </c>
      <c r="L10" s="19">
        <v>4</v>
      </c>
      <c r="M10" s="19">
        <v>0</v>
      </c>
    </row>
    <row r="11" spans="1:14" ht="22.35" customHeight="1">
      <c r="A11" s="28">
        <f>DATE(YEAR(A12)-1,5,1)</f>
        <v>43586</v>
      </c>
      <c r="B11" s="17"/>
      <c r="C11" s="30" t="str">
        <f>IF(TEXT(A10,"ggg")=TEXT(A11,"ggg"),"",TEXT(A11,"ggg"))</f>
        <v>令和</v>
      </c>
      <c r="D11" s="31" t="str">
        <f>IF(TEXT(A11,"e")="1","元",TEXT(A11,"e"))</f>
        <v>元</v>
      </c>
      <c r="E11" s="31" t="str">
        <f>IF(TEXT(A10,"ggg")=TEXT(A11,"ggg"),"","年")</f>
        <v>年</v>
      </c>
      <c r="F11" s="18"/>
      <c r="G11" s="19">
        <v>1288</v>
      </c>
      <c r="H11" s="19">
        <v>156</v>
      </c>
      <c r="I11" s="19">
        <v>660</v>
      </c>
      <c r="J11" s="19">
        <v>357</v>
      </c>
      <c r="K11" s="19">
        <v>114</v>
      </c>
      <c r="L11" s="19">
        <v>1</v>
      </c>
      <c r="M11" s="19">
        <v>0</v>
      </c>
    </row>
    <row r="12" spans="1:14" s="21" customFormat="1" ht="22.35" customHeight="1">
      <c r="A12" s="29">
        <v>43952</v>
      </c>
      <c r="B12" s="22"/>
      <c r="C12" s="32" t="str">
        <f>IF(TEXT(A11,"ggg")=TEXT(A12,"ggg"),"",TEXT(A12,"ggg"))</f>
        <v/>
      </c>
      <c r="D12" s="33" t="str">
        <f>IF(TEXT(A12,"e")="1","元",TEXT(A12,"e"))</f>
        <v>2</v>
      </c>
      <c r="E12" s="33" t="str">
        <f>IF(TEXT(A11,"ggg")=TEXT(A12,"ggg"),"","年")</f>
        <v/>
      </c>
      <c r="F12" s="23"/>
      <c r="G12" s="24">
        <v>1245</v>
      </c>
      <c r="H12" s="24">
        <v>162</v>
      </c>
      <c r="I12" s="24">
        <v>568</v>
      </c>
      <c r="J12" s="24">
        <v>368</v>
      </c>
      <c r="K12" s="24">
        <v>146</v>
      </c>
      <c r="L12" s="24">
        <v>1</v>
      </c>
      <c r="M12" s="24">
        <v>0</v>
      </c>
    </row>
    <row r="13" spans="1:14" ht="22.35" customHeight="1">
      <c r="B13" s="17"/>
      <c r="C13" s="34" t="s">
        <v>0</v>
      </c>
      <c r="D13" s="34"/>
      <c r="E13" s="34"/>
      <c r="F13" s="18"/>
      <c r="G13" s="19">
        <v>1191</v>
      </c>
      <c r="H13" s="19">
        <v>151</v>
      </c>
      <c r="I13" s="19">
        <v>547</v>
      </c>
      <c r="J13" s="19">
        <v>351</v>
      </c>
      <c r="K13" s="19">
        <v>141</v>
      </c>
      <c r="L13" s="19">
        <v>1</v>
      </c>
      <c r="M13" s="19">
        <v>0</v>
      </c>
    </row>
    <row r="14" spans="1:14" ht="22.35" customHeight="1">
      <c r="B14" s="17"/>
      <c r="C14" s="34" t="s">
        <v>1</v>
      </c>
      <c r="D14" s="34"/>
      <c r="E14" s="34"/>
      <c r="F14" s="18"/>
      <c r="G14" s="19">
        <v>1</v>
      </c>
      <c r="H14" s="19">
        <v>0</v>
      </c>
      <c r="I14" s="19">
        <v>1</v>
      </c>
      <c r="J14" s="19">
        <v>0</v>
      </c>
      <c r="K14" s="19">
        <v>0</v>
      </c>
      <c r="L14" s="19">
        <v>0</v>
      </c>
      <c r="M14" s="19">
        <v>0</v>
      </c>
    </row>
    <row r="15" spans="1:14" ht="22.35" customHeight="1">
      <c r="B15" s="17"/>
      <c r="C15" s="34" t="s">
        <v>2</v>
      </c>
      <c r="D15" s="34"/>
      <c r="E15" s="34"/>
      <c r="F15" s="18"/>
      <c r="G15" s="19">
        <v>4</v>
      </c>
      <c r="H15" s="19">
        <v>2</v>
      </c>
      <c r="I15" s="19">
        <v>1</v>
      </c>
      <c r="J15" s="19">
        <v>1</v>
      </c>
      <c r="K15" s="19">
        <v>0</v>
      </c>
      <c r="L15" s="19">
        <v>0</v>
      </c>
      <c r="M15" s="19">
        <v>0</v>
      </c>
    </row>
    <row r="16" spans="1:14" ht="22.35" customHeight="1">
      <c r="B16" s="17"/>
      <c r="C16" s="34" t="s">
        <v>3</v>
      </c>
      <c r="D16" s="34"/>
      <c r="E16" s="34"/>
      <c r="F16" s="18"/>
      <c r="G16" s="19">
        <v>49</v>
      </c>
      <c r="H16" s="19">
        <v>9</v>
      </c>
      <c r="I16" s="19">
        <v>19</v>
      </c>
      <c r="J16" s="19">
        <v>16</v>
      </c>
      <c r="K16" s="19">
        <v>5</v>
      </c>
      <c r="L16" s="19">
        <v>0</v>
      </c>
      <c r="M16" s="25">
        <v>0</v>
      </c>
    </row>
    <row r="17" spans="2:13" ht="22.35" customHeight="1">
      <c r="B17" s="17"/>
      <c r="C17" s="34" t="s">
        <v>4</v>
      </c>
      <c r="D17" s="34"/>
      <c r="E17" s="34"/>
      <c r="F17" s="18"/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2:13" ht="22.35" customHeight="1">
      <c r="B18" s="17"/>
      <c r="C18" s="34" t="s">
        <v>5</v>
      </c>
      <c r="D18" s="34"/>
      <c r="E18" s="34"/>
      <c r="F18" s="18"/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</row>
    <row r="19" spans="2:13" s="21" customFormat="1" ht="22.35" customHeight="1">
      <c r="B19" s="45" t="s">
        <v>17</v>
      </c>
      <c r="C19" s="45"/>
      <c r="D19" s="45"/>
      <c r="E19" s="45"/>
      <c r="F19" s="23"/>
      <c r="G19" s="24">
        <v>157</v>
      </c>
      <c r="H19" s="24">
        <v>11</v>
      </c>
      <c r="I19" s="24">
        <v>90</v>
      </c>
      <c r="J19" s="24">
        <v>52</v>
      </c>
      <c r="K19" s="24">
        <v>4</v>
      </c>
      <c r="L19" s="24">
        <v>0</v>
      </c>
      <c r="M19" s="24">
        <v>0</v>
      </c>
    </row>
    <row r="20" spans="2:13" ht="22.35" customHeight="1">
      <c r="B20" s="17"/>
      <c r="C20" s="34" t="s">
        <v>0</v>
      </c>
      <c r="D20" s="34"/>
      <c r="E20" s="34"/>
      <c r="F20" s="18"/>
      <c r="G20" s="19">
        <v>149</v>
      </c>
      <c r="H20" s="19">
        <v>7</v>
      </c>
      <c r="I20" s="19">
        <v>87</v>
      </c>
      <c r="J20" s="19">
        <v>51</v>
      </c>
      <c r="K20" s="19">
        <v>4</v>
      </c>
      <c r="L20" s="19">
        <v>0</v>
      </c>
      <c r="M20" s="19">
        <v>0</v>
      </c>
    </row>
    <row r="21" spans="2:13" ht="22.35" customHeight="1">
      <c r="B21" s="17"/>
      <c r="C21" s="34" t="s">
        <v>1</v>
      </c>
      <c r="D21" s="34"/>
      <c r="E21" s="34"/>
      <c r="F21" s="18"/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</row>
    <row r="22" spans="2:13" ht="22.35" customHeight="1">
      <c r="B22" s="17"/>
      <c r="C22" s="46" t="s">
        <v>2</v>
      </c>
      <c r="D22" s="34"/>
      <c r="E22" s="34"/>
      <c r="F22" s="18"/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</row>
    <row r="23" spans="2:13" ht="22.35" customHeight="1">
      <c r="B23" s="17"/>
      <c r="C23" s="46" t="s">
        <v>3</v>
      </c>
      <c r="D23" s="34"/>
      <c r="E23" s="34"/>
      <c r="F23" s="18"/>
      <c r="G23" s="19">
        <v>8</v>
      </c>
      <c r="H23" s="19">
        <v>4</v>
      </c>
      <c r="I23" s="19">
        <v>3</v>
      </c>
      <c r="J23" s="19">
        <v>1</v>
      </c>
      <c r="K23" s="19">
        <v>0</v>
      </c>
      <c r="L23" s="19">
        <v>0</v>
      </c>
      <c r="M23" s="19">
        <v>0</v>
      </c>
    </row>
    <row r="24" spans="2:13" ht="22.35" customHeight="1">
      <c r="B24" s="17"/>
      <c r="C24" s="34" t="s">
        <v>4</v>
      </c>
      <c r="D24" s="34"/>
      <c r="E24" s="34"/>
      <c r="F24" s="18"/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</row>
    <row r="25" spans="2:13" ht="22.35" customHeight="1">
      <c r="B25" s="17"/>
      <c r="C25" s="34" t="s">
        <v>5</v>
      </c>
      <c r="D25" s="34"/>
      <c r="E25" s="34"/>
      <c r="F25" s="18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</row>
    <row r="26" spans="2:13" s="21" customFormat="1" ht="22.35" customHeight="1">
      <c r="B26" s="45" t="s">
        <v>18</v>
      </c>
      <c r="C26" s="45"/>
      <c r="D26" s="45"/>
      <c r="E26" s="45"/>
      <c r="F26" s="23"/>
      <c r="G26" s="24">
        <v>94</v>
      </c>
      <c r="H26" s="24">
        <v>8</v>
      </c>
      <c r="I26" s="24">
        <v>50</v>
      </c>
      <c r="J26" s="24">
        <v>25</v>
      </c>
      <c r="K26" s="24">
        <v>11</v>
      </c>
      <c r="L26" s="24">
        <v>0</v>
      </c>
      <c r="M26" s="24">
        <v>0</v>
      </c>
    </row>
    <row r="27" spans="2:13" ht="22.35" customHeight="1">
      <c r="B27" s="17"/>
      <c r="C27" s="34" t="s">
        <v>0</v>
      </c>
      <c r="D27" s="34"/>
      <c r="E27" s="34"/>
      <c r="F27" s="18"/>
      <c r="G27" s="19">
        <v>87</v>
      </c>
      <c r="H27" s="19">
        <v>7</v>
      </c>
      <c r="I27" s="19">
        <v>49</v>
      </c>
      <c r="J27" s="19">
        <v>21</v>
      </c>
      <c r="K27" s="19">
        <v>10</v>
      </c>
      <c r="L27" s="19">
        <v>0</v>
      </c>
      <c r="M27" s="19">
        <v>0</v>
      </c>
    </row>
    <row r="28" spans="2:13" ht="22.35" customHeight="1">
      <c r="B28" s="17"/>
      <c r="C28" s="34" t="s">
        <v>1</v>
      </c>
      <c r="D28" s="34"/>
      <c r="E28" s="34"/>
      <c r="F28" s="18"/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</row>
    <row r="29" spans="2:13" ht="22.35" customHeight="1">
      <c r="B29" s="17"/>
      <c r="C29" s="46" t="s">
        <v>2</v>
      </c>
      <c r="D29" s="34"/>
      <c r="E29" s="34"/>
      <c r="F29" s="18"/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</row>
    <row r="30" spans="2:13" ht="22.35" customHeight="1">
      <c r="B30" s="17"/>
      <c r="C30" s="46" t="s">
        <v>3</v>
      </c>
      <c r="D30" s="34"/>
      <c r="E30" s="34"/>
      <c r="F30" s="18"/>
      <c r="G30" s="19">
        <v>7</v>
      </c>
      <c r="H30" s="19">
        <v>1</v>
      </c>
      <c r="I30" s="19">
        <v>1</v>
      </c>
      <c r="J30" s="19">
        <v>4</v>
      </c>
      <c r="K30" s="19">
        <v>1</v>
      </c>
      <c r="L30" s="19">
        <v>0</v>
      </c>
      <c r="M30" s="19">
        <v>0</v>
      </c>
    </row>
    <row r="31" spans="2:13" ht="22.35" customHeight="1">
      <c r="B31" s="17"/>
      <c r="C31" s="34" t="s">
        <v>4</v>
      </c>
      <c r="D31" s="34"/>
      <c r="E31" s="34"/>
      <c r="F31" s="18"/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</row>
    <row r="32" spans="2:13" ht="22.35" customHeight="1">
      <c r="B32" s="17"/>
      <c r="C32" s="34" t="s">
        <v>5</v>
      </c>
      <c r="D32" s="34"/>
      <c r="E32" s="34"/>
      <c r="F32" s="18"/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</row>
    <row r="33" spans="2:13" s="21" customFormat="1" ht="22.35" customHeight="1">
      <c r="B33" s="45" t="s">
        <v>19</v>
      </c>
      <c r="C33" s="45"/>
      <c r="D33" s="45"/>
      <c r="E33" s="45"/>
      <c r="F33" s="23"/>
      <c r="G33" s="24">
        <v>338</v>
      </c>
      <c r="H33" s="24">
        <v>58</v>
      </c>
      <c r="I33" s="24">
        <v>143</v>
      </c>
      <c r="J33" s="24">
        <v>90</v>
      </c>
      <c r="K33" s="24">
        <v>47</v>
      </c>
      <c r="L33" s="24">
        <v>0</v>
      </c>
      <c r="M33" s="24">
        <v>0</v>
      </c>
    </row>
    <row r="34" spans="2:13" ht="22.35" customHeight="1">
      <c r="B34" s="17"/>
      <c r="C34" s="34" t="s">
        <v>0</v>
      </c>
      <c r="D34" s="34"/>
      <c r="E34" s="34"/>
      <c r="F34" s="18"/>
      <c r="G34" s="19">
        <v>324</v>
      </c>
      <c r="H34" s="19">
        <v>57</v>
      </c>
      <c r="I34" s="19">
        <v>136</v>
      </c>
      <c r="J34" s="19">
        <v>85</v>
      </c>
      <c r="K34" s="19">
        <v>46</v>
      </c>
      <c r="L34" s="19">
        <v>0</v>
      </c>
      <c r="M34" s="19">
        <v>0</v>
      </c>
    </row>
    <row r="35" spans="2:13" ht="22.35" customHeight="1">
      <c r="B35" s="17"/>
      <c r="C35" s="34" t="s">
        <v>1</v>
      </c>
      <c r="D35" s="34"/>
      <c r="E35" s="34"/>
      <c r="F35" s="18"/>
      <c r="G35" s="19">
        <v>1</v>
      </c>
      <c r="H35" s="19">
        <v>0</v>
      </c>
      <c r="I35" s="19">
        <v>1</v>
      </c>
      <c r="J35" s="19">
        <v>0</v>
      </c>
      <c r="K35" s="19">
        <v>0</v>
      </c>
      <c r="L35" s="19">
        <v>0</v>
      </c>
      <c r="M35" s="19">
        <v>0</v>
      </c>
    </row>
    <row r="36" spans="2:13" ht="22.35" customHeight="1">
      <c r="B36" s="17"/>
      <c r="C36" s="46" t="s">
        <v>2</v>
      </c>
      <c r="D36" s="34"/>
      <c r="E36" s="34"/>
      <c r="F36" s="18"/>
      <c r="G36" s="19">
        <v>1</v>
      </c>
      <c r="H36" s="19">
        <v>0</v>
      </c>
      <c r="I36" s="19">
        <v>1</v>
      </c>
      <c r="J36" s="19">
        <v>0</v>
      </c>
      <c r="K36" s="19">
        <v>0</v>
      </c>
      <c r="L36" s="19">
        <v>0</v>
      </c>
      <c r="M36" s="19">
        <v>0</v>
      </c>
    </row>
    <row r="37" spans="2:13" ht="22.35" customHeight="1">
      <c r="B37" s="17"/>
      <c r="C37" s="46" t="s">
        <v>3</v>
      </c>
      <c r="D37" s="34"/>
      <c r="E37" s="34"/>
      <c r="F37" s="18"/>
      <c r="G37" s="19">
        <v>12</v>
      </c>
      <c r="H37" s="19">
        <v>1</v>
      </c>
      <c r="I37" s="19">
        <v>5</v>
      </c>
      <c r="J37" s="19">
        <v>5</v>
      </c>
      <c r="K37" s="19">
        <v>1</v>
      </c>
      <c r="L37" s="19">
        <v>0</v>
      </c>
      <c r="M37" s="19">
        <v>0</v>
      </c>
    </row>
    <row r="38" spans="2:13" ht="22.35" customHeight="1">
      <c r="B38" s="17"/>
      <c r="C38" s="34" t="s">
        <v>4</v>
      </c>
      <c r="D38" s="34"/>
      <c r="E38" s="34"/>
      <c r="F38" s="18"/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</row>
    <row r="39" spans="2:13" ht="22.35" customHeight="1">
      <c r="B39" s="17"/>
      <c r="C39" s="34" t="s">
        <v>5</v>
      </c>
      <c r="D39" s="34"/>
      <c r="E39" s="34"/>
      <c r="F39" s="18"/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</row>
    <row r="40" spans="2:13" s="21" customFormat="1" ht="22.35" customHeight="1">
      <c r="B40" s="45" t="s">
        <v>20</v>
      </c>
      <c r="C40" s="45"/>
      <c r="D40" s="45"/>
      <c r="E40" s="45"/>
      <c r="F40" s="23"/>
      <c r="G40" s="24">
        <v>212</v>
      </c>
      <c r="H40" s="24">
        <v>34</v>
      </c>
      <c r="I40" s="24">
        <v>104</v>
      </c>
      <c r="J40" s="24">
        <v>65</v>
      </c>
      <c r="K40" s="24">
        <v>9</v>
      </c>
      <c r="L40" s="24">
        <v>0</v>
      </c>
      <c r="M40" s="24">
        <v>0</v>
      </c>
    </row>
    <row r="41" spans="2:13" ht="22.35" customHeight="1">
      <c r="B41" s="17"/>
      <c r="C41" s="34" t="s">
        <v>0</v>
      </c>
      <c r="D41" s="34"/>
      <c r="E41" s="34"/>
      <c r="F41" s="18"/>
      <c r="G41" s="19">
        <v>200</v>
      </c>
      <c r="H41" s="19">
        <v>31</v>
      </c>
      <c r="I41" s="19">
        <v>98</v>
      </c>
      <c r="J41" s="19">
        <v>62</v>
      </c>
      <c r="K41" s="19">
        <v>9</v>
      </c>
      <c r="L41" s="19">
        <v>0</v>
      </c>
      <c r="M41" s="19">
        <v>0</v>
      </c>
    </row>
    <row r="42" spans="2:13" ht="22.35" customHeight="1">
      <c r="B42" s="17"/>
      <c r="C42" s="34" t="s">
        <v>1</v>
      </c>
      <c r="D42" s="34"/>
      <c r="E42" s="34"/>
      <c r="F42" s="18"/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</row>
    <row r="43" spans="2:13" ht="22.35" customHeight="1">
      <c r="B43" s="17"/>
      <c r="C43" s="46" t="s">
        <v>2</v>
      </c>
      <c r="D43" s="34"/>
      <c r="E43" s="34"/>
      <c r="F43" s="18"/>
      <c r="G43" s="19">
        <v>2</v>
      </c>
      <c r="H43" s="19">
        <v>1</v>
      </c>
      <c r="I43" s="19">
        <v>0</v>
      </c>
      <c r="J43" s="19">
        <v>1</v>
      </c>
      <c r="K43" s="19">
        <v>0</v>
      </c>
      <c r="L43" s="19">
        <v>0</v>
      </c>
      <c r="M43" s="19">
        <v>0</v>
      </c>
    </row>
    <row r="44" spans="2:13" ht="22.35" customHeight="1">
      <c r="B44" s="17"/>
      <c r="C44" s="46" t="s">
        <v>3</v>
      </c>
      <c r="D44" s="34"/>
      <c r="E44" s="34"/>
      <c r="F44" s="18"/>
      <c r="G44" s="19">
        <v>10</v>
      </c>
      <c r="H44" s="19">
        <v>2</v>
      </c>
      <c r="I44" s="19">
        <v>6</v>
      </c>
      <c r="J44" s="19">
        <v>2</v>
      </c>
      <c r="K44" s="19">
        <v>0</v>
      </c>
      <c r="L44" s="19">
        <v>0</v>
      </c>
      <c r="M44" s="19">
        <v>0</v>
      </c>
    </row>
    <row r="45" spans="2:13" ht="22.35" customHeight="1">
      <c r="B45" s="17"/>
      <c r="C45" s="34" t="s">
        <v>4</v>
      </c>
      <c r="D45" s="34"/>
      <c r="E45" s="34"/>
      <c r="F45" s="18"/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</row>
    <row r="46" spans="2:13" ht="22.35" customHeight="1">
      <c r="B46" s="17"/>
      <c r="C46" s="34" t="s">
        <v>5</v>
      </c>
      <c r="D46" s="34"/>
      <c r="E46" s="34"/>
      <c r="F46" s="18"/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</row>
    <row r="47" spans="2:13" s="21" customFormat="1" ht="22.35" customHeight="1">
      <c r="B47" s="45" t="s">
        <v>21</v>
      </c>
      <c r="C47" s="45"/>
      <c r="D47" s="45"/>
      <c r="E47" s="45"/>
      <c r="F47" s="23"/>
      <c r="G47" s="24">
        <v>192</v>
      </c>
      <c r="H47" s="24">
        <v>24</v>
      </c>
      <c r="I47" s="24">
        <v>106</v>
      </c>
      <c r="J47" s="24">
        <v>42</v>
      </c>
      <c r="K47" s="24">
        <v>20</v>
      </c>
      <c r="L47" s="24">
        <v>0</v>
      </c>
      <c r="M47" s="24">
        <v>0</v>
      </c>
    </row>
    <row r="48" spans="2:13" ht="22.35" customHeight="1">
      <c r="B48" s="17"/>
      <c r="C48" s="34" t="s">
        <v>0</v>
      </c>
      <c r="D48" s="34"/>
      <c r="E48" s="34"/>
      <c r="F48" s="18"/>
      <c r="G48" s="19">
        <v>189</v>
      </c>
      <c r="H48" s="19">
        <v>24</v>
      </c>
      <c r="I48" s="19">
        <v>104</v>
      </c>
      <c r="J48" s="19">
        <v>41</v>
      </c>
      <c r="K48" s="19">
        <v>20</v>
      </c>
      <c r="L48" s="19">
        <v>0</v>
      </c>
      <c r="M48" s="19">
        <v>0</v>
      </c>
    </row>
    <row r="49" spans="2:13" ht="22.35" customHeight="1">
      <c r="B49" s="17"/>
      <c r="C49" s="34" t="s">
        <v>1</v>
      </c>
      <c r="D49" s="34"/>
      <c r="E49" s="34"/>
      <c r="F49" s="18"/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2:13" ht="22.35" customHeight="1">
      <c r="B50" s="17"/>
      <c r="C50" s="46" t="s">
        <v>2</v>
      </c>
      <c r="D50" s="34"/>
      <c r="E50" s="34"/>
      <c r="F50" s="18"/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</row>
    <row r="51" spans="2:13" ht="22.35" customHeight="1">
      <c r="B51" s="17"/>
      <c r="C51" s="46" t="s">
        <v>3</v>
      </c>
      <c r="D51" s="34"/>
      <c r="E51" s="34"/>
      <c r="F51" s="18"/>
      <c r="G51" s="19">
        <v>3</v>
      </c>
      <c r="H51" s="19">
        <v>0</v>
      </c>
      <c r="I51" s="19">
        <v>2</v>
      </c>
      <c r="J51" s="19">
        <v>1</v>
      </c>
      <c r="K51" s="19">
        <v>0</v>
      </c>
      <c r="L51" s="19">
        <v>0</v>
      </c>
      <c r="M51" s="19">
        <v>0</v>
      </c>
    </row>
    <row r="52" spans="2:13" ht="22.35" customHeight="1">
      <c r="B52" s="17"/>
      <c r="C52" s="34" t="s">
        <v>4</v>
      </c>
      <c r="D52" s="34"/>
      <c r="E52" s="34"/>
      <c r="F52" s="18"/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</row>
    <row r="53" spans="2:13" ht="22.35" customHeight="1">
      <c r="B53" s="17"/>
      <c r="C53" s="34" t="s">
        <v>5</v>
      </c>
      <c r="D53" s="34"/>
      <c r="E53" s="34"/>
      <c r="F53" s="18"/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</row>
    <row r="54" spans="2:13" s="21" customFormat="1" ht="22.35" customHeight="1">
      <c r="B54" s="45" t="s">
        <v>22</v>
      </c>
      <c r="C54" s="45"/>
      <c r="D54" s="45"/>
      <c r="E54" s="45"/>
      <c r="F54" s="23"/>
      <c r="G54" s="24">
        <v>103</v>
      </c>
      <c r="H54" s="24">
        <v>6</v>
      </c>
      <c r="I54" s="24">
        <v>20</v>
      </c>
      <c r="J54" s="24">
        <v>40</v>
      </c>
      <c r="K54" s="24">
        <v>36</v>
      </c>
      <c r="L54" s="24">
        <v>1</v>
      </c>
      <c r="M54" s="24">
        <v>0</v>
      </c>
    </row>
    <row r="55" spans="2:13" ht="22.35" customHeight="1">
      <c r="B55" s="17"/>
      <c r="C55" s="34" t="s">
        <v>0</v>
      </c>
      <c r="D55" s="34"/>
      <c r="E55" s="34"/>
      <c r="F55" s="18"/>
      <c r="G55" s="19">
        <v>98</v>
      </c>
      <c r="H55" s="19">
        <v>5</v>
      </c>
      <c r="I55" s="19">
        <v>20</v>
      </c>
      <c r="J55" s="19">
        <v>38</v>
      </c>
      <c r="K55" s="19">
        <v>34</v>
      </c>
      <c r="L55" s="19">
        <v>1</v>
      </c>
      <c r="M55" s="19">
        <v>0</v>
      </c>
    </row>
    <row r="56" spans="2:13" ht="22.35" customHeight="1">
      <c r="B56" s="17"/>
      <c r="C56" s="34" t="s">
        <v>1</v>
      </c>
      <c r="D56" s="34"/>
      <c r="E56" s="34"/>
      <c r="F56" s="18"/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</row>
    <row r="57" spans="2:13" ht="22.35" customHeight="1">
      <c r="B57" s="17"/>
      <c r="C57" s="46" t="s">
        <v>2</v>
      </c>
      <c r="D57" s="34"/>
      <c r="E57" s="34"/>
      <c r="F57" s="18"/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</row>
    <row r="58" spans="2:13" ht="22.35" customHeight="1">
      <c r="B58" s="17"/>
      <c r="C58" s="46" t="s">
        <v>3</v>
      </c>
      <c r="D58" s="34"/>
      <c r="E58" s="34"/>
      <c r="F58" s="18"/>
      <c r="G58" s="19">
        <v>5</v>
      </c>
      <c r="H58" s="19">
        <v>1</v>
      </c>
      <c r="I58" s="19">
        <v>0</v>
      </c>
      <c r="J58" s="19">
        <v>2</v>
      </c>
      <c r="K58" s="19">
        <v>2</v>
      </c>
      <c r="L58" s="19">
        <v>0</v>
      </c>
      <c r="M58" s="19">
        <v>0</v>
      </c>
    </row>
    <row r="59" spans="2:13" ht="22.35" customHeight="1">
      <c r="B59" s="17"/>
      <c r="C59" s="34" t="s">
        <v>4</v>
      </c>
      <c r="D59" s="34"/>
      <c r="E59" s="34"/>
      <c r="F59" s="18"/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</row>
    <row r="60" spans="2:13" ht="22.35" customHeight="1">
      <c r="B60" s="17"/>
      <c r="C60" s="34" t="s">
        <v>5</v>
      </c>
      <c r="D60" s="34"/>
      <c r="E60" s="34"/>
      <c r="F60" s="18"/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</row>
    <row r="61" spans="2:13" s="21" customFormat="1" ht="22.35" customHeight="1">
      <c r="B61" s="45" t="s">
        <v>23</v>
      </c>
      <c r="C61" s="45"/>
      <c r="D61" s="45"/>
      <c r="E61" s="45"/>
      <c r="F61" s="23"/>
      <c r="G61" s="24">
        <v>30</v>
      </c>
      <c r="H61" s="24">
        <v>6</v>
      </c>
      <c r="I61" s="24">
        <v>15</v>
      </c>
      <c r="J61" s="24">
        <v>7</v>
      </c>
      <c r="K61" s="24">
        <v>2</v>
      </c>
      <c r="L61" s="24">
        <v>0</v>
      </c>
      <c r="M61" s="24">
        <v>0</v>
      </c>
    </row>
    <row r="62" spans="2:13" ht="22.35" customHeight="1">
      <c r="B62" s="17"/>
      <c r="C62" s="34" t="s">
        <v>0</v>
      </c>
      <c r="D62" s="34"/>
      <c r="E62" s="34"/>
      <c r="F62" s="18"/>
      <c r="G62" s="19">
        <v>28</v>
      </c>
      <c r="H62" s="19">
        <v>5</v>
      </c>
      <c r="I62" s="19">
        <v>14</v>
      </c>
      <c r="J62" s="19">
        <v>7</v>
      </c>
      <c r="K62" s="19">
        <v>2</v>
      </c>
      <c r="L62" s="19">
        <v>0</v>
      </c>
      <c r="M62" s="19">
        <v>0</v>
      </c>
    </row>
    <row r="63" spans="2:13" ht="22.35" customHeight="1">
      <c r="B63" s="17"/>
      <c r="C63" s="34" t="s">
        <v>1</v>
      </c>
      <c r="D63" s="34"/>
      <c r="E63" s="34"/>
      <c r="F63" s="18"/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</row>
    <row r="64" spans="2:13" ht="22.35" customHeight="1">
      <c r="B64" s="17"/>
      <c r="C64" s="46" t="s">
        <v>2</v>
      </c>
      <c r="D64" s="34"/>
      <c r="E64" s="34"/>
      <c r="F64" s="18"/>
      <c r="G64" s="19">
        <v>1</v>
      </c>
      <c r="H64" s="19">
        <v>1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</row>
    <row r="65" spans="1:13" ht="22.35" customHeight="1">
      <c r="B65" s="17"/>
      <c r="C65" s="46" t="s">
        <v>3</v>
      </c>
      <c r="D65" s="34"/>
      <c r="E65" s="34"/>
      <c r="F65" s="18"/>
      <c r="G65" s="19">
        <v>1</v>
      </c>
      <c r="H65" s="19">
        <v>0</v>
      </c>
      <c r="I65" s="19">
        <v>1</v>
      </c>
      <c r="J65" s="19">
        <v>0</v>
      </c>
      <c r="K65" s="19">
        <v>0</v>
      </c>
      <c r="L65" s="19">
        <v>0</v>
      </c>
      <c r="M65" s="19">
        <v>0</v>
      </c>
    </row>
    <row r="66" spans="1:13" ht="22.35" customHeight="1">
      <c r="B66" s="17"/>
      <c r="C66" s="34" t="s">
        <v>4</v>
      </c>
      <c r="D66" s="34"/>
      <c r="E66" s="34"/>
      <c r="F66" s="18"/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</row>
    <row r="67" spans="1:13" ht="22.35" customHeight="1">
      <c r="B67" s="17"/>
      <c r="C67" s="34" t="s">
        <v>5</v>
      </c>
      <c r="D67" s="34"/>
      <c r="E67" s="34"/>
      <c r="F67" s="18"/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</row>
    <row r="68" spans="1:13" s="21" customFormat="1" ht="22.35" customHeight="1">
      <c r="B68" s="45" t="s">
        <v>24</v>
      </c>
      <c r="C68" s="45"/>
      <c r="D68" s="45"/>
      <c r="E68" s="45"/>
      <c r="F68" s="23"/>
      <c r="G68" s="24">
        <v>119</v>
      </c>
      <c r="H68" s="24">
        <v>15</v>
      </c>
      <c r="I68" s="24">
        <v>40</v>
      </c>
      <c r="J68" s="24">
        <v>47</v>
      </c>
      <c r="K68" s="24">
        <v>17</v>
      </c>
      <c r="L68" s="24">
        <v>0</v>
      </c>
      <c r="M68" s="24">
        <v>0</v>
      </c>
    </row>
    <row r="69" spans="1:13" ht="22.35" customHeight="1">
      <c r="B69" s="17"/>
      <c r="C69" s="34" t="s">
        <v>0</v>
      </c>
      <c r="D69" s="34"/>
      <c r="E69" s="34"/>
      <c r="F69" s="18"/>
      <c r="G69" s="19">
        <v>116</v>
      </c>
      <c r="H69" s="19">
        <v>15</v>
      </c>
      <c r="I69" s="19">
        <v>39</v>
      </c>
      <c r="J69" s="19">
        <v>46</v>
      </c>
      <c r="K69" s="19">
        <v>16</v>
      </c>
      <c r="L69" s="19">
        <v>0</v>
      </c>
      <c r="M69" s="19">
        <v>0</v>
      </c>
    </row>
    <row r="70" spans="1:13" ht="22.35" customHeight="1">
      <c r="B70" s="17"/>
      <c r="C70" s="34" t="s">
        <v>1</v>
      </c>
      <c r="D70" s="34"/>
      <c r="E70" s="34"/>
      <c r="F70" s="18"/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</row>
    <row r="71" spans="1:13" ht="22.35" customHeight="1">
      <c r="B71" s="17"/>
      <c r="C71" s="46" t="s">
        <v>2</v>
      </c>
      <c r="D71" s="34"/>
      <c r="E71" s="34"/>
      <c r="F71" s="18"/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</row>
    <row r="72" spans="1:13" ht="22.35" customHeight="1">
      <c r="B72" s="17"/>
      <c r="C72" s="46" t="s">
        <v>3</v>
      </c>
      <c r="D72" s="34"/>
      <c r="E72" s="34"/>
      <c r="F72" s="18"/>
      <c r="G72" s="19">
        <v>3</v>
      </c>
      <c r="H72" s="19">
        <v>0</v>
      </c>
      <c r="I72" s="19">
        <v>1</v>
      </c>
      <c r="J72" s="19">
        <v>1</v>
      </c>
      <c r="K72" s="19">
        <v>1</v>
      </c>
      <c r="L72" s="19">
        <v>0</v>
      </c>
      <c r="M72" s="19">
        <v>0</v>
      </c>
    </row>
    <row r="73" spans="1:13" ht="22.35" customHeight="1">
      <c r="B73" s="17"/>
      <c r="C73" s="34" t="s">
        <v>4</v>
      </c>
      <c r="D73" s="34"/>
      <c r="E73" s="34"/>
      <c r="F73" s="18"/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</row>
    <row r="74" spans="1:13" ht="22.35" customHeight="1">
      <c r="B74" s="17"/>
      <c r="C74" s="34" t="s">
        <v>5</v>
      </c>
      <c r="D74" s="34"/>
      <c r="E74" s="34"/>
      <c r="F74" s="18"/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</row>
    <row r="75" spans="1:13" ht="5.0999999999999996" customHeight="1">
      <c r="A75" s="3"/>
      <c r="B75" s="3"/>
      <c r="C75" s="3"/>
      <c r="D75" s="3"/>
      <c r="E75" s="3"/>
      <c r="F75" s="26"/>
      <c r="G75" s="3"/>
      <c r="H75" s="3"/>
      <c r="I75" s="3"/>
      <c r="J75" s="3"/>
      <c r="K75" s="3"/>
      <c r="L75" s="3"/>
      <c r="M75" s="3"/>
    </row>
    <row r="76" spans="1:13" ht="5.0999999999999996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>
      <c r="A77" s="27" t="s">
        <v>14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C73:E73"/>
    <mergeCell ref="C74:E74"/>
    <mergeCell ref="C67:E67"/>
    <mergeCell ref="B68:E68"/>
    <mergeCell ref="C69:E69"/>
    <mergeCell ref="C70:E70"/>
    <mergeCell ref="C71:E71"/>
    <mergeCell ref="C72:E72"/>
    <mergeCell ref="B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B54:E54"/>
    <mergeCell ref="C43:E43"/>
    <mergeCell ref="C44:E44"/>
    <mergeCell ref="C45:E45"/>
    <mergeCell ref="C46:E46"/>
    <mergeCell ref="B47:E47"/>
    <mergeCell ref="C48:E48"/>
    <mergeCell ref="C37:E37"/>
    <mergeCell ref="C38:E38"/>
    <mergeCell ref="C39:E39"/>
    <mergeCell ref="B40:E40"/>
    <mergeCell ref="C41:E41"/>
    <mergeCell ref="C42:E42"/>
    <mergeCell ref="C31:E31"/>
    <mergeCell ref="C32:E32"/>
    <mergeCell ref="B33:E33"/>
    <mergeCell ref="C34:E34"/>
    <mergeCell ref="C35:E35"/>
    <mergeCell ref="C36:E36"/>
    <mergeCell ref="C25:E25"/>
    <mergeCell ref="B26:E26"/>
    <mergeCell ref="C27:E27"/>
    <mergeCell ref="C28:E28"/>
    <mergeCell ref="C29:E29"/>
    <mergeCell ref="C30:E30"/>
    <mergeCell ref="B19:E19"/>
    <mergeCell ref="C20:E20"/>
    <mergeCell ref="C21:E21"/>
    <mergeCell ref="C22:E22"/>
    <mergeCell ref="C23:E23"/>
    <mergeCell ref="C24:E24"/>
    <mergeCell ref="B5:E6"/>
    <mergeCell ref="C13:E13"/>
    <mergeCell ref="C14:E14"/>
    <mergeCell ref="C15:E15"/>
    <mergeCell ref="C16:E16"/>
    <mergeCell ref="C17:E17"/>
    <mergeCell ref="C18:E18"/>
    <mergeCell ref="K5:K6"/>
    <mergeCell ref="M5:M6"/>
    <mergeCell ref="A2:M2"/>
    <mergeCell ref="A1:M1"/>
    <mergeCell ref="G5:G6"/>
    <mergeCell ref="H5:H6"/>
    <mergeCell ref="I5:I6"/>
    <mergeCell ref="J5:J6"/>
    <mergeCell ref="L5:L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2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20-00-07</vt:lpstr>
      <vt:lpstr>'20-00-07'!_11</vt:lpstr>
      <vt:lpstr>'20-00-07'!Print_Area</vt:lpstr>
      <vt:lpstr>'20-00-07'!Print_Titles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2016-03-17T04:29:08Z</cp:lastPrinted>
  <dcterms:created xsi:type="dcterms:W3CDTF">2011-11-22T08:39:46Z</dcterms:created>
  <dcterms:modified xsi:type="dcterms:W3CDTF">2021-06-23T08:31:13Z</dcterms:modified>
</cp:coreProperties>
</file>