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\\a002614s301hbu01.main.ad.g-plat.go.jp\root\02_DATA\06_保護統計\02_OUT\03_帳票\02_年報\02_保護観察所\"/>
    </mc:Choice>
  </mc:AlternateContent>
  <bookViews>
    <workbookView xWindow="1200" yWindow="1065" windowWidth="19440" windowHeight="8550"/>
  </bookViews>
  <sheets>
    <sheet name="20-00-52" sheetId="7" r:id="rId1"/>
  </sheets>
  <externalReferences>
    <externalReference r:id="rId2"/>
  </externalReferences>
  <definedNames>
    <definedName name="aa">{"左ページ",#N/A,FALSE,"1A";"右ページ",#N/A,FALSE,"1A"}</definedName>
    <definedName name="b">#REF!</definedName>
    <definedName name="GOUKEI">#REF!</definedName>
    <definedName name="JK">#REF!</definedName>
    <definedName name="SISETSUMEI">#REF!</definedName>
    <definedName name="TEIIN">#REF!</definedName>
    <definedName name="TENSO">#REF!</definedName>
    <definedName name="wrn.印刷.">{"左ページ",#N/A,FALSE,"1A";"右ページ",#N/A,FALSE,"1A"}</definedName>
  </definedNames>
  <calcPr calcId="162913" calcMode="manual"/>
</workbook>
</file>

<file path=xl/calcChain.xml><?xml version="1.0" encoding="utf-8"?>
<calcChain xmlns="http://schemas.openxmlformats.org/spreadsheetml/2006/main">
  <c r="D13" i="7" l="1"/>
  <c r="A12" i="7"/>
  <c r="D12" i="7"/>
  <c r="E13" i="7"/>
  <c r="A11" i="7"/>
  <c r="B13" i="7"/>
  <c r="E12" i="7"/>
  <c r="D11" i="7"/>
  <c r="A10" i="7"/>
  <c r="B12" i="7"/>
  <c r="B11" i="7"/>
  <c r="A9" i="7"/>
  <c r="D10" i="7"/>
  <c r="E11" i="7"/>
  <c r="E10" i="7"/>
  <c r="D9" i="7"/>
  <c r="B10" i="7"/>
  <c r="B9" i="7"/>
</calcChain>
</file>

<file path=xl/sharedStrings.xml><?xml version="1.0" encoding="utf-8"?>
<sst xmlns="http://schemas.openxmlformats.org/spreadsheetml/2006/main" count="79" uniqueCount="77">
  <si>
    <t>観察所</t>
    <rPh sb="0" eb="2">
      <t>カンサツ</t>
    </rPh>
    <rPh sb="2" eb="3">
      <t>ジョ</t>
    </rPh>
    <phoneticPr fontId="32"/>
  </si>
  <si>
    <t>引致状の交
付を受けた
人　　　員</t>
    <rPh sb="0" eb="1">
      <t>ヒ</t>
    </rPh>
    <rPh sb="1" eb="2">
      <t>イタス</t>
    </rPh>
    <rPh sb="2" eb="3">
      <t>ジョウ</t>
    </rPh>
    <rPh sb="4" eb="5">
      <t>コウ</t>
    </rPh>
    <rPh sb="6" eb="7">
      <t>ヅケ</t>
    </rPh>
    <rPh sb="8" eb="9">
      <t>ウ</t>
    </rPh>
    <rPh sb="12" eb="13">
      <t>ヒト</t>
    </rPh>
    <rPh sb="16" eb="17">
      <t>イン</t>
    </rPh>
    <phoneticPr fontId="32"/>
  </si>
  <si>
    <t>引致人員</t>
    <rPh sb="2" eb="4">
      <t>ジンイン</t>
    </rPh>
    <phoneticPr fontId="32"/>
  </si>
  <si>
    <t>１号観察</t>
    <rPh sb="1" eb="2">
      <t>ゴウ</t>
    </rPh>
    <rPh sb="2" eb="4">
      <t>カンサツ</t>
    </rPh>
    <phoneticPr fontId="32"/>
  </si>
  <si>
    <t>２号観察</t>
    <rPh sb="1" eb="2">
      <t>ゴウ</t>
    </rPh>
    <rPh sb="2" eb="4">
      <t>カンサツ</t>
    </rPh>
    <phoneticPr fontId="32"/>
  </si>
  <si>
    <t>３号観察</t>
    <rPh sb="1" eb="2">
      <t>ゴウ</t>
    </rPh>
    <rPh sb="2" eb="4">
      <t>カンサツ</t>
    </rPh>
    <phoneticPr fontId="32"/>
  </si>
  <si>
    <t>４号観察</t>
    <rPh sb="1" eb="2">
      <t>ゴウ</t>
    </rPh>
    <rPh sb="2" eb="4">
      <t>カンサツ</t>
    </rPh>
    <phoneticPr fontId="32"/>
  </si>
  <si>
    <t>５号観察</t>
    <rPh sb="1" eb="2">
      <t>ゴウ</t>
    </rPh>
    <rPh sb="2" eb="4">
      <t>カンサツ</t>
    </rPh>
    <phoneticPr fontId="32"/>
  </si>
  <si>
    <t>北海道委員会管内</t>
    <rPh sb="0" eb="3">
      <t>ホッカイドウ</t>
    </rPh>
    <rPh sb="3" eb="6">
      <t>イインカイ</t>
    </rPh>
    <rPh sb="6" eb="8">
      <t>カンナイ</t>
    </rPh>
    <phoneticPr fontId="32"/>
  </si>
  <si>
    <t>札幌</t>
    <rPh sb="0" eb="2">
      <t>サッポロ</t>
    </rPh>
    <phoneticPr fontId="32"/>
  </si>
  <si>
    <t>函館</t>
    <rPh sb="0" eb="2">
      <t>ハコダテ</t>
    </rPh>
    <phoneticPr fontId="32"/>
  </si>
  <si>
    <t>旭川</t>
    <rPh sb="0" eb="2">
      <t>アサヒカワ</t>
    </rPh>
    <phoneticPr fontId="32"/>
  </si>
  <si>
    <t>釧路</t>
    <rPh sb="0" eb="2">
      <t>クシロ</t>
    </rPh>
    <phoneticPr fontId="32"/>
  </si>
  <si>
    <t>東北委員会管内</t>
    <rPh sb="0" eb="2">
      <t>トウホク</t>
    </rPh>
    <phoneticPr fontId="32"/>
  </si>
  <si>
    <t>青森</t>
    <rPh sb="0" eb="2">
      <t>アオモリ</t>
    </rPh>
    <phoneticPr fontId="32"/>
  </si>
  <si>
    <t>盛岡</t>
    <rPh sb="0" eb="2">
      <t>モリオカ</t>
    </rPh>
    <phoneticPr fontId="32"/>
  </si>
  <si>
    <t>仙台</t>
    <rPh sb="0" eb="2">
      <t>センダイ</t>
    </rPh>
    <phoneticPr fontId="32"/>
  </si>
  <si>
    <t>秋田</t>
    <rPh sb="0" eb="2">
      <t>アキタ</t>
    </rPh>
    <phoneticPr fontId="32"/>
  </si>
  <si>
    <t>山形</t>
    <rPh sb="0" eb="2">
      <t>ヤマガタ</t>
    </rPh>
    <phoneticPr fontId="32"/>
  </si>
  <si>
    <t>福島</t>
    <rPh sb="0" eb="2">
      <t>フクシマ</t>
    </rPh>
    <phoneticPr fontId="32"/>
  </si>
  <si>
    <t>関東委員会管内</t>
    <rPh sb="0" eb="2">
      <t>カントウ</t>
    </rPh>
    <phoneticPr fontId="32"/>
  </si>
  <si>
    <t>水戸</t>
    <rPh sb="0" eb="2">
      <t>ミト</t>
    </rPh>
    <phoneticPr fontId="32"/>
  </si>
  <si>
    <t>宇都宮</t>
    <rPh sb="0" eb="3">
      <t>ウツノミヤ</t>
    </rPh>
    <phoneticPr fontId="32"/>
  </si>
  <si>
    <t>前橋</t>
    <rPh sb="0" eb="2">
      <t>マエバシ</t>
    </rPh>
    <phoneticPr fontId="32"/>
  </si>
  <si>
    <t>さいたま</t>
    <phoneticPr fontId="32"/>
  </si>
  <si>
    <t>千葉</t>
    <rPh sb="0" eb="2">
      <t>チバ</t>
    </rPh>
    <phoneticPr fontId="32"/>
  </si>
  <si>
    <t>東京</t>
    <rPh sb="0" eb="2">
      <t>トウキョウ</t>
    </rPh>
    <phoneticPr fontId="32"/>
  </si>
  <si>
    <t>（本　　　　庁）</t>
    <rPh sb="1" eb="2">
      <t>ホン</t>
    </rPh>
    <rPh sb="6" eb="7">
      <t>チョウ</t>
    </rPh>
    <phoneticPr fontId="32"/>
  </si>
  <si>
    <t>（立川支部）</t>
    <rPh sb="1" eb="3">
      <t>タチカワ</t>
    </rPh>
    <rPh sb="3" eb="5">
      <t>シブ</t>
    </rPh>
    <phoneticPr fontId="32"/>
  </si>
  <si>
    <t>横浜</t>
    <rPh sb="0" eb="2">
      <t>ヨコハマ</t>
    </rPh>
    <phoneticPr fontId="32"/>
  </si>
  <si>
    <t>新潟</t>
    <rPh sb="0" eb="2">
      <t>ニイガタ</t>
    </rPh>
    <phoneticPr fontId="32"/>
  </si>
  <si>
    <t>甲府</t>
    <rPh sb="0" eb="2">
      <t>コウフ</t>
    </rPh>
    <phoneticPr fontId="32"/>
  </si>
  <si>
    <t>長野</t>
    <rPh sb="0" eb="2">
      <t>ナガノ</t>
    </rPh>
    <phoneticPr fontId="32"/>
  </si>
  <si>
    <t>静岡</t>
    <rPh sb="0" eb="2">
      <t>シズオカ</t>
    </rPh>
    <phoneticPr fontId="32"/>
  </si>
  <si>
    <t>中部委員会管内</t>
    <rPh sb="0" eb="2">
      <t>チュウブ</t>
    </rPh>
    <phoneticPr fontId="32"/>
  </si>
  <si>
    <t>富山</t>
    <rPh sb="0" eb="2">
      <t>トヤマ</t>
    </rPh>
    <phoneticPr fontId="32"/>
  </si>
  <si>
    <t>金沢</t>
    <rPh sb="0" eb="2">
      <t>カナザワ</t>
    </rPh>
    <phoneticPr fontId="32"/>
  </si>
  <si>
    <t>福井</t>
    <rPh sb="0" eb="2">
      <t>フクイ</t>
    </rPh>
    <phoneticPr fontId="32"/>
  </si>
  <si>
    <t>岐阜</t>
    <rPh sb="0" eb="2">
      <t>ギフ</t>
    </rPh>
    <phoneticPr fontId="32"/>
  </si>
  <si>
    <t>名古屋</t>
    <rPh sb="0" eb="3">
      <t>ナゴヤ</t>
    </rPh>
    <phoneticPr fontId="32"/>
  </si>
  <si>
    <t>津</t>
    <rPh sb="0" eb="1">
      <t>ツ</t>
    </rPh>
    <phoneticPr fontId="32"/>
  </si>
  <si>
    <t>近畿委員会管内</t>
    <rPh sb="0" eb="2">
      <t>キンキ</t>
    </rPh>
    <phoneticPr fontId="32"/>
  </si>
  <si>
    <t>大津</t>
    <rPh sb="0" eb="2">
      <t>オオツ</t>
    </rPh>
    <phoneticPr fontId="32"/>
  </si>
  <si>
    <t>京都</t>
    <rPh sb="0" eb="2">
      <t>キョウト</t>
    </rPh>
    <phoneticPr fontId="32"/>
  </si>
  <si>
    <t>大阪</t>
    <rPh sb="0" eb="2">
      <t>オオサカ</t>
    </rPh>
    <phoneticPr fontId="32"/>
  </si>
  <si>
    <t>（本　　庁）</t>
    <rPh sb="1" eb="2">
      <t>ホン</t>
    </rPh>
    <rPh sb="4" eb="5">
      <t>チョウ</t>
    </rPh>
    <phoneticPr fontId="32"/>
  </si>
  <si>
    <t>（堺支部）</t>
    <rPh sb="1" eb="2">
      <t>サカイ</t>
    </rPh>
    <rPh sb="2" eb="4">
      <t>シブ</t>
    </rPh>
    <phoneticPr fontId="32"/>
  </si>
  <si>
    <t>神戸</t>
    <rPh sb="0" eb="2">
      <t>コウベ</t>
    </rPh>
    <phoneticPr fontId="32"/>
  </si>
  <si>
    <t>奈良</t>
    <rPh sb="0" eb="2">
      <t>ナラ</t>
    </rPh>
    <phoneticPr fontId="32"/>
  </si>
  <si>
    <t>和歌山</t>
    <rPh sb="0" eb="3">
      <t>ワカヤマ</t>
    </rPh>
    <phoneticPr fontId="32"/>
  </si>
  <si>
    <t>中国委員会管内</t>
    <rPh sb="0" eb="2">
      <t>チュウゴク</t>
    </rPh>
    <phoneticPr fontId="32"/>
  </si>
  <si>
    <t>鳥取</t>
    <rPh sb="0" eb="2">
      <t>トットリ</t>
    </rPh>
    <phoneticPr fontId="32"/>
  </si>
  <si>
    <t>松江</t>
    <rPh sb="0" eb="2">
      <t>マツエ</t>
    </rPh>
    <phoneticPr fontId="32"/>
  </si>
  <si>
    <t>岡山</t>
    <rPh sb="0" eb="2">
      <t>オカヤマ</t>
    </rPh>
    <phoneticPr fontId="32"/>
  </si>
  <si>
    <t>広島</t>
    <rPh sb="0" eb="2">
      <t>ヒロシマ</t>
    </rPh>
    <phoneticPr fontId="32"/>
  </si>
  <si>
    <t>山口</t>
    <rPh sb="0" eb="2">
      <t>ヤマグチ</t>
    </rPh>
    <phoneticPr fontId="32"/>
  </si>
  <si>
    <t>四国委員会管内</t>
    <rPh sb="0" eb="2">
      <t>シコク</t>
    </rPh>
    <phoneticPr fontId="32"/>
  </si>
  <si>
    <t>徳島</t>
    <rPh sb="0" eb="2">
      <t>トクシマ</t>
    </rPh>
    <phoneticPr fontId="32"/>
  </si>
  <si>
    <t>高松</t>
    <rPh sb="0" eb="2">
      <t>タカマツ</t>
    </rPh>
    <phoneticPr fontId="32"/>
  </si>
  <si>
    <t>松山</t>
    <rPh sb="0" eb="2">
      <t>マツヤマ</t>
    </rPh>
    <phoneticPr fontId="32"/>
  </si>
  <si>
    <t>高知</t>
    <rPh sb="0" eb="2">
      <t>コウチ</t>
    </rPh>
    <phoneticPr fontId="32"/>
  </si>
  <si>
    <t>九州委員会管内</t>
    <rPh sb="0" eb="2">
      <t>キュウシュウ</t>
    </rPh>
    <phoneticPr fontId="32"/>
  </si>
  <si>
    <t>福岡</t>
    <rPh sb="0" eb="2">
      <t>フクオカ</t>
    </rPh>
    <phoneticPr fontId="32"/>
  </si>
  <si>
    <t>（北九州支部）</t>
    <rPh sb="1" eb="4">
      <t>キタキュウシュウ</t>
    </rPh>
    <rPh sb="4" eb="6">
      <t>シブ</t>
    </rPh>
    <phoneticPr fontId="32"/>
  </si>
  <si>
    <t>佐賀</t>
    <rPh sb="0" eb="2">
      <t>サガ</t>
    </rPh>
    <phoneticPr fontId="32"/>
  </si>
  <si>
    <t>長崎</t>
    <rPh sb="0" eb="2">
      <t>ナガサキ</t>
    </rPh>
    <phoneticPr fontId="32"/>
  </si>
  <si>
    <t>熊本</t>
    <rPh sb="0" eb="2">
      <t>クマモト</t>
    </rPh>
    <phoneticPr fontId="32"/>
  </si>
  <si>
    <t>大分</t>
    <rPh sb="0" eb="2">
      <t>オオイタ</t>
    </rPh>
    <phoneticPr fontId="32"/>
  </si>
  <si>
    <t>宮崎</t>
    <rPh sb="0" eb="2">
      <t>ミヤザキ</t>
    </rPh>
    <phoneticPr fontId="32"/>
  </si>
  <si>
    <t>鹿児島</t>
    <rPh sb="0" eb="3">
      <t>カゴシマ</t>
    </rPh>
    <phoneticPr fontId="32"/>
  </si>
  <si>
    <t>那覇</t>
    <rPh sb="0" eb="2">
      <t>ナハ</t>
    </rPh>
    <phoneticPr fontId="32"/>
  </si>
  <si>
    <t>全部実刑</t>
    <rPh sb="0" eb="2">
      <t>ゼンブ</t>
    </rPh>
    <rPh sb="2" eb="4">
      <t>ジッケイ</t>
    </rPh>
    <phoneticPr fontId="32"/>
  </si>
  <si>
    <t>一部猶予</t>
    <rPh sb="0" eb="2">
      <t>イチブ</t>
    </rPh>
    <rPh sb="2" eb="4">
      <t>ユウヨ</t>
    </rPh>
    <phoneticPr fontId="32"/>
  </si>
  <si>
    <t>全部猶予</t>
    <rPh sb="0" eb="2">
      <t>ゼンブ</t>
    </rPh>
    <rPh sb="2" eb="4">
      <t>ユウヨ</t>
    </rPh>
    <phoneticPr fontId="32"/>
  </si>
  <si>
    <r>
      <t xml:space="preserve">総 </t>
    </r>
    <r>
      <rPr>
        <sz val="9"/>
        <rFont val="ＭＳ 明朝"/>
        <family val="1"/>
        <charset val="128"/>
      </rPr>
      <t xml:space="preserve">  数</t>
    </r>
    <rPh sb="0" eb="1">
      <t>フサ</t>
    </rPh>
    <rPh sb="4" eb="5">
      <t>カズ</t>
    </rPh>
    <phoneticPr fontId="32"/>
  </si>
  <si>
    <t>52　 観察所別　　引　致　人　員</t>
    <phoneticPr fontId="32"/>
  </si>
  <si>
    <t>年</t>
    <rPh sb="0" eb="1">
      <t>ネン</t>
    </rPh>
    <phoneticPr fontId="32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</si>
</sst>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7">
    <numFmt numFmtId="41" formatCode="_(* #,##0_);_(* \(#,##0\);_(* &quot;-&quot;_);_(@_)"/>
    <numFmt numFmtId="43" formatCode="_(* #,##0.00_);_(* \(#,##0.00\);_(* &quot;-&quot;??_);_(@_)"/>
    <numFmt numFmtId="184" formatCode="###,##0\ ;\-###,##0\ ;&quot;－&quot;"/>
    <numFmt numFmtId="203" formatCode="#,##0;\-#,##0;&quot;-&quot;"/>
    <numFmt numFmtId="205" formatCode="[$-411]g/&quot;標&quot;&quot;準&quot;"/>
    <numFmt numFmtId="206" formatCode="&quot;｣&quot;#,##0;[Red]\-&quot;｣&quot;#,##0"/>
    <numFmt numFmtId="207" formatCode="_ &quot;SFr.&quot;* #,##0.00_ ;_ &quot;SFr.&quot;* \-#,##0.00_ ;_ &quot;SFr.&quot;* &quot;-&quot;??_ ;_ @_ "/>
  </numFmts>
  <fonts count="43">
    <font>
      <sz val="9"/>
      <name val="ＭＳ 明朝"/>
      <family val="1"/>
      <charset val="128"/>
    </font>
    <font>
      <sz val="11"/>
      <name val="ＭＳ Ｐゴシック"/>
      <family val="3"/>
      <charset val="128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9"/>
      <name val="Times New Roman"/>
      <family val="1"/>
    </font>
    <font>
      <sz val="8"/>
      <name val="Arial"/>
      <family val="2"/>
    </font>
    <font>
      <b/>
      <sz val="12"/>
      <name val="Arial"/>
      <family val="2"/>
    </font>
    <font>
      <sz val="10"/>
      <name val="ＭＳ 明朝"/>
      <family val="1"/>
      <charset val="128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sz val="9"/>
      <name val="ＭＳ 明朝"/>
      <family val="1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4"/>
      <name val="ＭＳ 明朝"/>
      <family val="1"/>
      <charset val="128"/>
    </font>
    <font>
      <sz val="11"/>
      <color indexed="17"/>
      <name val="ＭＳ Ｐゴシック"/>
      <family val="3"/>
      <charset val="128"/>
    </font>
    <font>
      <sz val="6"/>
      <name val="ＭＳ 明朝"/>
      <family val="1"/>
      <charset val="128"/>
    </font>
    <font>
      <sz val="14"/>
      <name val="ＤＦＰ平成明朝体W7"/>
      <family val="1"/>
      <charset val="128"/>
    </font>
    <font>
      <sz val="12"/>
      <name val="ＭＳ 明朝"/>
      <family val="1"/>
      <charset val="128"/>
    </font>
    <font>
      <sz val="8"/>
      <name val="ＭＳ 明朝"/>
      <family val="1"/>
      <charset val="128"/>
    </font>
    <font>
      <sz val="11"/>
      <name val="ＭＳ ゴシック"/>
      <family val="3"/>
      <charset val="128"/>
    </font>
    <font>
      <sz val="14"/>
      <name val="Terminal"/>
      <charset val="128"/>
    </font>
    <font>
      <sz val="10"/>
      <name val="ＭＳ ゴシック"/>
      <family val="3"/>
      <charset val="128"/>
    </font>
    <font>
      <sz val="8.5"/>
      <name val="ＭＳ 明朝"/>
      <family val="1"/>
      <charset val="128"/>
    </font>
    <font>
      <sz val="9"/>
      <name val="ＭＳ ゴシック"/>
      <family val="3"/>
      <charset val="128"/>
    </font>
    <font>
      <sz val="8"/>
      <name val="ＭＳ ゴシック"/>
      <family val="3"/>
      <charset val="128"/>
    </font>
    <font>
      <sz val="9"/>
      <color theme="0"/>
      <name val="ＭＳ Ｐゴシック"/>
      <family val="3"/>
      <charset val="128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</fills>
  <borders count="27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/>
      <bottom/>
      <diagonal/>
    </border>
    <border>
      <left style="hair">
        <color indexed="64"/>
      </left>
      <right/>
      <top/>
      <bottom/>
      <diagonal/>
    </border>
    <border>
      <left/>
      <right/>
      <top/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/>
      <diagonal/>
    </border>
    <border>
      <left/>
      <right/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/>
      <diagonal/>
    </border>
  </borders>
  <cellStyleXfs count="75">
    <xf numFmtId="49" fontId="0" fillId="0" borderId="0">
      <alignment vertical="center"/>
    </xf>
    <xf numFmtId="0" fontId="2" fillId="2" borderId="0" applyNumberFormat="0" applyBorder="0" applyAlignment="0" applyProtection="0">
      <alignment vertical="center"/>
    </xf>
    <xf numFmtId="0" fontId="2" fillId="3" borderId="0" applyNumberFormat="0" applyBorder="0" applyAlignment="0" applyProtection="0">
      <alignment vertical="center"/>
    </xf>
    <xf numFmtId="0" fontId="2" fillId="4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6" borderId="0" applyNumberFormat="0" applyBorder="0" applyAlignment="0" applyProtection="0">
      <alignment vertical="center"/>
    </xf>
    <xf numFmtId="0" fontId="2" fillId="7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11" borderId="0" applyNumberFormat="0" applyBorder="0" applyAlignment="0" applyProtection="0">
      <alignment vertical="center"/>
    </xf>
    <xf numFmtId="0" fontId="3" fillId="12" borderId="0" applyNumberFormat="0" applyBorder="0" applyAlignment="0" applyProtection="0">
      <alignment vertical="center"/>
    </xf>
    <xf numFmtId="0" fontId="3" fillId="9" borderId="0" applyNumberFormat="0" applyBorder="0" applyAlignment="0" applyProtection="0">
      <alignment vertical="center"/>
    </xf>
    <xf numFmtId="0" fontId="3" fillId="10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15" borderId="0" applyNumberFormat="0" applyBorder="0" applyAlignment="0" applyProtection="0">
      <alignment vertical="center"/>
    </xf>
    <xf numFmtId="203" fontId="4" fillId="0" borderId="0" applyFill="0" applyBorder="0" applyAlignment="0"/>
    <xf numFmtId="41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205" fontId="1" fillId="0" borderId="0" applyFont="0" applyFill="0" applyBorder="0" applyAlignment="0" applyProtection="0"/>
    <xf numFmtId="206" fontId="1" fillId="0" borderId="0" applyFont="0" applyFill="0" applyBorder="0" applyAlignment="0" applyProtection="0"/>
    <xf numFmtId="0" fontId="6" fillId="0" borderId="0">
      <alignment horizontal="left"/>
    </xf>
    <xf numFmtId="38" fontId="7" fillId="16" borderId="0" applyNumberFormat="0" applyBorder="0" applyAlignment="0" applyProtection="0"/>
    <xf numFmtId="0" fontId="8" fillId="0" borderId="1" applyNumberFormat="0" applyAlignment="0" applyProtection="0">
      <alignment horizontal="left" vertical="center"/>
    </xf>
    <xf numFmtId="0" fontId="8" fillId="0" borderId="2">
      <alignment horizontal="left" vertical="center"/>
    </xf>
    <xf numFmtId="10" fontId="7" fillId="17" borderId="3" applyNumberFormat="0" applyBorder="0" applyAlignment="0" applyProtection="0"/>
    <xf numFmtId="207" fontId="9" fillId="0" borderId="0"/>
    <xf numFmtId="0" fontId="5" fillId="0" borderId="0"/>
    <xf numFmtId="10" fontId="5" fillId="0" borderId="0" applyFont="0" applyFill="0" applyBorder="0" applyAlignment="0" applyProtection="0"/>
    <xf numFmtId="4" fontId="6" fillId="0" borderId="0">
      <alignment horizontal="right"/>
    </xf>
    <xf numFmtId="4" fontId="10" fillId="0" borderId="0">
      <alignment horizontal="right"/>
    </xf>
    <xf numFmtId="0" fontId="11" fillId="0" borderId="0">
      <alignment horizontal="left"/>
    </xf>
    <xf numFmtId="0" fontId="12" fillId="0" borderId="0"/>
    <xf numFmtId="0" fontId="13" fillId="0" borderId="0">
      <alignment horizontal="center"/>
    </xf>
    <xf numFmtId="0" fontId="3" fillId="18" borderId="0" applyNumberFormat="0" applyBorder="0" applyAlignment="0" applyProtection="0">
      <alignment vertical="center"/>
    </xf>
    <xf numFmtId="0" fontId="3" fillId="19" borderId="0" applyNumberFormat="0" applyBorder="0" applyAlignment="0" applyProtection="0">
      <alignment vertical="center"/>
    </xf>
    <xf numFmtId="0" fontId="3" fillId="20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21" borderId="0" applyNumberFormat="0" applyBorder="0" applyAlignment="0" applyProtection="0">
      <alignment vertical="center"/>
    </xf>
    <xf numFmtId="0" fontId="14" fillId="0" borderId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8" fillId="24" borderId="5" applyNumberFormat="0" applyFont="0" applyAlignment="0" applyProtection="0">
      <alignment vertical="center"/>
    </xf>
    <xf numFmtId="0" fontId="19" fillId="0" borderId="6" applyNumberFormat="0" applyFill="0" applyAlignment="0" applyProtection="0">
      <alignment vertical="center"/>
    </xf>
    <xf numFmtId="0" fontId="20" fillId="3" borderId="0" applyNumberFormat="0" applyBorder="0" applyAlignment="0" applyProtection="0">
      <alignment vertical="center"/>
    </xf>
    <xf numFmtId="0" fontId="21" fillId="25" borderId="7" applyNumberFormat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23" fillId="0" borderId="8" applyNumberFormat="0" applyFill="0" applyAlignment="0" applyProtection="0">
      <alignment vertical="center"/>
    </xf>
    <xf numFmtId="0" fontId="24" fillId="0" borderId="9" applyNumberFormat="0" applyFill="0" applyAlignment="0" applyProtection="0">
      <alignment vertical="center"/>
    </xf>
    <xf numFmtId="0" fontId="25" fillId="0" borderId="10" applyNumberFormat="0" applyFill="0" applyAlignment="0" applyProtection="0">
      <alignment vertical="center"/>
    </xf>
    <xf numFmtId="0" fontId="25" fillId="0" borderId="0" applyNumberFormat="0" applyFill="0" applyBorder="0" applyAlignment="0" applyProtection="0">
      <alignment vertical="center"/>
    </xf>
    <xf numFmtId="0" fontId="26" fillId="0" borderId="11" applyNumberFormat="0" applyFill="0" applyAlignment="0" applyProtection="0">
      <alignment vertical="center"/>
    </xf>
    <xf numFmtId="0" fontId="27" fillId="25" borderId="12" applyNumberFormat="0" applyAlignment="0" applyProtection="0">
      <alignment vertical="center"/>
    </xf>
    <xf numFmtId="0" fontId="28" fillId="0" borderId="0" applyNumberFormat="0" applyFill="0" applyBorder="0" applyAlignment="0" applyProtection="0">
      <alignment vertical="center"/>
    </xf>
    <xf numFmtId="0" fontId="29" fillId="7" borderId="7" applyNumberFormat="0" applyAlignment="0" applyProtection="0">
      <alignment vertical="center"/>
    </xf>
    <xf numFmtId="0" fontId="30" fillId="0" borderId="0"/>
    <xf numFmtId="0" fontId="1" fillId="0" borderId="0">
      <alignment vertical="center"/>
    </xf>
    <xf numFmtId="0" fontId="1" fillId="0" borderId="0">
      <alignment vertical="center"/>
    </xf>
    <xf numFmtId="0" fontId="1" fillId="0" borderId="0">
      <alignment vertical="center"/>
    </xf>
    <xf numFmtId="0" fontId="1" fillId="0" borderId="0">
      <alignment vertical="center"/>
    </xf>
    <xf numFmtId="0" fontId="1" fillId="0" borderId="0">
      <alignment vertical="center"/>
    </xf>
    <xf numFmtId="0" fontId="1" fillId="0" borderId="0">
      <alignment vertical="center"/>
    </xf>
    <xf numFmtId="0" fontId="30" fillId="0" borderId="0"/>
    <xf numFmtId="0" fontId="2" fillId="0" borderId="0">
      <alignment vertical="center"/>
    </xf>
    <xf numFmtId="0" fontId="2" fillId="0" borderId="0">
      <alignment vertical="center"/>
    </xf>
    <xf numFmtId="0" fontId="2" fillId="0" borderId="0">
      <alignment vertical="center"/>
    </xf>
    <xf numFmtId="0" fontId="2" fillId="0" borderId="0">
      <alignment vertical="center"/>
    </xf>
    <xf numFmtId="0" fontId="2" fillId="0" borderId="0">
      <alignment vertical="center"/>
    </xf>
    <xf numFmtId="0" fontId="2" fillId="0" borderId="0">
      <alignment vertical="center"/>
    </xf>
    <xf numFmtId="0" fontId="31" fillId="4" borderId="0" applyNumberFormat="0" applyBorder="0" applyAlignment="0" applyProtection="0">
      <alignment vertical="center"/>
    </xf>
  </cellStyleXfs>
  <cellXfs count="79">
    <xf numFmtId="49" fontId="0" fillId="0" borderId="0" xfId="0">
      <alignment vertical="center"/>
    </xf>
    <xf numFmtId="49" fontId="0" fillId="0" borderId="0" xfId="0" applyAlignment="1">
      <alignment vertical="center"/>
    </xf>
    <xf numFmtId="49" fontId="18" fillId="0" borderId="0" xfId="0" applyFont="1" applyAlignment="1">
      <alignment vertical="center"/>
    </xf>
    <xf numFmtId="49" fontId="40" fillId="0" borderId="0" xfId="0" applyFont="1" applyAlignment="1">
      <alignment vertical="center"/>
    </xf>
    <xf numFmtId="49" fontId="33" fillId="0" borderId="0" xfId="0" applyNumberFormat="1" applyFont="1">
      <alignment vertical="center"/>
    </xf>
    <xf numFmtId="49" fontId="33" fillId="0" borderId="0" xfId="0" applyNumberFormat="1" applyFont="1" applyAlignment="1">
      <alignment horizontal="right" vertical="center"/>
    </xf>
    <xf numFmtId="49" fontId="34" fillId="0" borderId="0" xfId="0" applyNumberFormat="1" applyFont="1" applyAlignment="1">
      <alignment horizontal="center" vertical="center"/>
    </xf>
    <xf numFmtId="49" fontId="34" fillId="0" borderId="0" xfId="0" applyNumberFormat="1" applyFont="1" applyAlignment="1">
      <alignment horizontal="right" vertical="center"/>
    </xf>
    <xf numFmtId="49" fontId="34" fillId="0" borderId="0" xfId="0" applyNumberFormat="1" applyFont="1">
      <alignment vertical="center"/>
    </xf>
    <xf numFmtId="49" fontId="0" fillId="0" borderId="0" xfId="0" applyNumberFormat="1">
      <alignment vertical="center"/>
    </xf>
    <xf numFmtId="49" fontId="0" fillId="0" borderId="0" xfId="0" applyNumberFormat="1" applyAlignment="1">
      <alignment horizontal="right" vertical="center"/>
    </xf>
    <xf numFmtId="49" fontId="0" fillId="0" borderId="0" xfId="0" applyNumberFormat="1" applyAlignment="1">
      <alignment vertical="center"/>
    </xf>
    <xf numFmtId="49" fontId="0" fillId="0" borderId="13" xfId="0" applyNumberFormat="1" applyBorder="1">
      <alignment vertical="center"/>
    </xf>
    <xf numFmtId="49" fontId="0" fillId="0" borderId="13" xfId="0" applyNumberFormat="1" applyBorder="1" applyAlignment="1">
      <alignment horizontal="right" vertical="center"/>
    </xf>
    <xf numFmtId="49" fontId="0" fillId="0" borderId="13" xfId="0" applyNumberFormat="1" applyBorder="1" applyAlignment="1">
      <alignment vertical="center"/>
    </xf>
    <xf numFmtId="49" fontId="0" fillId="0" borderId="0" xfId="0" applyNumberFormat="1" applyBorder="1" applyAlignment="1">
      <alignment vertical="center"/>
    </xf>
    <xf numFmtId="49" fontId="18" fillId="0" borderId="0" xfId="0" applyNumberFormat="1" applyFont="1" applyBorder="1" applyAlignment="1">
      <alignment horizontal="distributed" vertical="center" justifyLastLine="1"/>
    </xf>
    <xf numFmtId="49" fontId="0" fillId="0" borderId="0" xfId="0" applyNumberFormat="1" applyFont="1" applyAlignment="1">
      <alignment vertical="center"/>
    </xf>
    <xf numFmtId="49" fontId="0" fillId="0" borderId="14" xfId="0" applyNumberFormat="1" applyFont="1" applyBorder="1" applyAlignment="1">
      <alignment vertical="center"/>
    </xf>
    <xf numFmtId="49" fontId="0" fillId="0" borderId="0" xfId="0" applyFont="1" applyAlignment="1">
      <alignment vertical="center"/>
    </xf>
    <xf numFmtId="49" fontId="35" fillId="0" borderId="14" xfId="0" applyNumberFormat="1" applyFont="1" applyBorder="1" applyAlignment="1">
      <alignment horizontal="distributed" vertical="center"/>
    </xf>
    <xf numFmtId="184" fontId="35" fillId="0" borderId="0" xfId="0" applyNumberFormat="1" applyFont="1" applyAlignment="1">
      <alignment horizontal="right" vertical="center"/>
    </xf>
    <xf numFmtId="49" fontId="35" fillId="0" borderId="14" xfId="0" applyNumberFormat="1" applyFont="1" applyBorder="1" applyAlignment="1">
      <alignment vertical="center"/>
    </xf>
    <xf numFmtId="49" fontId="40" fillId="0" borderId="0" xfId="0" applyNumberFormat="1" applyFont="1" applyAlignment="1">
      <alignment vertical="center"/>
    </xf>
    <xf numFmtId="49" fontId="41" fillId="0" borderId="14" xfId="0" applyNumberFormat="1" applyFont="1" applyBorder="1" applyAlignment="1">
      <alignment vertical="center"/>
    </xf>
    <xf numFmtId="184" fontId="41" fillId="0" borderId="0" xfId="0" applyNumberFormat="1" applyFont="1" applyAlignment="1">
      <alignment horizontal="right" vertical="center"/>
    </xf>
    <xf numFmtId="49" fontId="18" fillId="0" borderId="0" xfId="0" applyNumberFormat="1" applyFont="1" applyAlignment="1">
      <alignment vertical="center"/>
    </xf>
    <xf numFmtId="49" fontId="41" fillId="0" borderId="0" xfId="0" applyNumberFormat="1" applyFont="1" applyAlignment="1">
      <alignment horizontal="distributed" textRotation="5"/>
    </xf>
    <xf numFmtId="49" fontId="40" fillId="0" borderId="0" xfId="0" applyNumberFormat="1" applyFont="1" applyBorder="1" applyAlignment="1">
      <alignment vertical="center"/>
    </xf>
    <xf numFmtId="49" fontId="41" fillId="0" borderId="0" xfId="0" applyNumberFormat="1" applyFont="1" applyBorder="1" applyAlignment="1">
      <alignment vertical="center"/>
    </xf>
    <xf numFmtId="184" fontId="41" fillId="0" borderId="15" xfId="0" applyNumberFormat="1" applyFont="1" applyBorder="1" applyAlignment="1">
      <alignment horizontal="right" vertical="center"/>
    </xf>
    <xf numFmtId="184" fontId="41" fillId="0" borderId="0" xfId="0" applyNumberFormat="1" applyFont="1" applyBorder="1" applyAlignment="1">
      <alignment horizontal="right" vertical="center"/>
    </xf>
    <xf numFmtId="49" fontId="35" fillId="0" borderId="0" xfId="0" applyNumberFormat="1" applyFont="1" applyBorder="1" applyAlignment="1">
      <alignment vertical="center"/>
    </xf>
    <xf numFmtId="184" fontId="35" fillId="0" borderId="15" xfId="0" applyNumberFormat="1" applyFont="1" applyBorder="1" applyAlignment="1">
      <alignment horizontal="right" vertical="center"/>
    </xf>
    <xf numFmtId="49" fontId="35" fillId="0" borderId="0" xfId="0" applyNumberFormat="1" applyFont="1">
      <alignment vertical="center"/>
    </xf>
    <xf numFmtId="49" fontId="40" fillId="0" borderId="0" xfId="0" applyNumberFormat="1" applyFont="1">
      <alignment vertical="center"/>
    </xf>
    <xf numFmtId="49" fontId="41" fillId="0" borderId="0" xfId="0" applyNumberFormat="1" applyFont="1">
      <alignment vertical="center"/>
    </xf>
    <xf numFmtId="49" fontId="40" fillId="0" borderId="0" xfId="0" applyFont="1">
      <alignment vertical="center"/>
    </xf>
    <xf numFmtId="49" fontId="0" fillId="0" borderId="16" xfId="0" applyNumberFormat="1" applyBorder="1">
      <alignment vertical="center"/>
    </xf>
    <xf numFmtId="49" fontId="40" fillId="0" borderId="16" xfId="0" applyNumberFormat="1" applyFont="1" applyBorder="1" applyAlignment="1">
      <alignment horizontal="distributed" textRotation="5"/>
    </xf>
    <xf numFmtId="49" fontId="18" fillId="0" borderId="16" xfId="0" applyNumberFormat="1" applyFont="1" applyBorder="1" applyAlignment="1">
      <alignment horizontal="distributed"/>
    </xf>
    <xf numFmtId="49" fontId="0" fillId="0" borderId="17" xfId="0" applyBorder="1" applyAlignment="1">
      <alignment vertical="center"/>
    </xf>
    <xf numFmtId="49" fontId="0" fillId="0" borderId="16" xfId="0" applyBorder="1" applyAlignment="1">
      <alignment vertical="center"/>
    </xf>
    <xf numFmtId="49" fontId="0" fillId="0" borderId="0" xfId="0" applyNumberFormat="1" applyBorder="1">
      <alignment vertical="center"/>
    </xf>
    <xf numFmtId="49" fontId="0" fillId="0" borderId="0" xfId="0" applyBorder="1" applyAlignment="1">
      <alignment vertical="center"/>
    </xf>
    <xf numFmtId="49" fontId="0" fillId="0" borderId="0" xfId="0" applyBorder="1">
      <alignment vertical="center"/>
    </xf>
    <xf numFmtId="49" fontId="0" fillId="0" borderId="16" xfId="0" applyNumberFormat="1" applyFont="1" applyBorder="1" applyAlignment="1">
      <alignment horizontal="distributed" vertical="center" justifyLastLine="1"/>
    </xf>
    <xf numFmtId="49" fontId="0" fillId="0" borderId="18" xfId="0" applyNumberFormat="1" applyFont="1" applyFill="1" applyBorder="1" applyAlignment="1">
      <alignment horizontal="center" vertical="center" wrapText="1"/>
    </xf>
    <xf numFmtId="49" fontId="0" fillId="0" borderId="19" xfId="0" applyNumberFormat="1" applyFont="1" applyFill="1" applyBorder="1" applyAlignment="1">
      <alignment horizontal="center" vertical="center" wrapText="1"/>
    </xf>
    <xf numFmtId="49" fontId="0" fillId="0" borderId="0" xfId="0" applyNumberFormat="1" applyFont="1" applyBorder="1" applyAlignment="1">
      <alignment horizontal="right" vertical="center"/>
    </xf>
    <xf numFmtId="49" fontId="0" fillId="0" borderId="0" xfId="0" applyNumberFormat="1" applyFont="1" applyBorder="1">
      <alignment vertical="center"/>
    </xf>
    <xf numFmtId="49" fontId="0" fillId="0" borderId="20" xfId="0" applyNumberFormat="1" applyFont="1" applyBorder="1" applyAlignment="1">
      <alignment horizontal="right" vertical="center"/>
    </xf>
    <xf numFmtId="49" fontId="0" fillId="0" borderId="21" xfId="0" applyNumberFormat="1" applyFont="1" applyBorder="1">
      <alignment vertical="center"/>
    </xf>
    <xf numFmtId="14" fontId="42" fillId="0" borderId="0" xfId="0" applyNumberFormat="1" applyFont="1" applyAlignment="1">
      <alignment vertical="center"/>
    </xf>
    <xf numFmtId="0" fontId="35" fillId="0" borderId="0" xfId="0" applyNumberFormat="1" applyFont="1" applyAlignment="1">
      <alignment horizontal="right"/>
    </xf>
    <xf numFmtId="0" fontId="42" fillId="0" borderId="0" xfId="0" applyNumberFormat="1" applyFont="1" applyAlignment="1">
      <alignment vertical="center"/>
    </xf>
    <xf numFmtId="0" fontId="41" fillId="0" borderId="0" xfId="0" applyNumberFormat="1" applyFont="1" applyAlignment="1">
      <alignment horizontal="right"/>
    </xf>
    <xf numFmtId="49" fontId="35" fillId="0" borderId="0" xfId="0" applyNumberFormat="1" applyFont="1" applyAlignment="1">
      <alignment horizontal="distributed"/>
    </xf>
    <xf numFmtId="49" fontId="33" fillId="0" borderId="0" xfId="0" applyNumberFormat="1" applyFont="1">
      <alignment vertical="center"/>
    </xf>
    <xf numFmtId="49" fontId="0" fillId="0" borderId="26" xfId="0" applyNumberFormat="1" applyFont="1" applyBorder="1" applyAlignment="1">
      <alignment horizontal="center" vertical="center" wrapText="1" justifyLastLine="1"/>
    </xf>
    <xf numFmtId="49" fontId="0" fillId="0" borderId="17" xfId="0" applyNumberFormat="1" applyFont="1" applyBorder="1" applyAlignment="1">
      <alignment horizontal="center" vertical="center" wrapText="1" justifyLastLine="1"/>
    </xf>
    <xf numFmtId="49" fontId="34" fillId="0" borderId="0" xfId="0" applyNumberFormat="1" applyFont="1" applyAlignment="1">
      <alignment horizontal="center" vertical="center"/>
    </xf>
    <xf numFmtId="0" fontId="35" fillId="0" borderId="0" xfId="0" applyNumberFormat="1" applyFont="1" applyAlignment="1">
      <alignment horizontal="distributed"/>
    </xf>
    <xf numFmtId="49" fontId="0" fillId="0" borderId="21" xfId="0" applyNumberFormat="1" applyFont="1" applyBorder="1" applyAlignment="1">
      <alignment horizontal="distributed" vertical="center" justifyLastLine="1"/>
    </xf>
    <xf numFmtId="49" fontId="0" fillId="0" borderId="0" xfId="0" applyNumberFormat="1" applyFont="1" applyBorder="1" applyAlignment="1">
      <alignment horizontal="distributed" vertical="center" justifyLastLine="1"/>
    </xf>
    <xf numFmtId="49" fontId="0" fillId="0" borderId="16" xfId="0" applyNumberFormat="1" applyFont="1" applyBorder="1" applyAlignment="1">
      <alignment horizontal="distributed" vertical="center" justifyLastLine="1"/>
    </xf>
    <xf numFmtId="0" fontId="41" fillId="0" borderId="0" xfId="0" applyNumberFormat="1" applyFont="1" applyAlignment="1">
      <alignment horizontal="distributed"/>
    </xf>
    <xf numFmtId="49" fontId="41" fillId="0" borderId="0" xfId="0" applyNumberFormat="1" applyFont="1" applyAlignment="1">
      <alignment horizontal="distributed"/>
    </xf>
    <xf numFmtId="49" fontId="0" fillId="0" borderId="22" xfId="0" applyNumberFormat="1" applyFont="1" applyBorder="1" applyAlignment="1">
      <alignment horizontal="center" vertical="center" wrapText="1" justifyLastLine="1"/>
    </xf>
    <xf numFmtId="49" fontId="0" fillId="0" borderId="23" xfId="0" applyNumberFormat="1" applyFont="1" applyBorder="1" applyAlignment="1">
      <alignment horizontal="center" vertical="center" wrapText="1" justifyLastLine="1"/>
    </xf>
    <xf numFmtId="49" fontId="0" fillId="0" borderId="24" xfId="0" applyNumberFormat="1" applyFont="1" applyBorder="1" applyAlignment="1">
      <alignment horizontal="center" vertical="center" justifyLastLine="1"/>
    </xf>
    <xf numFmtId="49" fontId="0" fillId="0" borderId="18" xfId="0" applyNumberFormat="1" applyFont="1" applyBorder="1" applyAlignment="1">
      <alignment horizontal="distributed" vertical="center" justifyLastLine="1"/>
    </xf>
    <xf numFmtId="49" fontId="0" fillId="0" borderId="13" xfId="0" applyNumberFormat="1" applyFont="1" applyBorder="1" applyAlignment="1">
      <alignment horizontal="distributed" vertical="center" justifyLastLine="1"/>
    </xf>
    <xf numFmtId="49" fontId="0" fillId="0" borderId="24" xfId="0" applyNumberFormat="1" applyFont="1" applyBorder="1" applyAlignment="1">
      <alignment horizontal="center" vertical="center" wrapText="1" justifyLastLine="1"/>
    </xf>
    <xf numFmtId="49" fontId="0" fillId="0" borderId="18" xfId="0" applyNumberFormat="1" applyFont="1" applyBorder="1" applyAlignment="1">
      <alignment horizontal="center" vertical="center" wrapText="1" justifyLastLine="1"/>
    </xf>
    <xf numFmtId="49" fontId="0" fillId="0" borderId="25" xfId="0" applyNumberFormat="1" applyFont="1" applyBorder="1" applyAlignment="1">
      <alignment horizontal="center" vertical="center" wrapText="1" justifyLastLine="1"/>
    </xf>
    <xf numFmtId="49" fontId="39" fillId="0" borderId="0" xfId="0" applyNumberFormat="1" applyFont="1" applyAlignment="1">
      <alignment horizontal="distributed" vertical="center"/>
    </xf>
    <xf numFmtId="49" fontId="39" fillId="0" borderId="0" xfId="0" applyNumberFormat="1" applyFont="1" applyAlignment="1">
      <alignment horizontal="distributed"/>
    </xf>
    <xf numFmtId="49" fontId="41" fillId="0" borderId="0" xfId="0" applyNumberFormat="1" applyFont="1" applyBorder="1" applyAlignment="1">
      <alignment horizontal="distributed"/>
    </xf>
  </cellXfs>
  <cellStyles count="75">
    <cellStyle name="20% - アクセント 1" xfId="1" builtinId="30" customBuiltin="1"/>
    <cellStyle name="20% - アクセント 2" xfId="2" builtinId="34" customBuiltin="1"/>
    <cellStyle name="20% - アクセント 3" xfId="3" builtinId="38" customBuiltin="1"/>
    <cellStyle name="20% - アクセント 4" xfId="4" builtinId="42" customBuiltin="1"/>
    <cellStyle name="20% - アクセント 5" xfId="5" builtinId="46" customBuiltin="1"/>
    <cellStyle name="20% - アクセント 6" xfId="6" builtinId="50" customBuiltin="1"/>
    <cellStyle name="40% - アクセント 1" xfId="7" builtinId="31" customBuiltin="1"/>
    <cellStyle name="40% - アクセント 2" xfId="8" builtinId="35" customBuiltin="1"/>
    <cellStyle name="40% - アクセント 3" xfId="9" builtinId="39" customBuiltin="1"/>
    <cellStyle name="40% - アクセント 4" xfId="10" builtinId="43" customBuiltin="1"/>
    <cellStyle name="40% - アクセント 5" xfId="11" builtinId="47" customBuiltin="1"/>
    <cellStyle name="40% - アクセント 6" xfId="12" builtinId="51" customBuiltin="1"/>
    <cellStyle name="60% - アクセント 1" xfId="13" builtinId="32" customBuiltin="1"/>
    <cellStyle name="60% - アクセント 2" xfId="14" builtinId="36" customBuiltin="1"/>
    <cellStyle name="60% - アクセント 3" xfId="15" builtinId="40" customBuiltin="1"/>
    <cellStyle name="60% - アクセント 4" xfId="16" builtinId="44" customBuiltin="1"/>
    <cellStyle name="60% - アクセント 5" xfId="17" builtinId="48" customBuiltin="1"/>
    <cellStyle name="60% - アクセント 6" xfId="18" builtinId="52" customBuiltin="1"/>
    <cellStyle name="Calc Currency (0)" xfId="19"/>
    <cellStyle name="Comma [0]_Full Year FY96" xfId="20"/>
    <cellStyle name="Comma_Full Year FY96" xfId="21"/>
    <cellStyle name="Currency [0]_CCOCPX" xfId="22"/>
    <cellStyle name="Currency_CCOCPX" xfId="23"/>
    <cellStyle name="entry" xfId="24"/>
    <cellStyle name="Grey" xfId="25"/>
    <cellStyle name="Header1" xfId="26"/>
    <cellStyle name="Header2" xfId="27"/>
    <cellStyle name="Input [yellow]" xfId="28"/>
    <cellStyle name="Normal - Style1" xfId="29"/>
    <cellStyle name="Normal_#18-Internet" xfId="30"/>
    <cellStyle name="Percent [2]" xfId="31"/>
    <cellStyle name="price" xfId="32"/>
    <cellStyle name="revised" xfId="33"/>
    <cellStyle name="section" xfId="34"/>
    <cellStyle name="subhead" xfId="35"/>
    <cellStyle name="title" xfId="36"/>
    <cellStyle name="アクセント 1" xfId="37" builtinId="29" customBuiltin="1"/>
    <cellStyle name="アクセント 2" xfId="38" builtinId="33" customBuiltin="1"/>
    <cellStyle name="アクセント 3" xfId="39" builtinId="37" customBuiltin="1"/>
    <cellStyle name="アクセント 4" xfId="40" builtinId="41" customBuiltin="1"/>
    <cellStyle name="アクセント 5" xfId="41" builtinId="45" customBuiltin="1"/>
    <cellStyle name="アクセント 6" xfId="42" builtinId="49" customBuiltin="1"/>
    <cellStyle name="センター" xfId="43"/>
    <cellStyle name="タイトル" xfId="44" builtinId="15" customBuiltin="1"/>
    <cellStyle name="チェック セル" xfId="45" builtinId="23" customBuiltin="1"/>
    <cellStyle name="どちらでもない" xfId="46" builtinId="28" customBuiltin="1"/>
    <cellStyle name="メモ" xfId="47" builtinId="10" customBuiltin="1"/>
    <cellStyle name="リンク セル" xfId="48" builtinId="24" customBuiltin="1"/>
    <cellStyle name="悪い" xfId="49" builtinId="27" customBuiltin="1"/>
    <cellStyle name="計算" xfId="50" builtinId="22" customBuiltin="1"/>
    <cellStyle name="警告文" xfId="51" builtinId="11" customBuiltin="1"/>
    <cellStyle name="見出し 1" xfId="52" builtinId="16" customBuiltin="1"/>
    <cellStyle name="見出し 2" xfId="53" builtinId="17" customBuiltin="1"/>
    <cellStyle name="見出し 3" xfId="54" builtinId="18" customBuiltin="1"/>
    <cellStyle name="見出し 4" xfId="55" builtinId="19" customBuiltin="1"/>
    <cellStyle name="集計" xfId="56" builtinId="25" customBuiltin="1"/>
    <cellStyle name="出力" xfId="57" builtinId="21" customBuiltin="1"/>
    <cellStyle name="説明文" xfId="58" builtinId="53" customBuiltin="1"/>
    <cellStyle name="入力" xfId="59" builtinId="20" customBuiltin="1"/>
    <cellStyle name="標準" xfId="0" builtinId="0"/>
    <cellStyle name="標準 2" xfId="60"/>
    <cellStyle name="標準 2 2" xfId="61"/>
    <cellStyle name="標準 2 3" xfId="62"/>
    <cellStyle name="標準 2 4" xfId="63"/>
    <cellStyle name="標準 2 5" xfId="64"/>
    <cellStyle name="標準 2 6" xfId="65"/>
    <cellStyle name="標準 2_0031_保護観察終了者の終了事由・成績別　罪名及び非行名" xfId="66"/>
    <cellStyle name="標準 3" xfId="67"/>
    <cellStyle name="標準 4" xfId="68"/>
    <cellStyle name="標準 5" xfId="69"/>
    <cellStyle name="標準 6" xfId="70"/>
    <cellStyle name="標準 7" xfId="71"/>
    <cellStyle name="標準 8" xfId="72"/>
    <cellStyle name="標準 9" xfId="73"/>
    <cellStyle name="良い" xfId="74" builtinId="26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01_APPLI/02_VBA/06_SP/02_TMP/06_SP_&#26376;&#22577;3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PY0098"/>
      <sheetName val="SPY0098_PRM"/>
      <sheetName val="SPY0099"/>
      <sheetName val="SPY0099_PRM"/>
    </sheetNames>
    <sheetDataSet>
      <sheetData sheetId="0"/>
      <sheetData sheetId="1" refreshError="1"/>
      <sheetData sheetId="2" refreshError="1"/>
      <sheetData sheetId="3" refreshError="1"/>
    </sheetDataSet>
  </externalBook>
</externalLink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pageSetUpPr fitToPage="1"/>
  </sheetPr>
  <dimension ref="A1:R80"/>
  <sheetViews>
    <sheetView showGridLines="0" tabSelected="1" view="pageBreakPreview" zoomScaleNormal="100" zoomScaleSheetLayoutView="100" workbookViewId="0">
      <selection sqref="A1:O1"/>
    </sheetView>
  </sheetViews>
  <sheetFormatPr defaultColWidth="0" defaultRowHeight="11.25" zeroHeight="1"/>
  <cols>
    <col min="1" max="2" width="2.83203125" style="9" customWidth="1"/>
    <col min="3" max="3" width="7.83203125" style="9" customWidth="1"/>
    <col min="4" max="5" width="6.33203125" style="9" customWidth="1"/>
    <col min="6" max="6" width="2.83203125" style="9" customWidth="1"/>
    <col min="7" max="7" width="12.6640625" style="1" customWidth="1"/>
    <col min="8" max="12" width="12.5" style="1" customWidth="1"/>
    <col min="13" max="14" width="12.33203125" style="1" customWidth="1"/>
    <col min="15" max="15" width="12.5" style="1" customWidth="1"/>
    <col min="16" max="16" width="8.5" style="1" customWidth="1"/>
  </cols>
  <sheetData>
    <row r="1" spans="1:18" s="4" customFormat="1" ht="17.25">
      <c r="A1" s="58"/>
      <c r="B1" s="58"/>
      <c r="C1" s="58"/>
      <c r="D1" s="58"/>
      <c r="E1" s="58"/>
      <c r="F1" s="58"/>
      <c r="G1" s="58"/>
      <c r="H1" s="58"/>
      <c r="I1" s="58"/>
      <c r="J1" s="58"/>
      <c r="K1" s="58"/>
      <c r="L1" s="58"/>
      <c r="M1" s="58"/>
      <c r="N1" s="58"/>
      <c r="O1" s="58"/>
      <c r="P1" s="5"/>
    </row>
    <row r="2" spans="1:18" s="8" customFormat="1" ht="27" customHeight="1">
      <c r="A2" s="61" t="s">
        <v>75</v>
      </c>
      <c r="B2" s="61"/>
      <c r="C2" s="61"/>
      <c r="D2" s="61"/>
      <c r="E2" s="61"/>
      <c r="F2" s="61"/>
      <c r="G2" s="61"/>
      <c r="H2" s="61"/>
      <c r="I2" s="61"/>
      <c r="J2" s="61"/>
      <c r="K2" s="61"/>
      <c r="L2" s="61"/>
      <c r="M2" s="61"/>
      <c r="N2" s="61"/>
      <c r="O2" s="61"/>
      <c r="P2" s="7"/>
      <c r="Q2" s="6"/>
      <c r="R2" s="6"/>
    </row>
    <row r="3" spans="1:18" s="9" customFormat="1" ht="10.5" customHeight="1">
      <c r="C3" s="10"/>
      <c r="D3" s="10"/>
      <c r="E3" s="10"/>
      <c r="F3" s="10"/>
      <c r="G3" s="11"/>
      <c r="H3" s="11"/>
      <c r="I3" s="11"/>
      <c r="J3" s="11"/>
      <c r="K3" s="11"/>
      <c r="L3" s="11"/>
      <c r="M3" s="11"/>
      <c r="N3" s="11"/>
      <c r="O3" s="11"/>
      <c r="P3" s="11"/>
    </row>
    <row r="4" spans="1:18" s="9" customFormat="1" ht="2.1" customHeight="1">
      <c r="A4" s="12"/>
      <c r="B4" s="12"/>
      <c r="C4" s="13"/>
      <c r="D4" s="13"/>
      <c r="E4" s="13"/>
      <c r="F4" s="13"/>
      <c r="G4" s="14"/>
      <c r="H4" s="14"/>
      <c r="I4" s="14"/>
      <c r="J4" s="14"/>
      <c r="K4" s="14"/>
      <c r="L4" s="14"/>
      <c r="M4" s="14"/>
      <c r="N4" s="14"/>
      <c r="O4" s="14"/>
      <c r="P4" s="15"/>
    </row>
    <row r="5" spans="1:18" s="9" customFormat="1" ht="30" customHeight="1">
      <c r="A5" s="52"/>
      <c r="B5" s="63" t="s">
        <v>0</v>
      </c>
      <c r="C5" s="63"/>
      <c r="D5" s="63"/>
      <c r="E5" s="63"/>
      <c r="F5" s="51"/>
      <c r="G5" s="68" t="s">
        <v>1</v>
      </c>
      <c r="H5" s="71" t="s">
        <v>2</v>
      </c>
      <c r="I5" s="72"/>
      <c r="J5" s="72"/>
      <c r="K5" s="72"/>
      <c r="L5" s="72"/>
      <c r="M5" s="72"/>
      <c r="N5" s="72"/>
      <c r="O5" s="72"/>
      <c r="P5" s="15"/>
    </row>
    <row r="6" spans="1:18" s="16" customFormat="1" ht="15" customHeight="1">
      <c r="A6" s="50"/>
      <c r="B6" s="64"/>
      <c r="C6" s="64"/>
      <c r="D6" s="64"/>
      <c r="E6" s="64"/>
      <c r="F6" s="49"/>
      <c r="G6" s="69"/>
      <c r="H6" s="68" t="s">
        <v>74</v>
      </c>
      <c r="I6" s="68" t="s">
        <v>3</v>
      </c>
      <c r="J6" s="68" t="s">
        <v>4</v>
      </c>
      <c r="K6" s="74" t="s">
        <v>5</v>
      </c>
      <c r="L6" s="75"/>
      <c r="M6" s="74" t="s">
        <v>6</v>
      </c>
      <c r="N6" s="75"/>
      <c r="O6" s="59" t="s">
        <v>7</v>
      </c>
    </row>
    <row r="7" spans="1:18" s="16" customFormat="1" ht="15" customHeight="1">
      <c r="A7" s="46"/>
      <c r="B7" s="65"/>
      <c r="C7" s="65"/>
      <c r="D7" s="65"/>
      <c r="E7" s="65"/>
      <c r="F7" s="46"/>
      <c r="G7" s="70"/>
      <c r="H7" s="73"/>
      <c r="I7" s="73"/>
      <c r="J7" s="73"/>
      <c r="K7" s="48" t="s">
        <v>71</v>
      </c>
      <c r="L7" s="48" t="s">
        <v>72</v>
      </c>
      <c r="M7" s="48" t="s">
        <v>72</v>
      </c>
      <c r="N7" s="47" t="s">
        <v>73</v>
      </c>
      <c r="O7" s="60"/>
    </row>
    <row r="8" spans="1:18" s="19" customFormat="1" ht="5.0999999999999996" customHeight="1">
      <c r="A8" s="17"/>
      <c r="B8" s="17"/>
      <c r="C8" s="17"/>
      <c r="D8" s="17"/>
      <c r="E8" s="17"/>
      <c r="F8" s="18"/>
    </row>
    <row r="9" spans="1:18" s="19" customFormat="1" ht="10.7" customHeight="1">
      <c r="A9" s="53">
        <f>DATE(YEAR(A10)-1,5,1)</f>
        <v>42491</v>
      </c>
      <c r="B9" s="62" t="str">
        <f>TEXT(A9,"ggg")</f>
        <v>平成</v>
      </c>
      <c r="C9" s="62"/>
      <c r="D9" s="54" t="str">
        <f>IF(TEXT(A9,"e")="1","元",TEXT(A9,"e"))</f>
        <v>28</v>
      </c>
      <c r="E9" s="54" t="s">
        <v>76</v>
      </c>
      <c r="F9" s="20"/>
      <c r="G9" s="21">
        <v>780</v>
      </c>
      <c r="H9" s="21">
        <v>269</v>
      </c>
      <c r="I9" s="21">
        <v>7</v>
      </c>
      <c r="J9" s="21">
        <v>16</v>
      </c>
      <c r="K9" s="21">
        <v>223</v>
      </c>
      <c r="L9" s="21">
        <v>0</v>
      </c>
      <c r="M9" s="21">
        <v>0</v>
      </c>
      <c r="N9" s="21">
        <v>23</v>
      </c>
      <c r="O9" s="21">
        <v>0</v>
      </c>
    </row>
    <row r="10" spans="1:18" s="19" customFormat="1" ht="10.5" customHeight="1">
      <c r="A10" s="55">
        <f>DATE(YEAR(A11)-1,5,1)</f>
        <v>42856</v>
      </c>
      <c r="B10" s="62" t="str">
        <f>IF(TEXT(A9,"ggg")=TEXT(A10,"ggg"),"",TEXT(A10,"ggg"))</f>
        <v/>
      </c>
      <c r="C10" s="62"/>
      <c r="D10" s="54" t="str">
        <f>IF(TEXT(A10,"e")="1","元",TEXT(A10,"e"))</f>
        <v>29</v>
      </c>
      <c r="E10" s="54" t="str">
        <f>IF(TEXT(A9,"ggg")=TEXT(A10,"ggg"),"","年")</f>
        <v/>
      </c>
      <c r="F10" s="22"/>
      <c r="G10" s="21">
        <v>692</v>
      </c>
      <c r="H10" s="21">
        <v>208</v>
      </c>
      <c r="I10" s="21">
        <v>5</v>
      </c>
      <c r="J10" s="21">
        <v>5</v>
      </c>
      <c r="K10" s="21">
        <v>178</v>
      </c>
      <c r="L10" s="21">
        <v>2</v>
      </c>
      <c r="M10" s="21">
        <v>0</v>
      </c>
      <c r="N10" s="21">
        <v>18</v>
      </c>
      <c r="O10" s="21">
        <v>0</v>
      </c>
    </row>
    <row r="11" spans="1:18" s="19" customFormat="1" ht="10.5" customHeight="1">
      <c r="A11" s="55">
        <f>DATE(YEAR(A12)-1,5,1)</f>
        <v>43221</v>
      </c>
      <c r="B11" s="62" t="str">
        <f>IF(TEXT(A10,"ggg")=TEXT(A11,"ggg"),"",TEXT(A11,"ggg"))</f>
        <v/>
      </c>
      <c r="C11" s="62"/>
      <c r="D11" s="54" t="str">
        <f>IF(TEXT(A11,"e")="1","元",TEXT(A11,"e"))</f>
        <v>30</v>
      </c>
      <c r="E11" s="54" t="str">
        <f>IF(TEXT(A10,"ggg")=TEXT(A11,"ggg"),"","年")</f>
        <v/>
      </c>
      <c r="F11" s="22"/>
      <c r="G11" s="21">
        <v>676</v>
      </c>
      <c r="H11" s="21">
        <v>227</v>
      </c>
      <c r="I11" s="21">
        <v>3</v>
      </c>
      <c r="J11" s="21">
        <v>5</v>
      </c>
      <c r="K11" s="21">
        <v>191</v>
      </c>
      <c r="L11" s="21">
        <v>5</v>
      </c>
      <c r="M11" s="21">
        <v>7</v>
      </c>
      <c r="N11" s="21">
        <v>16</v>
      </c>
      <c r="O11" s="21">
        <v>0</v>
      </c>
    </row>
    <row r="12" spans="1:18" s="19" customFormat="1" ht="10.5" customHeight="1">
      <c r="A12" s="55">
        <f>DATE(YEAR(A13)-1,5,1)</f>
        <v>43586</v>
      </c>
      <c r="B12" s="62" t="str">
        <f>IF(TEXT(A11,"ggg")=TEXT(A12,"ggg"),"",TEXT(A12,"ggg"))</f>
        <v>令和</v>
      </c>
      <c r="C12" s="62"/>
      <c r="D12" s="54" t="str">
        <f>IF(TEXT(A12,"e")="1","元",TEXT(A12,"e"))</f>
        <v>元</v>
      </c>
      <c r="E12" s="54" t="str">
        <f>IF(TEXT(A11,"ggg")=TEXT(A12,"ggg"),"","年")</f>
        <v>年</v>
      </c>
      <c r="F12" s="22"/>
      <c r="G12" s="21">
        <v>632</v>
      </c>
      <c r="H12" s="21">
        <v>183</v>
      </c>
      <c r="I12" s="21">
        <v>3</v>
      </c>
      <c r="J12" s="21">
        <v>12</v>
      </c>
      <c r="K12" s="21">
        <v>131</v>
      </c>
      <c r="L12" s="21">
        <v>4</v>
      </c>
      <c r="M12" s="21">
        <v>23</v>
      </c>
      <c r="N12" s="21">
        <v>10</v>
      </c>
      <c r="O12" s="21">
        <v>0</v>
      </c>
    </row>
    <row r="13" spans="1:18" s="3" customFormat="1" ht="10.5" customHeight="1">
      <c r="A13" s="53">
        <v>43952</v>
      </c>
      <c r="B13" s="66" t="str">
        <f>IF(TEXT(A12,"ggg")=TEXT(A13,"ggg"),"",TEXT(A13,"ggg"))</f>
        <v/>
      </c>
      <c r="C13" s="66"/>
      <c r="D13" s="56" t="str">
        <f>IF(TEXT(A13,"e")="1","元",TEXT(A13,"e"))</f>
        <v>2</v>
      </c>
      <c r="E13" s="56" t="str">
        <f>IF(TEXT(A12,"ggg")=TEXT(A13,"ggg"),"","年")</f>
        <v/>
      </c>
      <c r="F13" s="24"/>
      <c r="G13" s="25">
        <v>741</v>
      </c>
      <c r="H13" s="25">
        <v>220</v>
      </c>
      <c r="I13" s="25">
        <v>2</v>
      </c>
      <c r="J13" s="25">
        <v>5</v>
      </c>
      <c r="K13" s="25">
        <v>166</v>
      </c>
      <c r="L13" s="25">
        <v>11</v>
      </c>
      <c r="M13" s="25">
        <v>24</v>
      </c>
      <c r="N13" s="25">
        <v>12</v>
      </c>
      <c r="O13" s="25">
        <v>0</v>
      </c>
    </row>
    <row r="14" spans="1:18" s="3" customFormat="1" ht="10.7" customHeight="1">
      <c r="A14" s="23"/>
      <c r="B14" s="67" t="s">
        <v>8</v>
      </c>
      <c r="C14" s="67"/>
      <c r="D14" s="67"/>
      <c r="E14" s="67"/>
      <c r="F14" s="24"/>
      <c r="G14" s="25">
        <v>51</v>
      </c>
      <c r="H14" s="25">
        <v>10</v>
      </c>
      <c r="I14" s="25">
        <v>0</v>
      </c>
      <c r="J14" s="25">
        <v>0</v>
      </c>
      <c r="K14" s="25">
        <v>8</v>
      </c>
      <c r="L14" s="25">
        <v>0</v>
      </c>
      <c r="M14" s="25">
        <v>2</v>
      </c>
      <c r="N14" s="25">
        <v>0</v>
      </c>
      <c r="O14" s="25">
        <v>0</v>
      </c>
    </row>
    <row r="15" spans="1:18" s="2" customFormat="1" ht="10.5" customHeight="1">
      <c r="A15" s="26"/>
      <c r="B15" s="27"/>
      <c r="C15" s="57" t="s">
        <v>9</v>
      </c>
      <c r="D15" s="57"/>
      <c r="E15" s="57"/>
      <c r="F15" s="22"/>
      <c r="G15" s="21">
        <v>23</v>
      </c>
      <c r="H15" s="21">
        <v>6</v>
      </c>
      <c r="I15" s="21">
        <v>0</v>
      </c>
      <c r="J15" s="21">
        <v>0</v>
      </c>
      <c r="K15" s="21">
        <v>6</v>
      </c>
      <c r="L15" s="21">
        <v>0</v>
      </c>
      <c r="M15" s="21">
        <v>0</v>
      </c>
      <c r="N15" s="21">
        <v>0</v>
      </c>
      <c r="O15" s="21">
        <v>0</v>
      </c>
    </row>
    <row r="16" spans="1:18" s="2" customFormat="1" ht="10.5" customHeight="1">
      <c r="A16" s="26"/>
      <c r="B16" s="27"/>
      <c r="C16" s="57" t="s">
        <v>10</v>
      </c>
      <c r="D16" s="57"/>
      <c r="E16" s="57"/>
      <c r="F16" s="22"/>
      <c r="G16" s="21">
        <v>3</v>
      </c>
      <c r="H16" s="21">
        <v>0</v>
      </c>
      <c r="I16" s="21">
        <v>0</v>
      </c>
      <c r="J16" s="21">
        <v>0</v>
      </c>
      <c r="K16" s="21">
        <v>0</v>
      </c>
      <c r="L16" s="21">
        <v>0</v>
      </c>
      <c r="M16" s="21">
        <v>0</v>
      </c>
      <c r="N16" s="21">
        <v>0</v>
      </c>
      <c r="O16" s="21">
        <v>0</v>
      </c>
    </row>
    <row r="17" spans="1:15" s="2" customFormat="1" ht="10.5" customHeight="1">
      <c r="A17" s="26"/>
      <c r="B17" s="27"/>
      <c r="C17" s="57" t="s">
        <v>11</v>
      </c>
      <c r="D17" s="57"/>
      <c r="E17" s="57"/>
      <c r="F17" s="22"/>
      <c r="G17" s="21">
        <v>5</v>
      </c>
      <c r="H17" s="21">
        <v>2</v>
      </c>
      <c r="I17" s="21">
        <v>0</v>
      </c>
      <c r="J17" s="21">
        <v>0</v>
      </c>
      <c r="K17" s="21">
        <v>1</v>
      </c>
      <c r="L17" s="21">
        <v>0</v>
      </c>
      <c r="M17" s="21">
        <v>1</v>
      </c>
      <c r="N17" s="21">
        <v>0</v>
      </c>
      <c r="O17" s="21">
        <v>0</v>
      </c>
    </row>
    <row r="18" spans="1:15" s="2" customFormat="1" ht="10.5" customHeight="1">
      <c r="A18" s="26"/>
      <c r="B18" s="27"/>
      <c r="C18" s="57" t="s">
        <v>12</v>
      </c>
      <c r="D18" s="57"/>
      <c r="E18" s="57"/>
      <c r="F18" s="22"/>
      <c r="G18" s="21">
        <v>20</v>
      </c>
      <c r="H18" s="21">
        <v>2</v>
      </c>
      <c r="I18" s="21">
        <v>0</v>
      </c>
      <c r="J18" s="21">
        <v>0</v>
      </c>
      <c r="K18" s="21">
        <v>1</v>
      </c>
      <c r="L18" s="21">
        <v>0</v>
      </c>
      <c r="M18" s="21">
        <v>1</v>
      </c>
      <c r="N18" s="21">
        <v>0</v>
      </c>
      <c r="O18" s="21">
        <v>0</v>
      </c>
    </row>
    <row r="19" spans="1:15" s="3" customFormat="1" ht="10.7" customHeight="1">
      <c r="A19" s="23"/>
      <c r="B19" s="67" t="s">
        <v>13</v>
      </c>
      <c r="C19" s="67"/>
      <c r="D19" s="67"/>
      <c r="E19" s="67"/>
      <c r="F19" s="24"/>
      <c r="G19" s="25">
        <v>25</v>
      </c>
      <c r="H19" s="25">
        <v>10</v>
      </c>
      <c r="I19" s="25">
        <v>1</v>
      </c>
      <c r="J19" s="25">
        <v>1</v>
      </c>
      <c r="K19" s="25">
        <v>6</v>
      </c>
      <c r="L19" s="25">
        <v>0</v>
      </c>
      <c r="M19" s="25">
        <v>1</v>
      </c>
      <c r="N19" s="25">
        <v>1</v>
      </c>
      <c r="O19" s="25">
        <v>0</v>
      </c>
    </row>
    <row r="20" spans="1:15" s="2" customFormat="1" ht="10.5" customHeight="1">
      <c r="A20" s="26"/>
      <c r="B20" s="27"/>
      <c r="C20" s="57" t="s">
        <v>14</v>
      </c>
      <c r="D20" s="57"/>
      <c r="E20" s="57"/>
      <c r="F20" s="22"/>
      <c r="G20" s="21">
        <v>3</v>
      </c>
      <c r="H20" s="21">
        <v>2</v>
      </c>
      <c r="I20" s="21">
        <v>0</v>
      </c>
      <c r="J20" s="21">
        <v>1</v>
      </c>
      <c r="K20" s="21">
        <v>1</v>
      </c>
      <c r="L20" s="21">
        <v>0</v>
      </c>
      <c r="M20" s="21">
        <v>0</v>
      </c>
      <c r="N20" s="21">
        <v>0</v>
      </c>
      <c r="O20" s="21">
        <v>0</v>
      </c>
    </row>
    <row r="21" spans="1:15" s="2" customFormat="1" ht="10.5" customHeight="1">
      <c r="A21" s="26"/>
      <c r="B21" s="27"/>
      <c r="C21" s="57" t="s">
        <v>15</v>
      </c>
      <c r="D21" s="57"/>
      <c r="E21" s="57"/>
      <c r="F21" s="22"/>
      <c r="G21" s="21">
        <v>0</v>
      </c>
      <c r="H21" s="21">
        <v>0</v>
      </c>
      <c r="I21" s="21">
        <v>0</v>
      </c>
      <c r="J21" s="21">
        <v>0</v>
      </c>
      <c r="K21" s="21">
        <v>0</v>
      </c>
      <c r="L21" s="21">
        <v>0</v>
      </c>
      <c r="M21" s="21">
        <v>0</v>
      </c>
      <c r="N21" s="21">
        <v>0</v>
      </c>
      <c r="O21" s="21">
        <v>0</v>
      </c>
    </row>
    <row r="22" spans="1:15" s="2" customFormat="1" ht="10.5" customHeight="1">
      <c r="A22" s="26"/>
      <c r="B22" s="27"/>
      <c r="C22" s="57" t="s">
        <v>16</v>
      </c>
      <c r="D22" s="57"/>
      <c r="E22" s="57"/>
      <c r="F22" s="22"/>
      <c r="G22" s="21">
        <v>7</v>
      </c>
      <c r="H22" s="21">
        <v>1</v>
      </c>
      <c r="I22" s="21">
        <v>0</v>
      </c>
      <c r="J22" s="21">
        <v>0</v>
      </c>
      <c r="K22" s="21">
        <v>1</v>
      </c>
      <c r="L22" s="21">
        <v>0</v>
      </c>
      <c r="M22" s="21">
        <v>0</v>
      </c>
      <c r="N22" s="21">
        <v>0</v>
      </c>
      <c r="O22" s="21">
        <v>0</v>
      </c>
    </row>
    <row r="23" spans="1:15" s="2" customFormat="1" ht="10.5" customHeight="1">
      <c r="A23" s="26"/>
      <c r="B23" s="27"/>
      <c r="C23" s="57" t="s">
        <v>17</v>
      </c>
      <c r="D23" s="57"/>
      <c r="E23" s="57"/>
      <c r="F23" s="22"/>
      <c r="G23" s="21">
        <v>6</v>
      </c>
      <c r="H23" s="21">
        <v>2</v>
      </c>
      <c r="I23" s="21">
        <v>1</v>
      </c>
      <c r="J23" s="21">
        <v>0</v>
      </c>
      <c r="K23" s="21">
        <v>0</v>
      </c>
      <c r="L23" s="21">
        <v>0</v>
      </c>
      <c r="M23" s="21">
        <v>0</v>
      </c>
      <c r="N23" s="21">
        <v>1</v>
      </c>
      <c r="O23" s="21">
        <v>0</v>
      </c>
    </row>
    <row r="24" spans="1:15" s="2" customFormat="1" ht="10.5" customHeight="1">
      <c r="A24" s="26"/>
      <c r="B24" s="27"/>
      <c r="C24" s="57" t="s">
        <v>18</v>
      </c>
      <c r="D24" s="57"/>
      <c r="E24" s="57"/>
      <c r="F24" s="22"/>
      <c r="G24" s="21">
        <v>2</v>
      </c>
      <c r="H24" s="21">
        <v>1</v>
      </c>
      <c r="I24" s="21">
        <v>0</v>
      </c>
      <c r="J24" s="21">
        <v>0</v>
      </c>
      <c r="K24" s="21">
        <v>1</v>
      </c>
      <c r="L24" s="21">
        <v>0</v>
      </c>
      <c r="M24" s="21">
        <v>0</v>
      </c>
      <c r="N24" s="21">
        <v>0</v>
      </c>
      <c r="O24" s="21">
        <v>0</v>
      </c>
    </row>
    <row r="25" spans="1:15" s="2" customFormat="1" ht="10.5" customHeight="1">
      <c r="A25" s="26"/>
      <c r="B25" s="27"/>
      <c r="C25" s="57" t="s">
        <v>19</v>
      </c>
      <c r="D25" s="57"/>
      <c r="E25" s="57"/>
      <c r="F25" s="22"/>
      <c r="G25" s="21">
        <v>7</v>
      </c>
      <c r="H25" s="21">
        <v>4</v>
      </c>
      <c r="I25" s="21">
        <v>0</v>
      </c>
      <c r="J25" s="21">
        <v>0</v>
      </c>
      <c r="K25" s="21">
        <v>3</v>
      </c>
      <c r="L25" s="21">
        <v>0</v>
      </c>
      <c r="M25" s="21">
        <v>1</v>
      </c>
      <c r="N25" s="21">
        <v>0</v>
      </c>
      <c r="O25" s="21">
        <v>0</v>
      </c>
    </row>
    <row r="26" spans="1:15" s="3" customFormat="1" ht="10.7" customHeight="1">
      <c r="A26" s="23"/>
      <c r="B26" s="67" t="s">
        <v>20</v>
      </c>
      <c r="C26" s="67"/>
      <c r="D26" s="67"/>
      <c r="E26" s="67"/>
      <c r="F26" s="24"/>
      <c r="G26" s="25">
        <v>312</v>
      </c>
      <c r="H26" s="25">
        <v>73</v>
      </c>
      <c r="I26" s="25">
        <v>0</v>
      </c>
      <c r="J26" s="25">
        <v>3</v>
      </c>
      <c r="K26" s="25">
        <v>56</v>
      </c>
      <c r="L26" s="25">
        <v>2</v>
      </c>
      <c r="M26" s="25">
        <v>7</v>
      </c>
      <c r="N26" s="25">
        <v>5</v>
      </c>
      <c r="O26" s="25">
        <v>0</v>
      </c>
    </row>
    <row r="27" spans="1:15" s="2" customFormat="1" ht="10.5" customHeight="1">
      <c r="A27" s="26"/>
      <c r="B27" s="27"/>
      <c r="C27" s="57" t="s">
        <v>21</v>
      </c>
      <c r="D27" s="57"/>
      <c r="E27" s="57"/>
      <c r="F27" s="22"/>
      <c r="G27" s="21">
        <v>8</v>
      </c>
      <c r="H27" s="21">
        <v>1</v>
      </c>
      <c r="I27" s="21">
        <v>0</v>
      </c>
      <c r="J27" s="21">
        <v>0</v>
      </c>
      <c r="K27" s="21">
        <v>1</v>
      </c>
      <c r="L27" s="21">
        <v>0</v>
      </c>
      <c r="M27" s="21">
        <v>0</v>
      </c>
      <c r="N27" s="21">
        <v>0</v>
      </c>
      <c r="O27" s="21">
        <v>0</v>
      </c>
    </row>
    <row r="28" spans="1:15" s="2" customFormat="1" ht="10.5" customHeight="1">
      <c r="A28" s="26"/>
      <c r="B28" s="27"/>
      <c r="C28" s="57" t="s">
        <v>22</v>
      </c>
      <c r="D28" s="57"/>
      <c r="E28" s="57"/>
      <c r="F28" s="22"/>
      <c r="G28" s="21">
        <v>28</v>
      </c>
      <c r="H28" s="21">
        <v>4</v>
      </c>
      <c r="I28" s="21">
        <v>0</v>
      </c>
      <c r="J28" s="21">
        <v>0</v>
      </c>
      <c r="K28" s="21">
        <v>2</v>
      </c>
      <c r="L28" s="21">
        <v>0</v>
      </c>
      <c r="M28" s="21">
        <v>2</v>
      </c>
      <c r="N28" s="21">
        <v>0</v>
      </c>
      <c r="O28" s="21">
        <v>0</v>
      </c>
    </row>
    <row r="29" spans="1:15" s="2" customFormat="1" ht="10.5" customHeight="1">
      <c r="A29" s="26"/>
      <c r="B29" s="27"/>
      <c r="C29" s="57" t="s">
        <v>23</v>
      </c>
      <c r="D29" s="57"/>
      <c r="E29" s="57"/>
      <c r="F29" s="22"/>
      <c r="G29" s="21">
        <v>6</v>
      </c>
      <c r="H29" s="21">
        <v>2</v>
      </c>
      <c r="I29" s="21">
        <v>0</v>
      </c>
      <c r="J29" s="21">
        <v>0</v>
      </c>
      <c r="K29" s="21">
        <v>1</v>
      </c>
      <c r="L29" s="21">
        <v>0</v>
      </c>
      <c r="M29" s="21">
        <v>0</v>
      </c>
      <c r="N29" s="21">
        <v>1</v>
      </c>
      <c r="O29" s="21">
        <v>0</v>
      </c>
    </row>
    <row r="30" spans="1:15" s="2" customFormat="1" ht="10.5" customHeight="1">
      <c r="A30" s="26"/>
      <c r="B30" s="27"/>
      <c r="C30" s="57" t="s">
        <v>24</v>
      </c>
      <c r="D30" s="57"/>
      <c r="E30" s="57"/>
      <c r="F30" s="22"/>
      <c r="G30" s="21">
        <v>15</v>
      </c>
      <c r="H30" s="21">
        <v>2</v>
      </c>
      <c r="I30" s="21">
        <v>0</v>
      </c>
      <c r="J30" s="21">
        <v>0</v>
      </c>
      <c r="K30" s="21">
        <v>2</v>
      </c>
      <c r="L30" s="21">
        <v>0</v>
      </c>
      <c r="M30" s="21">
        <v>0</v>
      </c>
      <c r="N30" s="21">
        <v>0</v>
      </c>
      <c r="O30" s="21">
        <v>0</v>
      </c>
    </row>
    <row r="31" spans="1:15" s="2" customFormat="1" ht="10.5" customHeight="1">
      <c r="A31" s="26"/>
      <c r="B31" s="27"/>
      <c r="C31" s="57" t="s">
        <v>25</v>
      </c>
      <c r="D31" s="57"/>
      <c r="E31" s="57"/>
      <c r="F31" s="22"/>
      <c r="G31" s="21">
        <v>12</v>
      </c>
      <c r="H31" s="21">
        <v>7</v>
      </c>
      <c r="I31" s="21">
        <v>0</v>
      </c>
      <c r="J31" s="21">
        <v>0</v>
      </c>
      <c r="K31" s="21">
        <v>7</v>
      </c>
      <c r="L31" s="21">
        <v>0</v>
      </c>
      <c r="M31" s="21">
        <v>0</v>
      </c>
      <c r="N31" s="21">
        <v>0</v>
      </c>
      <c r="O31" s="21">
        <v>0</v>
      </c>
    </row>
    <row r="32" spans="1:15" s="2" customFormat="1" ht="10.5" customHeight="1">
      <c r="A32" s="26"/>
      <c r="B32" s="27"/>
      <c r="C32" s="57" t="s">
        <v>26</v>
      </c>
      <c r="D32" s="57"/>
      <c r="E32" s="57"/>
      <c r="F32" s="22"/>
      <c r="G32" s="21">
        <v>142</v>
      </c>
      <c r="H32" s="21">
        <v>41</v>
      </c>
      <c r="I32" s="21">
        <v>0</v>
      </c>
      <c r="J32" s="21">
        <v>2</v>
      </c>
      <c r="K32" s="21">
        <v>33</v>
      </c>
      <c r="L32" s="21">
        <v>1</v>
      </c>
      <c r="M32" s="21">
        <v>3</v>
      </c>
      <c r="N32" s="21">
        <v>2</v>
      </c>
      <c r="O32" s="21">
        <v>0</v>
      </c>
    </row>
    <row r="33" spans="1:15" s="2" customFormat="1" ht="10.5" customHeight="1">
      <c r="A33" s="26"/>
      <c r="B33" s="27"/>
      <c r="C33" s="76" t="s">
        <v>27</v>
      </c>
      <c r="D33" s="76"/>
      <c r="E33" s="76"/>
      <c r="F33" s="22"/>
      <c r="G33" s="21">
        <v>132</v>
      </c>
      <c r="H33" s="21">
        <v>35</v>
      </c>
      <c r="I33" s="21">
        <v>0</v>
      </c>
      <c r="J33" s="21">
        <v>2</v>
      </c>
      <c r="K33" s="21">
        <v>29</v>
      </c>
      <c r="L33" s="21">
        <v>0</v>
      </c>
      <c r="M33" s="21">
        <v>3</v>
      </c>
      <c r="N33" s="21">
        <v>1</v>
      </c>
      <c r="O33" s="21">
        <v>0</v>
      </c>
    </row>
    <row r="34" spans="1:15" s="2" customFormat="1" ht="10.5" customHeight="1">
      <c r="A34" s="26"/>
      <c r="B34" s="27"/>
      <c r="C34" s="76" t="s">
        <v>28</v>
      </c>
      <c r="D34" s="76"/>
      <c r="E34" s="76"/>
      <c r="F34" s="22"/>
      <c r="G34" s="21">
        <v>10</v>
      </c>
      <c r="H34" s="21">
        <v>6</v>
      </c>
      <c r="I34" s="21">
        <v>0</v>
      </c>
      <c r="J34" s="21">
        <v>0</v>
      </c>
      <c r="K34" s="21">
        <v>4</v>
      </c>
      <c r="L34" s="21">
        <v>1</v>
      </c>
      <c r="M34" s="21">
        <v>0</v>
      </c>
      <c r="N34" s="21">
        <v>1</v>
      </c>
      <c r="O34" s="21">
        <v>0</v>
      </c>
    </row>
    <row r="35" spans="1:15" s="2" customFormat="1" ht="10.5" customHeight="1">
      <c r="A35" s="26"/>
      <c r="B35" s="27"/>
      <c r="C35" s="57" t="s">
        <v>29</v>
      </c>
      <c r="D35" s="57"/>
      <c r="E35" s="57"/>
      <c r="F35" s="22"/>
      <c r="G35" s="21">
        <v>92</v>
      </c>
      <c r="H35" s="21">
        <v>11</v>
      </c>
      <c r="I35" s="21">
        <v>0</v>
      </c>
      <c r="J35" s="21">
        <v>0</v>
      </c>
      <c r="K35" s="21">
        <v>8</v>
      </c>
      <c r="L35" s="21">
        <v>1</v>
      </c>
      <c r="M35" s="21">
        <v>2</v>
      </c>
      <c r="N35" s="21">
        <v>0</v>
      </c>
      <c r="O35" s="21">
        <v>0</v>
      </c>
    </row>
    <row r="36" spans="1:15" s="2" customFormat="1" ht="10.5" customHeight="1">
      <c r="A36" s="26"/>
      <c r="B36" s="27"/>
      <c r="C36" s="57" t="s">
        <v>30</v>
      </c>
      <c r="D36" s="57"/>
      <c r="E36" s="57"/>
      <c r="F36" s="22"/>
      <c r="G36" s="21">
        <v>4</v>
      </c>
      <c r="H36" s="21">
        <v>2</v>
      </c>
      <c r="I36" s="21">
        <v>0</v>
      </c>
      <c r="J36" s="21">
        <v>0</v>
      </c>
      <c r="K36" s="21">
        <v>0</v>
      </c>
      <c r="L36" s="21">
        <v>0</v>
      </c>
      <c r="M36" s="21">
        <v>0</v>
      </c>
      <c r="N36" s="21">
        <v>2</v>
      </c>
      <c r="O36" s="21">
        <v>0</v>
      </c>
    </row>
    <row r="37" spans="1:15" s="2" customFormat="1" ht="10.5" customHeight="1">
      <c r="A37" s="26"/>
      <c r="B37" s="27"/>
      <c r="C37" s="57" t="s">
        <v>31</v>
      </c>
      <c r="D37" s="57"/>
      <c r="E37" s="57"/>
      <c r="F37" s="22"/>
      <c r="G37" s="21">
        <v>1</v>
      </c>
      <c r="H37" s="21">
        <v>1</v>
      </c>
      <c r="I37" s="21">
        <v>0</v>
      </c>
      <c r="J37" s="21">
        <v>0</v>
      </c>
      <c r="K37" s="21">
        <v>1</v>
      </c>
      <c r="L37" s="21">
        <v>0</v>
      </c>
      <c r="M37" s="21">
        <v>0</v>
      </c>
      <c r="N37" s="21">
        <v>0</v>
      </c>
      <c r="O37" s="21">
        <v>0</v>
      </c>
    </row>
    <row r="38" spans="1:15" s="2" customFormat="1" ht="10.5" customHeight="1">
      <c r="A38" s="26"/>
      <c r="B38" s="27"/>
      <c r="C38" s="57" t="s">
        <v>32</v>
      </c>
      <c r="D38" s="57"/>
      <c r="E38" s="57"/>
      <c r="F38" s="22"/>
      <c r="G38" s="21">
        <v>0</v>
      </c>
      <c r="H38" s="21">
        <v>0</v>
      </c>
      <c r="I38" s="21">
        <v>0</v>
      </c>
      <c r="J38" s="21">
        <v>0</v>
      </c>
      <c r="K38" s="21">
        <v>0</v>
      </c>
      <c r="L38" s="21">
        <v>0</v>
      </c>
      <c r="M38" s="21">
        <v>0</v>
      </c>
      <c r="N38" s="21">
        <v>0</v>
      </c>
      <c r="O38" s="21">
        <v>0</v>
      </c>
    </row>
    <row r="39" spans="1:15" s="2" customFormat="1" ht="10.5" customHeight="1">
      <c r="A39" s="26"/>
      <c r="B39" s="27"/>
      <c r="C39" s="57" t="s">
        <v>33</v>
      </c>
      <c r="D39" s="57"/>
      <c r="E39" s="57"/>
      <c r="F39" s="22"/>
      <c r="G39" s="21">
        <v>4</v>
      </c>
      <c r="H39" s="21">
        <v>2</v>
      </c>
      <c r="I39" s="21">
        <v>0</v>
      </c>
      <c r="J39" s="21">
        <v>1</v>
      </c>
      <c r="K39" s="21">
        <v>1</v>
      </c>
      <c r="L39" s="21">
        <v>0</v>
      </c>
      <c r="M39" s="21">
        <v>0</v>
      </c>
      <c r="N39" s="21">
        <v>0</v>
      </c>
      <c r="O39" s="21">
        <v>0</v>
      </c>
    </row>
    <row r="40" spans="1:15" s="3" customFormat="1" ht="10.7" customHeight="1">
      <c r="A40" s="23"/>
      <c r="B40" s="67" t="s">
        <v>34</v>
      </c>
      <c r="C40" s="67"/>
      <c r="D40" s="67"/>
      <c r="E40" s="67"/>
      <c r="F40" s="24"/>
      <c r="G40" s="25">
        <v>77</v>
      </c>
      <c r="H40" s="25">
        <v>19</v>
      </c>
      <c r="I40" s="25">
        <v>0</v>
      </c>
      <c r="J40" s="25">
        <v>0</v>
      </c>
      <c r="K40" s="25">
        <v>11</v>
      </c>
      <c r="L40" s="25">
        <v>1</v>
      </c>
      <c r="M40" s="25">
        <v>5</v>
      </c>
      <c r="N40" s="25">
        <v>2</v>
      </c>
      <c r="O40" s="25">
        <v>0</v>
      </c>
    </row>
    <row r="41" spans="1:15" s="2" customFormat="1" ht="10.5" customHeight="1">
      <c r="A41" s="26"/>
      <c r="B41" s="27"/>
      <c r="C41" s="57" t="s">
        <v>35</v>
      </c>
      <c r="D41" s="57"/>
      <c r="E41" s="57"/>
      <c r="F41" s="22"/>
      <c r="G41" s="21">
        <v>3</v>
      </c>
      <c r="H41" s="21">
        <v>0</v>
      </c>
      <c r="I41" s="21">
        <v>0</v>
      </c>
      <c r="J41" s="21">
        <v>0</v>
      </c>
      <c r="K41" s="21">
        <v>0</v>
      </c>
      <c r="L41" s="21">
        <v>0</v>
      </c>
      <c r="M41" s="21">
        <v>0</v>
      </c>
      <c r="N41" s="21">
        <v>0</v>
      </c>
      <c r="O41" s="21">
        <v>0</v>
      </c>
    </row>
    <row r="42" spans="1:15" s="2" customFormat="1" ht="10.5" customHeight="1">
      <c r="A42" s="26"/>
      <c r="B42" s="27"/>
      <c r="C42" s="57" t="s">
        <v>36</v>
      </c>
      <c r="D42" s="57"/>
      <c r="E42" s="57"/>
      <c r="F42" s="22"/>
      <c r="G42" s="21">
        <v>5</v>
      </c>
      <c r="H42" s="21">
        <v>1</v>
      </c>
      <c r="I42" s="21">
        <v>0</v>
      </c>
      <c r="J42" s="21">
        <v>0</v>
      </c>
      <c r="K42" s="21">
        <v>1</v>
      </c>
      <c r="L42" s="21">
        <v>0</v>
      </c>
      <c r="M42" s="21">
        <v>0</v>
      </c>
      <c r="N42" s="21">
        <v>0</v>
      </c>
      <c r="O42" s="21">
        <v>0</v>
      </c>
    </row>
    <row r="43" spans="1:15" s="2" customFormat="1" ht="10.5" customHeight="1">
      <c r="A43" s="26"/>
      <c r="B43" s="27"/>
      <c r="C43" s="57" t="s">
        <v>37</v>
      </c>
      <c r="D43" s="57"/>
      <c r="E43" s="57"/>
      <c r="F43" s="22"/>
      <c r="G43" s="21">
        <v>1</v>
      </c>
      <c r="H43" s="21">
        <v>1</v>
      </c>
      <c r="I43" s="21">
        <v>0</v>
      </c>
      <c r="J43" s="21">
        <v>0</v>
      </c>
      <c r="K43" s="21">
        <v>0</v>
      </c>
      <c r="L43" s="21">
        <v>0</v>
      </c>
      <c r="M43" s="21">
        <v>1</v>
      </c>
      <c r="N43" s="21">
        <v>0</v>
      </c>
      <c r="O43" s="21">
        <v>0</v>
      </c>
    </row>
    <row r="44" spans="1:15" s="2" customFormat="1" ht="10.5" customHeight="1">
      <c r="A44" s="26"/>
      <c r="B44" s="27"/>
      <c r="C44" s="57" t="s">
        <v>38</v>
      </c>
      <c r="D44" s="57"/>
      <c r="E44" s="57"/>
      <c r="F44" s="22"/>
      <c r="G44" s="21">
        <v>29</v>
      </c>
      <c r="H44" s="21">
        <v>5</v>
      </c>
      <c r="I44" s="21">
        <v>0</v>
      </c>
      <c r="J44" s="21">
        <v>0</v>
      </c>
      <c r="K44" s="21">
        <v>2</v>
      </c>
      <c r="L44" s="21">
        <v>0</v>
      </c>
      <c r="M44" s="21">
        <v>2</v>
      </c>
      <c r="N44" s="21">
        <v>1</v>
      </c>
      <c r="O44" s="21">
        <v>0</v>
      </c>
    </row>
    <row r="45" spans="1:15" s="2" customFormat="1" ht="10.5" customHeight="1">
      <c r="A45" s="26"/>
      <c r="B45" s="27"/>
      <c r="C45" s="57" t="s">
        <v>39</v>
      </c>
      <c r="D45" s="57"/>
      <c r="E45" s="57"/>
      <c r="F45" s="22"/>
      <c r="G45" s="21">
        <v>39</v>
      </c>
      <c r="H45" s="21">
        <v>12</v>
      </c>
      <c r="I45" s="21">
        <v>0</v>
      </c>
      <c r="J45" s="21">
        <v>0</v>
      </c>
      <c r="K45" s="21">
        <v>8</v>
      </c>
      <c r="L45" s="21">
        <v>1</v>
      </c>
      <c r="M45" s="21">
        <v>2</v>
      </c>
      <c r="N45" s="21">
        <v>1</v>
      </c>
      <c r="O45" s="21">
        <v>0</v>
      </c>
    </row>
    <row r="46" spans="1:15" s="2" customFormat="1" ht="10.5" customHeight="1">
      <c r="A46" s="26"/>
      <c r="B46" s="27"/>
      <c r="C46" s="57" t="s">
        <v>40</v>
      </c>
      <c r="D46" s="57"/>
      <c r="E46" s="57"/>
      <c r="F46" s="22"/>
      <c r="G46" s="21">
        <v>0</v>
      </c>
      <c r="H46" s="21">
        <v>0</v>
      </c>
      <c r="I46" s="21">
        <v>0</v>
      </c>
      <c r="J46" s="21">
        <v>0</v>
      </c>
      <c r="K46" s="21">
        <v>0</v>
      </c>
      <c r="L46" s="21">
        <v>0</v>
      </c>
      <c r="M46" s="21">
        <v>0</v>
      </c>
      <c r="N46" s="21">
        <v>0</v>
      </c>
      <c r="O46" s="21">
        <v>0</v>
      </c>
    </row>
    <row r="47" spans="1:15" s="3" customFormat="1" ht="10.7" customHeight="1">
      <c r="A47" s="23"/>
      <c r="B47" s="67" t="s">
        <v>41</v>
      </c>
      <c r="C47" s="67"/>
      <c r="D47" s="67"/>
      <c r="E47" s="67"/>
      <c r="F47" s="24"/>
      <c r="G47" s="25">
        <v>84</v>
      </c>
      <c r="H47" s="25">
        <v>33</v>
      </c>
      <c r="I47" s="25">
        <v>1</v>
      </c>
      <c r="J47" s="25">
        <v>0</v>
      </c>
      <c r="K47" s="25">
        <v>26</v>
      </c>
      <c r="L47" s="25">
        <v>4</v>
      </c>
      <c r="M47" s="25">
        <v>2</v>
      </c>
      <c r="N47" s="25">
        <v>0</v>
      </c>
      <c r="O47" s="25">
        <v>0</v>
      </c>
    </row>
    <row r="48" spans="1:15" s="2" customFormat="1" ht="10.5" customHeight="1">
      <c r="A48" s="26"/>
      <c r="B48" s="27"/>
      <c r="C48" s="57" t="s">
        <v>42</v>
      </c>
      <c r="D48" s="57"/>
      <c r="E48" s="57"/>
      <c r="F48" s="22"/>
      <c r="G48" s="21">
        <v>7</v>
      </c>
      <c r="H48" s="21">
        <v>3</v>
      </c>
      <c r="I48" s="21">
        <v>0</v>
      </c>
      <c r="J48" s="21">
        <v>0</v>
      </c>
      <c r="K48" s="21">
        <v>2</v>
      </c>
      <c r="L48" s="21">
        <v>0</v>
      </c>
      <c r="M48" s="21">
        <v>1</v>
      </c>
      <c r="N48" s="21">
        <v>0</v>
      </c>
      <c r="O48" s="21">
        <v>0</v>
      </c>
    </row>
    <row r="49" spans="1:16" s="2" customFormat="1" ht="10.5" customHeight="1">
      <c r="A49" s="26"/>
      <c r="B49" s="27"/>
      <c r="C49" s="57" t="s">
        <v>43</v>
      </c>
      <c r="D49" s="57"/>
      <c r="E49" s="57"/>
      <c r="F49" s="22"/>
      <c r="G49" s="21">
        <v>16</v>
      </c>
      <c r="H49" s="21">
        <v>5</v>
      </c>
      <c r="I49" s="21">
        <v>0</v>
      </c>
      <c r="J49" s="21">
        <v>0</v>
      </c>
      <c r="K49" s="21">
        <v>4</v>
      </c>
      <c r="L49" s="21">
        <v>1</v>
      </c>
      <c r="M49" s="21">
        <v>0</v>
      </c>
      <c r="N49" s="21">
        <v>0</v>
      </c>
      <c r="O49" s="21">
        <v>0</v>
      </c>
    </row>
    <row r="50" spans="1:16" s="2" customFormat="1" ht="10.5" customHeight="1">
      <c r="A50" s="26"/>
      <c r="B50" s="27"/>
      <c r="C50" s="57" t="s">
        <v>44</v>
      </c>
      <c r="D50" s="57"/>
      <c r="E50" s="57"/>
      <c r="F50" s="22"/>
      <c r="G50" s="21">
        <v>31</v>
      </c>
      <c r="H50" s="21">
        <v>16</v>
      </c>
      <c r="I50" s="21">
        <v>1</v>
      </c>
      <c r="J50" s="21">
        <v>0</v>
      </c>
      <c r="K50" s="21">
        <v>13</v>
      </c>
      <c r="L50" s="21">
        <v>1</v>
      </c>
      <c r="M50" s="21">
        <v>1</v>
      </c>
      <c r="N50" s="21">
        <v>0</v>
      </c>
      <c r="O50" s="21">
        <v>0</v>
      </c>
    </row>
    <row r="51" spans="1:16" s="2" customFormat="1" ht="10.5" customHeight="1">
      <c r="A51" s="26"/>
      <c r="B51" s="27"/>
      <c r="C51" s="76" t="s">
        <v>45</v>
      </c>
      <c r="D51" s="76"/>
      <c r="E51" s="76"/>
      <c r="F51" s="22"/>
      <c r="G51" s="21">
        <v>31</v>
      </c>
      <c r="H51" s="21">
        <v>16</v>
      </c>
      <c r="I51" s="21">
        <v>1</v>
      </c>
      <c r="J51" s="21">
        <v>0</v>
      </c>
      <c r="K51" s="21">
        <v>13</v>
      </c>
      <c r="L51" s="21">
        <v>1</v>
      </c>
      <c r="M51" s="21">
        <v>1</v>
      </c>
      <c r="N51" s="21">
        <v>0</v>
      </c>
      <c r="O51" s="21">
        <v>0</v>
      </c>
    </row>
    <row r="52" spans="1:16" s="2" customFormat="1" ht="10.5" customHeight="1">
      <c r="A52" s="26"/>
      <c r="B52" s="27"/>
      <c r="C52" s="77" t="s">
        <v>46</v>
      </c>
      <c r="D52" s="77"/>
      <c r="E52" s="77"/>
      <c r="F52" s="22"/>
      <c r="G52" s="21">
        <v>0</v>
      </c>
      <c r="H52" s="21">
        <v>0</v>
      </c>
      <c r="I52" s="21">
        <v>0</v>
      </c>
      <c r="J52" s="21">
        <v>0</v>
      </c>
      <c r="K52" s="21">
        <v>0</v>
      </c>
      <c r="L52" s="21">
        <v>0</v>
      </c>
      <c r="M52" s="21">
        <v>0</v>
      </c>
      <c r="N52" s="21">
        <v>0</v>
      </c>
      <c r="O52" s="21">
        <v>0</v>
      </c>
    </row>
    <row r="53" spans="1:16" s="2" customFormat="1" ht="10.5" customHeight="1">
      <c r="A53" s="26"/>
      <c r="B53" s="27"/>
      <c r="C53" s="57" t="s">
        <v>47</v>
      </c>
      <c r="D53" s="57"/>
      <c r="E53" s="57"/>
      <c r="F53" s="22"/>
      <c r="G53" s="21">
        <v>7</v>
      </c>
      <c r="H53" s="21">
        <v>4</v>
      </c>
      <c r="I53" s="21">
        <v>0</v>
      </c>
      <c r="J53" s="21">
        <v>0</v>
      </c>
      <c r="K53" s="21">
        <v>3</v>
      </c>
      <c r="L53" s="21">
        <v>1</v>
      </c>
      <c r="M53" s="21">
        <v>0</v>
      </c>
      <c r="N53" s="21">
        <v>0</v>
      </c>
      <c r="O53" s="21">
        <v>0</v>
      </c>
    </row>
    <row r="54" spans="1:16" s="2" customFormat="1" ht="10.5" customHeight="1">
      <c r="A54" s="26"/>
      <c r="B54" s="27"/>
      <c r="C54" s="57" t="s">
        <v>48</v>
      </c>
      <c r="D54" s="57"/>
      <c r="E54" s="57"/>
      <c r="F54" s="22"/>
      <c r="G54" s="21">
        <v>8</v>
      </c>
      <c r="H54" s="21">
        <v>2</v>
      </c>
      <c r="I54" s="21">
        <v>0</v>
      </c>
      <c r="J54" s="21">
        <v>0</v>
      </c>
      <c r="K54" s="21">
        <v>1</v>
      </c>
      <c r="L54" s="21">
        <v>1</v>
      </c>
      <c r="M54" s="21">
        <v>0</v>
      </c>
      <c r="N54" s="21">
        <v>0</v>
      </c>
      <c r="O54" s="21">
        <v>0</v>
      </c>
    </row>
    <row r="55" spans="1:16" s="2" customFormat="1" ht="10.5" customHeight="1">
      <c r="A55" s="26"/>
      <c r="B55" s="27"/>
      <c r="C55" s="57" t="s">
        <v>49</v>
      </c>
      <c r="D55" s="57"/>
      <c r="E55" s="57"/>
      <c r="F55" s="22"/>
      <c r="G55" s="21">
        <v>15</v>
      </c>
      <c r="H55" s="21">
        <v>3</v>
      </c>
      <c r="I55" s="21">
        <v>0</v>
      </c>
      <c r="J55" s="21">
        <v>0</v>
      </c>
      <c r="K55" s="21">
        <v>3</v>
      </c>
      <c r="L55" s="21">
        <v>0</v>
      </c>
      <c r="M55" s="21">
        <v>0</v>
      </c>
      <c r="N55" s="21">
        <v>0</v>
      </c>
      <c r="O55" s="21">
        <v>0</v>
      </c>
    </row>
    <row r="56" spans="1:16" s="3" customFormat="1" ht="10.7" customHeight="1">
      <c r="A56" s="28"/>
      <c r="B56" s="78" t="s">
        <v>50</v>
      </c>
      <c r="C56" s="78"/>
      <c r="D56" s="78"/>
      <c r="E56" s="78"/>
      <c r="F56" s="29"/>
      <c r="G56" s="30">
        <v>56</v>
      </c>
      <c r="H56" s="31">
        <v>23</v>
      </c>
      <c r="I56" s="31">
        <v>0</v>
      </c>
      <c r="J56" s="31">
        <v>1</v>
      </c>
      <c r="K56" s="31">
        <v>17</v>
      </c>
      <c r="L56" s="31">
        <v>0</v>
      </c>
      <c r="M56" s="31">
        <v>2</v>
      </c>
      <c r="N56" s="31">
        <v>3</v>
      </c>
      <c r="O56" s="31">
        <v>0</v>
      </c>
    </row>
    <row r="57" spans="1:16" s="2" customFormat="1" ht="10.5" customHeight="1">
      <c r="A57" s="26"/>
      <c r="B57" s="27"/>
      <c r="C57" s="57" t="s">
        <v>51</v>
      </c>
      <c r="D57" s="57"/>
      <c r="E57" s="57"/>
      <c r="F57" s="32"/>
      <c r="G57" s="33">
        <v>5</v>
      </c>
      <c r="H57" s="21">
        <v>1</v>
      </c>
      <c r="I57" s="21">
        <v>0</v>
      </c>
      <c r="J57" s="21">
        <v>0</v>
      </c>
      <c r="K57" s="21">
        <v>1</v>
      </c>
      <c r="L57" s="21">
        <v>0</v>
      </c>
      <c r="M57" s="21">
        <v>0</v>
      </c>
      <c r="N57" s="21">
        <v>0</v>
      </c>
      <c r="O57" s="21">
        <v>0</v>
      </c>
    </row>
    <row r="58" spans="1:16" s="2" customFormat="1" ht="10.5" customHeight="1">
      <c r="A58" s="26"/>
      <c r="B58" s="27"/>
      <c r="C58" s="57" t="s">
        <v>52</v>
      </c>
      <c r="D58" s="57"/>
      <c r="E58" s="57"/>
      <c r="F58" s="32"/>
      <c r="G58" s="33">
        <v>7</v>
      </c>
      <c r="H58" s="21">
        <v>3</v>
      </c>
      <c r="I58" s="21">
        <v>0</v>
      </c>
      <c r="J58" s="21">
        <v>0</v>
      </c>
      <c r="K58" s="21">
        <v>2</v>
      </c>
      <c r="L58" s="21">
        <v>0</v>
      </c>
      <c r="M58" s="21">
        <v>0</v>
      </c>
      <c r="N58" s="21">
        <v>1</v>
      </c>
      <c r="O58" s="21">
        <v>0</v>
      </c>
    </row>
    <row r="59" spans="1:16" ht="10.5" customHeight="1">
      <c r="B59" s="27"/>
      <c r="C59" s="57" t="s">
        <v>53</v>
      </c>
      <c r="D59" s="57"/>
      <c r="E59" s="57"/>
      <c r="F59" s="34"/>
      <c r="G59" s="33">
        <v>25</v>
      </c>
      <c r="H59" s="21">
        <v>8</v>
      </c>
      <c r="I59" s="21">
        <v>0</v>
      </c>
      <c r="J59" s="21">
        <v>1</v>
      </c>
      <c r="K59" s="21">
        <v>6</v>
      </c>
      <c r="L59" s="21">
        <v>0</v>
      </c>
      <c r="M59" s="21">
        <v>1</v>
      </c>
      <c r="N59" s="21">
        <v>0</v>
      </c>
      <c r="O59" s="21">
        <v>0</v>
      </c>
    </row>
    <row r="60" spans="1:16" ht="10.5" customHeight="1">
      <c r="B60" s="27"/>
      <c r="C60" s="57" t="s">
        <v>54</v>
      </c>
      <c r="D60" s="57"/>
      <c r="E60" s="57"/>
      <c r="F60" s="34"/>
      <c r="G60" s="33">
        <v>15</v>
      </c>
      <c r="H60" s="21">
        <v>9</v>
      </c>
      <c r="I60" s="21">
        <v>0</v>
      </c>
      <c r="J60" s="21">
        <v>0</v>
      </c>
      <c r="K60" s="21">
        <v>6</v>
      </c>
      <c r="L60" s="21">
        <v>0</v>
      </c>
      <c r="M60" s="21">
        <v>1</v>
      </c>
      <c r="N60" s="21">
        <v>2</v>
      </c>
      <c r="O60" s="21">
        <v>0</v>
      </c>
    </row>
    <row r="61" spans="1:16" ht="10.5" customHeight="1">
      <c r="B61" s="27"/>
      <c r="C61" s="57" t="s">
        <v>55</v>
      </c>
      <c r="D61" s="57"/>
      <c r="E61" s="57"/>
      <c r="F61" s="34"/>
      <c r="G61" s="33">
        <v>4</v>
      </c>
      <c r="H61" s="21">
        <v>2</v>
      </c>
      <c r="I61" s="21">
        <v>0</v>
      </c>
      <c r="J61" s="21">
        <v>0</v>
      </c>
      <c r="K61" s="21">
        <v>2</v>
      </c>
      <c r="L61" s="21">
        <v>0</v>
      </c>
      <c r="M61" s="21">
        <v>0</v>
      </c>
      <c r="N61" s="21">
        <v>0</v>
      </c>
      <c r="O61" s="21">
        <v>0</v>
      </c>
    </row>
    <row r="62" spans="1:16" s="37" customFormat="1" ht="10.7" customHeight="1">
      <c r="A62" s="35"/>
      <c r="B62" s="67" t="s">
        <v>56</v>
      </c>
      <c r="C62" s="67"/>
      <c r="D62" s="67"/>
      <c r="E62" s="67"/>
      <c r="F62" s="36"/>
      <c r="G62" s="30">
        <v>19</v>
      </c>
      <c r="H62" s="25">
        <v>7</v>
      </c>
      <c r="I62" s="25">
        <v>0</v>
      </c>
      <c r="J62" s="25">
        <v>0</v>
      </c>
      <c r="K62" s="25">
        <v>5</v>
      </c>
      <c r="L62" s="25">
        <v>1</v>
      </c>
      <c r="M62" s="25">
        <v>1</v>
      </c>
      <c r="N62" s="25">
        <v>0</v>
      </c>
      <c r="O62" s="25">
        <v>0</v>
      </c>
      <c r="P62" s="3"/>
    </row>
    <row r="63" spans="1:16" ht="10.5" customHeight="1">
      <c r="B63" s="27"/>
      <c r="C63" s="57" t="s">
        <v>57</v>
      </c>
      <c r="D63" s="57"/>
      <c r="E63" s="57"/>
      <c r="F63" s="34"/>
      <c r="G63" s="33">
        <v>4</v>
      </c>
      <c r="H63" s="21">
        <v>1</v>
      </c>
      <c r="I63" s="21">
        <v>0</v>
      </c>
      <c r="J63" s="21">
        <v>0</v>
      </c>
      <c r="K63" s="21">
        <v>1</v>
      </c>
      <c r="L63" s="21">
        <v>0</v>
      </c>
      <c r="M63" s="21">
        <v>0</v>
      </c>
      <c r="N63" s="21">
        <v>0</v>
      </c>
      <c r="O63" s="21">
        <v>0</v>
      </c>
    </row>
    <row r="64" spans="1:16" ht="10.5" customHeight="1">
      <c r="B64" s="27"/>
      <c r="C64" s="57" t="s">
        <v>58</v>
      </c>
      <c r="D64" s="57"/>
      <c r="E64" s="57"/>
      <c r="F64" s="34"/>
      <c r="G64" s="33">
        <v>9</v>
      </c>
      <c r="H64" s="21">
        <v>2</v>
      </c>
      <c r="I64" s="21">
        <v>0</v>
      </c>
      <c r="J64" s="21">
        <v>0</v>
      </c>
      <c r="K64" s="21">
        <v>1</v>
      </c>
      <c r="L64" s="21">
        <v>0</v>
      </c>
      <c r="M64" s="21">
        <v>1</v>
      </c>
      <c r="N64" s="21">
        <v>0</v>
      </c>
      <c r="O64" s="21">
        <v>0</v>
      </c>
    </row>
    <row r="65" spans="1:16" ht="10.5" customHeight="1">
      <c r="B65" s="27"/>
      <c r="C65" s="57" t="s">
        <v>59</v>
      </c>
      <c r="D65" s="57"/>
      <c r="E65" s="57"/>
      <c r="F65" s="34"/>
      <c r="G65" s="33">
        <v>5</v>
      </c>
      <c r="H65" s="21">
        <v>3</v>
      </c>
      <c r="I65" s="21">
        <v>0</v>
      </c>
      <c r="J65" s="21">
        <v>0</v>
      </c>
      <c r="K65" s="21">
        <v>3</v>
      </c>
      <c r="L65" s="21">
        <v>0</v>
      </c>
      <c r="M65" s="21">
        <v>0</v>
      </c>
      <c r="N65" s="21">
        <v>0</v>
      </c>
      <c r="O65" s="21">
        <v>0</v>
      </c>
    </row>
    <row r="66" spans="1:16" ht="10.5" customHeight="1">
      <c r="B66" s="27"/>
      <c r="C66" s="57" t="s">
        <v>60</v>
      </c>
      <c r="D66" s="57"/>
      <c r="E66" s="57"/>
      <c r="F66" s="34"/>
      <c r="G66" s="33">
        <v>1</v>
      </c>
      <c r="H66" s="21">
        <v>1</v>
      </c>
      <c r="I66" s="21">
        <v>0</v>
      </c>
      <c r="J66" s="21">
        <v>0</v>
      </c>
      <c r="K66" s="21">
        <v>0</v>
      </c>
      <c r="L66" s="21">
        <v>1</v>
      </c>
      <c r="M66" s="21">
        <v>0</v>
      </c>
      <c r="N66" s="21">
        <v>0</v>
      </c>
      <c r="O66" s="21">
        <v>0</v>
      </c>
    </row>
    <row r="67" spans="1:16" s="37" customFormat="1" ht="10.7" customHeight="1">
      <c r="A67" s="35"/>
      <c r="B67" s="67" t="s">
        <v>61</v>
      </c>
      <c r="C67" s="67"/>
      <c r="D67" s="67"/>
      <c r="E67" s="67"/>
      <c r="F67" s="36"/>
      <c r="G67" s="30">
        <v>117</v>
      </c>
      <c r="H67" s="25">
        <v>45</v>
      </c>
      <c r="I67" s="25">
        <v>0</v>
      </c>
      <c r="J67" s="25">
        <v>0</v>
      </c>
      <c r="K67" s="25">
        <v>37</v>
      </c>
      <c r="L67" s="25">
        <v>3</v>
      </c>
      <c r="M67" s="25">
        <v>4</v>
      </c>
      <c r="N67" s="25">
        <v>1</v>
      </c>
      <c r="O67" s="25">
        <v>0</v>
      </c>
      <c r="P67" s="3"/>
    </row>
    <row r="68" spans="1:16" ht="10.5" customHeight="1">
      <c r="B68" s="27"/>
      <c r="C68" s="57" t="s">
        <v>62</v>
      </c>
      <c r="D68" s="57"/>
      <c r="E68" s="57"/>
      <c r="F68" s="34"/>
      <c r="G68" s="33">
        <v>58</v>
      </c>
      <c r="H68" s="21">
        <v>22</v>
      </c>
      <c r="I68" s="21">
        <v>0</v>
      </c>
      <c r="J68" s="21">
        <v>0</v>
      </c>
      <c r="K68" s="21">
        <v>18</v>
      </c>
      <c r="L68" s="21">
        <v>3</v>
      </c>
      <c r="M68" s="21">
        <v>1</v>
      </c>
      <c r="N68" s="21">
        <v>0</v>
      </c>
      <c r="O68" s="21">
        <v>0</v>
      </c>
    </row>
    <row r="69" spans="1:16" ht="10.5" customHeight="1">
      <c r="B69" s="27"/>
      <c r="C69" s="76" t="s">
        <v>27</v>
      </c>
      <c r="D69" s="76"/>
      <c r="E69" s="76"/>
      <c r="F69" s="34"/>
      <c r="G69" s="33">
        <v>37</v>
      </c>
      <c r="H69" s="21">
        <v>15</v>
      </c>
      <c r="I69" s="21">
        <v>0</v>
      </c>
      <c r="J69" s="21">
        <v>0</v>
      </c>
      <c r="K69" s="21">
        <v>12</v>
      </c>
      <c r="L69" s="21">
        <v>2</v>
      </c>
      <c r="M69" s="21">
        <v>1</v>
      </c>
      <c r="N69" s="21">
        <v>0</v>
      </c>
      <c r="O69" s="21">
        <v>0</v>
      </c>
    </row>
    <row r="70" spans="1:16" ht="10.5" customHeight="1">
      <c r="B70" s="27"/>
      <c r="C70" s="57" t="s">
        <v>63</v>
      </c>
      <c r="D70" s="57"/>
      <c r="E70" s="57"/>
      <c r="F70" s="34"/>
      <c r="G70" s="33">
        <v>21</v>
      </c>
      <c r="H70" s="21">
        <v>7</v>
      </c>
      <c r="I70" s="21">
        <v>0</v>
      </c>
      <c r="J70" s="21">
        <v>0</v>
      </c>
      <c r="K70" s="21">
        <v>6</v>
      </c>
      <c r="L70" s="21">
        <v>1</v>
      </c>
      <c r="M70" s="21">
        <v>0</v>
      </c>
      <c r="N70" s="21">
        <v>0</v>
      </c>
      <c r="O70" s="21">
        <v>0</v>
      </c>
    </row>
    <row r="71" spans="1:16" ht="10.5" customHeight="1">
      <c r="B71" s="27"/>
      <c r="C71" s="57" t="s">
        <v>64</v>
      </c>
      <c r="D71" s="57"/>
      <c r="E71" s="57"/>
      <c r="F71" s="34"/>
      <c r="G71" s="33">
        <v>9</v>
      </c>
      <c r="H71" s="21">
        <v>2</v>
      </c>
      <c r="I71" s="21">
        <v>0</v>
      </c>
      <c r="J71" s="21">
        <v>0</v>
      </c>
      <c r="K71" s="21">
        <v>2</v>
      </c>
      <c r="L71" s="21">
        <v>0</v>
      </c>
      <c r="M71" s="21">
        <v>0</v>
      </c>
      <c r="N71" s="21">
        <v>0</v>
      </c>
      <c r="O71" s="21">
        <v>0</v>
      </c>
    </row>
    <row r="72" spans="1:16" ht="10.5" customHeight="1">
      <c r="B72" s="27"/>
      <c r="C72" s="57" t="s">
        <v>65</v>
      </c>
      <c r="D72" s="57"/>
      <c r="E72" s="57"/>
      <c r="F72" s="34"/>
      <c r="G72" s="33">
        <v>12</v>
      </c>
      <c r="H72" s="21">
        <v>3</v>
      </c>
      <c r="I72" s="21">
        <v>0</v>
      </c>
      <c r="J72" s="21">
        <v>0</v>
      </c>
      <c r="K72" s="21">
        <v>2</v>
      </c>
      <c r="L72" s="21">
        <v>0</v>
      </c>
      <c r="M72" s="21">
        <v>1</v>
      </c>
      <c r="N72" s="21">
        <v>0</v>
      </c>
      <c r="O72" s="21">
        <v>0</v>
      </c>
    </row>
    <row r="73" spans="1:16" ht="10.5" customHeight="1">
      <c r="B73" s="27"/>
      <c r="C73" s="57" t="s">
        <v>66</v>
      </c>
      <c r="D73" s="57"/>
      <c r="E73" s="57"/>
      <c r="F73" s="34"/>
      <c r="G73" s="33">
        <v>14</v>
      </c>
      <c r="H73" s="21">
        <v>3</v>
      </c>
      <c r="I73" s="21">
        <v>0</v>
      </c>
      <c r="J73" s="21">
        <v>0</v>
      </c>
      <c r="K73" s="21">
        <v>3</v>
      </c>
      <c r="L73" s="21">
        <v>0</v>
      </c>
      <c r="M73" s="21">
        <v>0</v>
      </c>
      <c r="N73" s="21">
        <v>0</v>
      </c>
      <c r="O73" s="21">
        <v>0</v>
      </c>
    </row>
    <row r="74" spans="1:16" ht="10.5" customHeight="1">
      <c r="B74" s="27"/>
      <c r="C74" s="57" t="s">
        <v>67</v>
      </c>
      <c r="D74" s="57"/>
      <c r="E74" s="57"/>
      <c r="F74" s="34"/>
      <c r="G74" s="33">
        <v>2</v>
      </c>
      <c r="H74" s="21">
        <v>2</v>
      </c>
      <c r="I74" s="21">
        <v>0</v>
      </c>
      <c r="J74" s="21">
        <v>0</v>
      </c>
      <c r="K74" s="21">
        <v>0</v>
      </c>
      <c r="L74" s="21">
        <v>0</v>
      </c>
      <c r="M74" s="21">
        <v>2</v>
      </c>
      <c r="N74" s="21">
        <v>0</v>
      </c>
      <c r="O74" s="21">
        <v>0</v>
      </c>
    </row>
    <row r="75" spans="1:16" ht="10.5" customHeight="1">
      <c r="B75" s="27"/>
      <c r="C75" s="57" t="s">
        <v>68</v>
      </c>
      <c r="D75" s="57"/>
      <c r="E75" s="57"/>
      <c r="F75" s="34"/>
      <c r="G75" s="33">
        <v>0</v>
      </c>
      <c r="H75" s="21">
        <v>0</v>
      </c>
      <c r="I75" s="21">
        <v>0</v>
      </c>
      <c r="J75" s="21">
        <v>0</v>
      </c>
      <c r="K75" s="21">
        <v>0</v>
      </c>
      <c r="L75" s="21">
        <v>0</v>
      </c>
      <c r="M75" s="21">
        <v>0</v>
      </c>
      <c r="N75" s="21">
        <v>0</v>
      </c>
      <c r="O75" s="21">
        <v>0</v>
      </c>
    </row>
    <row r="76" spans="1:16" ht="10.5" customHeight="1">
      <c r="B76" s="27"/>
      <c r="C76" s="57" t="s">
        <v>69</v>
      </c>
      <c r="D76" s="57"/>
      <c r="E76" s="57"/>
      <c r="F76" s="34"/>
      <c r="G76" s="33">
        <v>4</v>
      </c>
      <c r="H76" s="21">
        <v>4</v>
      </c>
      <c r="I76" s="21">
        <v>0</v>
      </c>
      <c r="J76" s="21">
        <v>0</v>
      </c>
      <c r="K76" s="21">
        <v>4</v>
      </c>
      <c r="L76" s="21">
        <v>0</v>
      </c>
      <c r="M76" s="21">
        <v>0</v>
      </c>
      <c r="N76" s="21">
        <v>0</v>
      </c>
      <c r="O76" s="21">
        <v>0</v>
      </c>
    </row>
    <row r="77" spans="1:16" ht="10.5" customHeight="1">
      <c r="B77" s="27"/>
      <c r="C77" s="57" t="s">
        <v>70</v>
      </c>
      <c r="D77" s="57"/>
      <c r="E77" s="57"/>
      <c r="F77" s="34"/>
      <c r="G77" s="33">
        <v>18</v>
      </c>
      <c r="H77" s="21">
        <v>9</v>
      </c>
      <c r="I77" s="21">
        <v>0</v>
      </c>
      <c r="J77" s="21">
        <v>0</v>
      </c>
      <c r="K77" s="21">
        <v>8</v>
      </c>
      <c r="L77" s="21">
        <v>0</v>
      </c>
      <c r="M77" s="21">
        <v>0</v>
      </c>
      <c r="N77" s="21">
        <v>1</v>
      </c>
      <c r="O77" s="21">
        <v>0</v>
      </c>
    </row>
    <row r="78" spans="1:16" ht="6" customHeight="1">
      <c r="A78" s="38"/>
      <c r="B78" s="39"/>
      <c r="C78" s="40"/>
      <c r="D78" s="40"/>
      <c r="E78" s="40"/>
      <c r="F78" s="38"/>
      <c r="G78" s="41"/>
      <c r="H78" s="42"/>
      <c r="I78" s="42"/>
      <c r="J78" s="42"/>
      <c r="K78" s="42"/>
      <c r="L78" s="42"/>
      <c r="M78" s="42"/>
      <c r="N78" s="42"/>
      <c r="O78" s="42"/>
    </row>
    <row r="79" spans="1:16" s="45" customFormat="1">
      <c r="A79" s="43"/>
      <c r="B79" s="43"/>
      <c r="C79" s="43"/>
      <c r="D79" s="43"/>
      <c r="E79" s="43"/>
      <c r="F79" s="43"/>
      <c r="G79" s="44"/>
      <c r="H79" s="44"/>
      <c r="I79" s="44"/>
      <c r="J79" s="44"/>
      <c r="K79" s="44"/>
      <c r="L79" s="44"/>
      <c r="M79" s="44"/>
      <c r="N79" s="44"/>
      <c r="O79" s="44"/>
      <c r="P79" s="44"/>
    </row>
    <row r="80" spans="1:16"/>
  </sheetData>
  <dataConsolidate/>
  <mergeCells count="80">
    <mergeCell ref="C72:E72"/>
    <mergeCell ref="C73:E73"/>
    <mergeCell ref="C74:E74"/>
    <mergeCell ref="C75:E75"/>
    <mergeCell ref="C76:E76"/>
    <mergeCell ref="C77:E77"/>
    <mergeCell ref="C66:E66"/>
    <mergeCell ref="B67:E67"/>
    <mergeCell ref="C68:E68"/>
    <mergeCell ref="C69:E69"/>
    <mergeCell ref="C70:E70"/>
    <mergeCell ref="C71:E71"/>
    <mergeCell ref="C60:E60"/>
    <mergeCell ref="C61:E61"/>
    <mergeCell ref="B62:E62"/>
    <mergeCell ref="C63:E63"/>
    <mergeCell ref="C64:E64"/>
    <mergeCell ref="C65:E65"/>
    <mergeCell ref="C54:E54"/>
    <mergeCell ref="C55:E55"/>
    <mergeCell ref="B56:E56"/>
    <mergeCell ref="C57:E57"/>
    <mergeCell ref="C58:E58"/>
    <mergeCell ref="C59:E59"/>
    <mergeCell ref="C48:E48"/>
    <mergeCell ref="C49:E49"/>
    <mergeCell ref="C50:E50"/>
    <mergeCell ref="C51:E51"/>
    <mergeCell ref="C52:E52"/>
    <mergeCell ref="C53:E53"/>
    <mergeCell ref="C42:E42"/>
    <mergeCell ref="C43:E43"/>
    <mergeCell ref="C44:E44"/>
    <mergeCell ref="C45:E45"/>
    <mergeCell ref="C46:E46"/>
    <mergeCell ref="B47:E47"/>
    <mergeCell ref="C36:E36"/>
    <mergeCell ref="C37:E37"/>
    <mergeCell ref="C38:E38"/>
    <mergeCell ref="C39:E39"/>
    <mergeCell ref="B40:E40"/>
    <mergeCell ref="C41:E41"/>
    <mergeCell ref="C30:E30"/>
    <mergeCell ref="C31:E31"/>
    <mergeCell ref="C32:E32"/>
    <mergeCell ref="C33:E33"/>
    <mergeCell ref="C34:E34"/>
    <mergeCell ref="C35:E35"/>
    <mergeCell ref="C24:E24"/>
    <mergeCell ref="C25:E25"/>
    <mergeCell ref="B26:E26"/>
    <mergeCell ref="C27:E27"/>
    <mergeCell ref="C28:E28"/>
    <mergeCell ref="C29:E29"/>
    <mergeCell ref="C18:E18"/>
    <mergeCell ref="B19:E19"/>
    <mergeCell ref="C20:E20"/>
    <mergeCell ref="C21:E21"/>
    <mergeCell ref="C22:E22"/>
    <mergeCell ref="C23:E23"/>
    <mergeCell ref="B12:C12"/>
    <mergeCell ref="B13:C13"/>
    <mergeCell ref="B14:E14"/>
    <mergeCell ref="G5:G7"/>
    <mergeCell ref="H5:O5"/>
    <mergeCell ref="H6:H7"/>
    <mergeCell ref="I6:I7"/>
    <mergeCell ref="J6:J7"/>
    <mergeCell ref="K6:L6"/>
    <mergeCell ref="M6:N6"/>
    <mergeCell ref="C15:E15"/>
    <mergeCell ref="C16:E16"/>
    <mergeCell ref="C17:E17"/>
    <mergeCell ref="A1:O1"/>
    <mergeCell ref="O6:O7"/>
    <mergeCell ref="A2:O2"/>
    <mergeCell ref="B9:C9"/>
    <mergeCell ref="B5:E7"/>
    <mergeCell ref="B11:C11"/>
    <mergeCell ref="B10:C10"/>
  </mergeCells>
  <phoneticPr fontId="32"/>
  <printOptions horizontalCentered="1"/>
  <pageMargins left="0.62992125984251968" right="0.62992125984251968" top="0.39370078740157483" bottom="0.55118110236220474" header="0.43307086614173229" footer="0.51181102362204722"/>
  <pageSetup paperSize="9" scale="79" firstPageNumber="2" pageOrder="overThenDown" orientation="portrait" useFirstPageNumber="1" horizontalDpi="1200" verticalDpi="120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ワークシート</vt:lpstr>
      </vt:variant>
      <vt:variant>
        <vt:i4>1</vt:i4>
      </vt:variant>
    </vt:vector>
  </HeadingPairs>
  <TitlesOfParts>
    <vt:vector size="1" baseType="lpstr">
      <vt:lpstr>20-00-52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>法務省</cp:lastModifiedBy>
  <dcterms:created xsi:type="dcterms:W3CDTF">2011-11-22T10:49:56Z</dcterms:created>
  <dcterms:modified xsi:type="dcterms:W3CDTF">2021-07-04T09:36:40Z</dcterms:modified>
  <cp:category/>
</cp:coreProperties>
</file>