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2280" windowWidth="20730" windowHeight="9315"/>
  </bookViews>
  <sheets>
    <sheet name="20-00-06" sheetId="15" r:id="rId1"/>
  </sheets>
  <definedNames>
    <definedName name="b">#REF!</definedName>
    <definedName name="GOUKEI">#REF!</definedName>
    <definedName name="JK">#REF!</definedName>
    <definedName name="_xlnm.Print_Area" localSheetId="0">'20-00-06'!$A$1:$P$49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O4" i="15" l="1"/>
  <c r="P6" i="15" s="1"/>
  <c r="K5" i="15" s="1"/>
  <c r="N4" i="15" l="1"/>
  <c r="O6" i="15" l="1"/>
  <c r="J5" i="15" s="1"/>
  <c r="M4" i="15"/>
  <c r="N6" i="15" l="1"/>
  <c r="I5" i="15" s="1"/>
  <c r="L4" i="15"/>
  <c r="M6" i="15" l="1"/>
  <c r="H5" i="15" s="1"/>
  <c r="L6" i="15"/>
  <c r="G5" i="15" s="1"/>
</calcChain>
</file>

<file path=xl/sharedStrings.xml><?xml version="1.0" encoding="utf-8"?>
<sst xmlns="http://schemas.openxmlformats.org/spreadsheetml/2006/main" count="62" uniqueCount="28">
  <si>
    <t>総数</t>
  </si>
  <si>
    <t>男</t>
  </si>
  <si>
    <t>女</t>
  </si>
  <si>
    <t>6　年末在所受刑者の年齢及び累犯・非累犯</t>
    <phoneticPr fontId="31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</si>
  <si>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31"/>
  </si>
  <si>
    <t>( 男</t>
    <phoneticPr fontId="31"/>
  </si>
  <si>
    <t>年齢</t>
  </si>
  <si>
    <t>15歳以下</t>
  </si>
  <si>
    <t>16・17歳</t>
  </si>
  <si>
    <t>18・19歳</t>
  </si>
  <si>
    <t>20～22歳</t>
  </si>
  <si>
    <t>23～25歳</t>
  </si>
  <si>
    <t>26～29歳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</si>
  <si>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</si>
  <si>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</si>
  <si>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</si>
  <si>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</si>
  <si>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</si>
  <si>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</si>
  <si>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</si>
  <si>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</si>
  <si>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</si>
  <si>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</si>
  <si>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累犯・非累犯</t>
  </si>
  <si>
    <t>累犯</t>
  </si>
  <si>
    <t>非累犯</t>
  </si>
  <si>
    <t>不該当</t>
  </si>
  <si>
    <t>（うち,少年受刑者）</t>
    <rPh sb="4" eb="6">
      <t>ショウネン</t>
    </rPh>
    <rPh sb="6" eb="9">
      <t>ジュケイシャ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</si>
</sst>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;;&quot;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8" xfId="0" applyFont="1" applyBorder="1" applyAlignment="1">
      <alignment vertical="center"/>
    </xf>
    <xf numFmtId="0" fontId="18" fillId="0" borderId="18" xfId="0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183" fontId="18" fillId="0" borderId="19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183" fontId="34" fillId="0" borderId="19" xfId="0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right" vertical="center"/>
    </xf>
    <xf numFmtId="0" fontId="34" fillId="0" borderId="18" xfId="0" applyFont="1" applyBorder="1" applyAlignment="1">
      <alignment vertical="center"/>
    </xf>
    <xf numFmtId="14" fontId="35" fillId="0" borderId="18" xfId="0" applyNumberFormat="1" applyFont="1" applyBorder="1" applyAlignment="1">
      <alignment vertical="center"/>
    </xf>
    <xf numFmtId="0" fontId="35" fillId="0" borderId="18" xfId="0" applyFont="1" applyBorder="1" applyAlignment="1">
      <alignment vertical="center"/>
    </xf>
    <xf numFmtId="0" fontId="18" fillId="0" borderId="16" xfId="0" applyNumberFormat="1" applyFont="1" applyBorder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34" fillId="0" borderId="24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76200</xdr:rowOff>
    </xdr:from>
    <xdr:to>
      <xdr:col>4</xdr:col>
      <xdr:colOff>47625</xdr:colOff>
      <xdr:row>14</xdr:row>
      <xdr:rowOff>200025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</xdr:row>
      <xdr:rowOff>76200</xdr:rowOff>
    </xdr:from>
    <xdr:to>
      <xdr:col>4</xdr:col>
      <xdr:colOff>47625</xdr:colOff>
      <xdr:row>16</xdr:row>
      <xdr:rowOff>200025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76200</xdr:rowOff>
    </xdr:from>
    <xdr:to>
      <xdr:col>4</xdr:col>
      <xdr:colOff>47625</xdr:colOff>
      <xdr:row>18</xdr:row>
      <xdr:rowOff>200025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76200</xdr:rowOff>
    </xdr:from>
    <xdr:to>
      <xdr:col>4</xdr:col>
      <xdr:colOff>47625</xdr:colOff>
      <xdr:row>20</xdr:row>
      <xdr:rowOff>200025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76200</xdr:rowOff>
    </xdr:from>
    <xdr:to>
      <xdr:col>4</xdr:col>
      <xdr:colOff>47625</xdr:colOff>
      <xdr:row>22</xdr:row>
      <xdr:rowOff>200025</xdr:rowOff>
    </xdr:to>
    <xdr:sp macro="" textlink="">
      <xdr:nvSpPr>
        <xdr:cNvPr id="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76200</xdr:rowOff>
    </xdr:from>
    <xdr:to>
      <xdr:col>4</xdr:col>
      <xdr:colOff>47625</xdr:colOff>
      <xdr:row>24</xdr:row>
      <xdr:rowOff>200025</xdr:rowOff>
    </xdr:to>
    <xdr:sp macro="" textlink="">
      <xdr:nvSpPr>
        <xdr:cNvPr id="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76200</xdr:rowOff>
    </xdr:from>
    <xdr:to>
      <xdr:col>4</xdr:col>
      <xdr:colOff>47625</xdr:colOff>
      <xdr:row>26</xdr:row>
      <xdr:rowOff>200025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76200</xdr:rowOff>
    </xdr:from>
    <xdr:to>
      <xdr:col>4</xdr:col>
      <xdr:colOff>47625</xdr:colOff>
      <xdr:row>28</xdr:row>
      <xdr:rowOff>200025</xdr:rowOff>
    </xdr:to>
    <xdr:sp macro="" textlink="">
      <xdr:nvSpPr>
        <xdr:cNvPr id="9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76200</xdr:rowOff>
    </xdr:from>
    <xdr:to>
      <xdr:col>4</xdr:col>
      <xdr:colOff>47625</xdr:colOff>
      <xdr:row>30</xdr:row>
      <xdr:rowOff>200025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31</xdr:row>
      <xdr:rowOff>76200</xdr:rowOff>
    </xdr:from>
    <xdr:to>
      <xdr:col>4</xdr:col>
      <xdr:colOff>47625</xdr:colOff>
      <xdr:row>32</xdr:row>
      <xdr:rowOff>200025</xdr:rowOff>
    </xdr:to>
    <xdr:sp macro="" textlink="">
      <xdr:nvSpPr>
        <xdr:cNvPr id="11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76200</xdr:rowOff>
    </xdr:from>
    <xdr:to>
      <xdr:col>4</xdr:col>
      <xdr:colOff>47625</xdr:colOff>
      <xdr:row>34</xdr:row>
      <xdr:rowOff>200025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76200</xdr:rowOff>
    </xdr:from>
    <xdr:to>
      <xdr:col>4</xdr:col>
      <xdr:colOff>47625</xdr:colOff>
      <xdr:row>36</xdr:row>
      <xdr:rowOff>200025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76200</xdr:rowOff>
    </xdr:from>
    <xdr:to>
      <xdr:col>4</xdr:col>
      <xdr:colOff>47625</xdr:colOff>
      <xdr:row>38</xdr:row>
      <xdr:rowOff>200025</xdr:rowOff>
    </xdr:to>
    <xdr:sp macro="" textlink="">
      <xdr:nvSpPr>
        <xdr:cNvPr id="1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76200</xdr:rowOff>
    </xdr:from>
    <xdr:to>
      <xdr:col>4</xdr:col>
      <xdr:colOff>47625</xdr:colOff>
      <xdr:row>40</xdr:row>
      <xdr:rowOff>200025</xdr:rowOff>
    </xdr:to>
    <xdr:sp macro="" textlink="">
      <xdr:nvSpPr>
        <xdr:cNvPr id="1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76200</xdr:rowOff>
    </xdr:from>
    <xdr:to>
      <xdr:col>4</xdr:col>
      <xdr:colOff>47625</xdr:colOff>
      <xdr:row>43</xdr:row>
      <xdr:rowOff>200025</xdr:rowOff>
    </xdr:to>
    <xdr:sp macro="" textlink="">
      <xdr:nvSpPr>
        <xdr:cNvPr id="1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76200</xdr:rowOff>
    </xdr:from>
    <xdr:to>
      <xdr:col>4</xdr:col>
      <xdr:colOff>47625</xdr:colOff>
      <xdr:row>45</xdr:row>
      <xdr:rowOff>200025</xdr:rowOff>
    </xdr:to>
    <xdr:sp macro="" textlink="">
      <xdr:nvSpPr>
        <xdr:cNvPr id="1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76200</xdr:rowOff>
    </xdr:from>
    <xdr:to>
      <xdr:col>4</xdr:col>
      <xdr:colOff>47625</xdr:colOff>
      <xdr:row>47</xdr:row>
      <xdr:rowOff>200025</xdr:rowOff>
    </xdr:to>
    <xdr:sp macro="" textlink="">
      <xdr:nvSpPr>
        <xdr:cNvPr id="1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86"/>
  <sheetViews>
    <sheetView showGridLines="0" tabSelected="1" zoomScaleNormal="100" zoomScaleSheetLayoutView="100" workbookViewId="0">
      <selection sqref="A1:P1"/>
    </sheetView>
  </sheetViews>
  <sheetFormatPr defaultColWidth="0" defaultRowHeight="11.25" zeroHeight="1"/>
  <cols>
    <col min="1" max="1" width="2.33203125" style="8" customWidth="1"/>
    <col min="2" max="2" width="2.6640625" style="8" customWidth="1"/>
    <col min="3" max="3" width="19.6640625" style="8" customWidth="1"/>
    <col min="4" max="4" width="1.83203125" style="8" customWidth="1"/>
    <col min="5" max="5" width="4" style="8" bestFit="1" customWidth="1"/>
    <col min="6" max="6" width="1" style="8" customWidth="1"/>
    <col min="7" max="10" width="9.1640625" style="8" customWidth="1"/>
    <col min="11" max="11" width="9.1640625" style="18" customWidth="1"/>
    <col min="12" max="15" width="9.1640625" style="8" customWidth="1"/>
    <col min="16" max="16" width="9.1640625" style="18" customWidth="1"/>
    <col min="17" max="17" width="9.33203125" style="8" customWidth="1"/>
    <col min="18" max="16384" width="0" style="8" hidden="1"/>
  </cols>
  <sheetData>
    <row r="1" spans="1:17" s="5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7" s="6" customFormat="1" ht="27" customHeight="1">
      <c r="A2" s="36" t="s">
        <v>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" s="1" customFormat="1" ht="10.5" customHeight="1">
      <c r="A3" s="14"/>
      <c r="B3" s="14"/>
      <c r="C3" s="14"/>
      <c r="D3" s="14"/>
      <c r="E3" s="14"/>
      <c r="F3" s="14"/>
      <c r="G3" s="15"/>
      <c r="H3" s="15"/>
      <c r="I3" s="15"/>
      <c r="J3" s="15"/>
      <c r="K3" s="29"/>
      <c r="L3" s="27"/>
      <c r="M3" s="15"/>
      <c r="N3" s="14"/>
      <c r="O3" s="14"/>
      <c r="P3" s="14"/>
    </row>
    <row r="4" spans="1:17" s="1" customFormat="1" ht="2.1" customHeight="1">
      <c r="A4" s="14"/>
      <c r="B4" s="14"/>
      <c r="C4" s="14"/>
      <c r="D4" s="14"/>
      <c r="E4" s="15"/>
      <c r="F4" s="15"/>
      <c r="G4" s="15"/>
      <c r="H4" s="15"/>
      <c r="I4" s="27"/>
      <c r="J4" s="15"/>
      <c r="K4" s="30"/>
      <c r="L4" s="31">
        <f>DATE(YEAR(M4)-1,5,1)</f>
        <v>42491</v>
      </c>
      <c r="M4" s="32">
        <f>DATE(YEAR(N4)-1,5,1)</f>
        <v>42856</v>
      </c>
      <c r="N4" s="32">
        <f>DATE(YEAR(O4)-1,5,1)</f>
        <v>43221</v>
      </c>
      <c r="O4" s="32">
        <f>DATE(YEAR(P4)-1,5,1)</f>
        <v>43586</v>
      </c>
      <c r="P4" s="31">
        <v>43952</v>
      </c>
    </row>
    <row r="5" spans="1:17" ht="30" customHeight="1">
      <c r="A5" s="16"/>
      <c r="B5" s="16"/>
      <c r="C5" s="45" t="s">
        <v>4</v>
      </c>
      <c r="D5" s="45"/>
      <c r="E5" s="45"/>
      <c r="F5" s="7"/>
      <c r="G5" s="37" t="str">
        <f>L6</f>
        <v>平成28年</v>
      </c>
      <c r="H5" s="37" t="str">
        <f>M6</f>
        <v>29</v>
      </c>
      <c r="I5" s="37" t="str">
        <f>N6</f>
        <v>30</v>
      </c>
      <c r="J5" s="37" t="str">
        <f>O6</f>
        <v>令和元年</v>
      </c>
      <c r="K5" s="39" t="str">
        <f>P6</f>
        <v>2</v>
      </c>
      <c r="L5" s="43" t="s">
        <v>27</v>
      </c>
      <c r="M5" s="44"/>
      <c r="N5" s="44"/>
      <c r="O5" s="44"/>
      <c r="P5" s="44"/>
    </row>
    <row r="6" spans="1:17" ht="30" customHeight="1">
      <c r="A6" s="13"/>
      <c r="B6" s="13"/>
      <c r="C6" s="46"/>
      <c r="D6" s="46"/>
      <c r="E6" s="46"/>
      <c r="F6" s="9"/>
      <c r="G6" s="38"/>
      <c r="H6" s="38"/>
      <c r="I6" s="38"/>
      <c r="J6" s="38"/>
      <c r="K6" s="40"/>
      <c r="L6" s="33" t="str">
        <f>TEXT(L4,"ggg")&amp;IF(TEXT(L4,"e")="1","元",TEXT(L4,"e"))&amp;"年"</f>
        <v>平成28年</v>
      </c>
      <c r="M6" s="33" t="str">
        <f>IF(TEXT(L4,"ggg")=TEXT(M4,"ggg"),TEXT(M4,"e"),TEXT(M4,"ggg")&amp;"元年")</f>
        <v>29</v>
      </c>
      <c r="N6" s="33" t="str">
        <f>IF(TEXT(M4,"ggg")=TEXT(N4,"ggg"),TEXT(N4,"e"),TEXT(N4,"ggg")&amp;"元年")</f>
        <v>30</v>
      </c>
      <c r="O6" s="33" t="str">
        <f>IF(TEXT(N4,"ggg")=TEXT(O4,"ggg"),TEXT(O4,"e"),TEXT(O4,"ggg")&amp;"元年")</f>
        <v>令和元年</v>
      </c>
      <c r="P6" s="34" t="str">
        <f>IF(TEXT(O4,"ggg")=TEXT(P4,"ggg"),TEXT(P4,"e"),TEXT(P4,"ggg")&amp;"元年")</f>
        <v>2</v>
      </c>
    </row>
    <row r="7" spans="1:17" ht="5.0999999999999996" customHeight="1">
      <c r="A7" s="16"/>
      <c r="B7" s="16"/>
      <c r="C7" s="16"/>
      <c r="D7" s="16"/>
      <c r="E7" s="16"/>
      <c r="F7" s="17"/>
    </row>
    <row r="8" spans="1:17" ht="21.95" customHeight="1">
      <c r="A8" s="4"/>
      <c r="B8" s="4"/>
      <c r="C8" s="42" t="s">
        <v>0</v>
      </c>
      <c r="D8" s="42"/>
      <c r="E8" s="42"/>
      <c r="F8" s="10"/>
      <c r="G8" s="11">
        <v>49027</v>
      </c>
      <c r="H8" s="11">
        <v>46702</v>
      </c>
      <c r="I8" s="11">
        <v>44186</v>
      </c>
      <c r="J8" s="11">
        <v>41867</v>
      </c>
      <c r="K8" s="12">
        <v>39813</v>
      </c>
      <c r="L8" s="11">
        <v>19</v>
      </c>
      <c r="M8" s="11">
        <v>19</v>
      </c>
      <c r="N8" s="11">
        <v>8</v>
      </c>
      <c r="O8" s="11">
        <v>5</v>
      </c>
      <c r="P8" s="12">
        <v>8</v>
      </c>
    </row>
    <row r="9" spans="1:17" ht="21.95" customHeight="1">
      <c r="A9" s="4"/>
      <c r="B9" s="4"/>
      <c r="C9" s="42" t="s">
        <v>1</v>
      </c>
      <c r="D9" s="42"/>
      <c r="E9" s="42"/>
      <c r="F9" s="10"/>
      <c r="G9" s="11">
        <v>44911</v>
      </c>
      <c r="H9" s="11">
        <v>42841</v>
      </c>
      <c r="I9" s="11">
        <v>40584</v>
      </c>
      <c r="J9" s="11">
        <v>38419</v>
      </c>
      <c r="K9" s="12">
        <v>36454</v>
      </c>
      <c r="L9" s="11">
        <v>17</v>
      </c>
      <c r="M9" s="11">
        <v>18</v>
      </c>
      <c r="N9" s="11">
        <v>8</v>
      </c>
      <c r="O9" s="11">
        <v>5</v>
      </c>
      <c r="P9" s="12">
        <v>8</v>
      </c>
    </row>
    <row r="10" spans="1:17" ht="21.95" customHeight="1">
      <c r="A10" s="4"/>
      <c r="B10" s="4"/>
      <c r="C10" s="42" t="s">
        <v>2</v>
      </c>
      <c r="D10" s="42"/>
      <c r="E10" s="42"/>
      <c r="F10" s="10"/>
      <c r="G10" s="11">
        <v>4116</v>
      </c>
      <c r="H10" s="11">
        <v>3861</v>
      </c>
      <c r="I10" s="11">
        <v>3602</v>
      </c>
      <c r="J10" s="11">
        <v>3448</v>
      </c>
      <c r="K10" s="12">
        <v>3359</v>
      </c>
      <c r="L10" s="11">
        <v>2</v>
      </c>
      <c r="M10" s="11">
        <v>1</v>
      </c>
      <c r="N10" s="11">
        <v>0</v>
      </c>
      <c r="O10" s="11">
        <v>0</v>
      </c>
      <c r="P10" s="12">
        <v>0</v>
      </c>
    </row>
    <row r="11" spans="1:17" ht="22.5" customHeight="1">
      <c r="A11" s="16"/>
      <c r="B11" s="47" t="s">
        <v>6</v>
      </c>
      <c r="C11" s="47"/>
      <c r="D11" s="47"/>
      <c r="E11" s="47"/>
      <c r="F11" s="17"/>
      <c r="G11" s="26">
        <v>0</v>
      </c>
      <c r="H11" s="26">
        <v>0</v>
      </c>
      <c r="I11" s="26">
        <v>0</v>
      </c>
      <c r="J11" s="26">
        <v>0</v>
      </c>
      <c r="K11" s="28">
        <v>0</v>
      </c>
      <c r="L11" s="26">
        <v>0</v>
      </c>
      <c r="M11" s="26">
        <v>0</v>
      </c>
      <c r="N11" s="26">
        <v>0</v>
      </c>
      <c r="O11" s="26">
        <v>0</v>
      </c>
      <c r="P11" s="28">
        <v>0</v>
      </c>
    </row>
    <row r="12" spans="1:17" ht="22.5" customHeight="1">
      <c r="A12" s="3"/>
      <c r="B12" s="3"/>
      <c r="C12" s="3" t="s">
        <v>7</v>
      </c>
      <c r="D12" s="4"/>
      <c r="E12" s="4"/>
      <c r="F12" s="10"/>
      <c r="G12" s="19">
        <v>0</v>
      </c>
      <c r="H12" s="19">
        <v>0</v>
      </c>
      <c r="I12" s="19">
        <v>0</v>
      </c>
      <c r="J12" s="19">
        <v>0</v>
      </c>
      <c r="K12" s="20">
        <v>0</v>
      </c>
      <c r="L12" s="19">
        <v>0</v>
      </c>
      <c r="M12" s="19">
        <v>0</v>
      </c>
      <c r="N12" s="19">
        <v>0</v>
      </c>
      <c r="O12" s="19">
        <v>0</v>
      </c>
      <c r="P12" s="20">
        <v>0</v>
      </c>
    </row>
    <row r="13" spans="1:17" ht="22.5" customHeight="1">
      <c r="A13" s="3"/>
      <c r="B13" s="3"/>
      <c r="C13" s="3" t="s">
        <v>8</v>
      </c>
      <c r="D13" s="4"/>
      <c r="E13" s="2" t="s">
        <v>5</v>
      </c>
      <c r="F13" s="10"/>
      <c r="G13" s="19">
        <v>1</v>
      </c>
      <c r="H13" s="19">
        <v>1</v>
      </c>
      <c r="I13" s="19">
        <v>0</v>
      </c>
      <c r="J13" s="19">
        <v>1</v>
      </c>
      <c r="K13" s="20">
        <v>0</v>
      </c>
      <c r="L13" s="19">
        <v>1</v>
      </c>
      <c r="M13" s="19">
        <v>1</v>
      </c>
      <c r="N13" s="19">
        <v>0</v>
      </c>
      <c r="O13" s="19">
        <v>1</v>
      </c>
      <c r="P13" s="20">
        <v>0</v>
      </c>
      <c r="Q13" s="21"/>
    </row>
    <row r="14" spans="1:17" ht="21.95" customHeight="1">
      <c r="A14" s="3"/>
      <c r="B14" s="41"/>
      <c r="C14" s="41" t="s">
        <v>9</v>
      </c>
      <c r="D14" s="4"/>
      <c r="E14" s="2" t="s">
        <v>1</v>
      </c>
      <c r="F14" s="4"/>
      <c r="G14" s="22">
        <v>16</v>
      </c>
      <c r="H14" s="23">
        <v>17</v>
      </c>
      <c r="I14" s="23">
        <v>8</v>
      </c>
      <c r="J14" s="23">
        <v>4</v>
      </c>
      <c r="K14" s="24">
        <v>8</v>
      </c>
      <c r="L14" s="23">
        <v>16</v>
      </c>
      <c r="M14" s="23">
        <v>17</v>
      </c>
      <c r="N14" s="23">
        <v>8</v>
      </c>
      <c r="O14" s="23">
        <v>4</v>
      </c>
      <c r="P14" s="24">
        <v>8</v>
      </c>
    </row>
    <row r="15" spans="1:17" ht="21.95" customHeight="1">
      <c r="A15" s="3"/>
      <c r="B15" s="41"/>
      <c r="C15" s="41"/>
      <c r="D15" s="4"/>
      <c r="E15" s="2" t="s">
        <v>2</v>
      </c>
      <c r="F15" s="4"/>
      <c r="G15" s="22">
        <v>2</v>
      </c>
      <c r="H15" s="23">
        <v>1</v>
      </c>
      <c r="I15" s="23">
        <v>0</v>
      </c>
      <c r="J15" s="23">
        <v>0</v>
      </c>
      <c r="K15" s="24">
        <v>0</v>
      </c>
      <c r="L15" s="23">
        <v>2</v>
      </c>
      <c r="M15" s="23">
        <v>1</v>
      </c>
      <c r="N15" s="23">
        <v>0</v>
      </c>
      <c r="O15" s="23">
        <v>0</v>
      </c>
      <c r="P15" s="24">
        <v>0</v>
      </c>
    </row>
    <row r="16" spans="1:17" ht="21.95" customHeight="1">
      <c r="A16" s="3"/>
      <c r="B16" s="41"/>
      <c r="C16" s="41" t="s">
        <v>10</v>
      </c>
      <c r="D16" s="4"/>
      <c r="E16" s="2" t="s">
        <v>1</v>
      </c>
      <c r="F16" s="4"/>
      <c r="G16" s="22">
        <v>592</v>
      </c>
      <c r="H16" s="23">
        <v>561</v>
      </c>
      <c r="I16" s="23">
        <v>571</v>
      </c>
      <c r="J16" s="23">
        <v>588</v>
      </c>
      <c r="K16" s="24">
        <v>600</v>
      </c>
      <c r="L16" s="23">
        <v>0</v>
      </c>
      <c r="M16" s="23">
        <v>0</v>
      </c>
      <c r="N16" s="23">
        <v>0</v>
      </c>
      <c r="O16" s="23">
        <v>0</v>
      </c>
      <c r="P16" s="24">
        <v>0</v>
      </c>
    </row>
    <row r="17" spans="1:16" ht="21.95" customHeight="1">
      <c r="A17" s="3"/>
      <c r="B17" s="41"/>
      <c r="C17" s="41"/>
      <c r="D17" s="4"/>
      <c r="E17" s="2" t="s">
        <v>2</v>
      </c>
      <c r="F17" s="4"/>
      <c r="G17" s="22">
        <v>23</v>
      </c>
      <c r="H17" s="23">
        <v>23</v>
      </c>
      <c r="I17" s="23">
        <v>30</v>
      </c>
      <c r="J17" s="23">
        <v>40</v>
      </c>
      <c r="K17" s="24">
        <v>39</v>
      </c>
      <c r="L17" s="23">
        <v>0</v>
      </c>
      <c r="M17" s="23">
        <v>0</v>
      </c>
      <c r="N17" s="23">
        <v>0</v>
      </c>
      <c r="O17" s="23">
        <v>0</v>
      </c>
      <c r="P17" s="24">
        <v>0</v>
      </c>
    </row>
    <row r="18" spans="1:16" ht="21.95" customHeight="1">
      <c r="A18" s="3"/>
      <c r="B18" s="41"/>
      <c r="C18" s="41" t="s">
        <v>11</v>
      </c>
      <c r="D18" s="4"/>
      <c r="E18" s="2" t="s">
        <v>1</v>
      </c>
      <c r="F18" s="4"/>
      <c r="G18" s="22">
        <v>1905</v>
      </c>
      <c r="H18" s="23">
        <v>1827</v>
      </c>
      <c r="I18" s="23">
        <v>1742</v>
      </c>
      <c r="J18" s="23">
        <v>1722</v>
      </c>
      <c r="K18" s="24">
        <v>1745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</row>
    <row r="19" spans="1:16" ht="21.95" customHeight="1">
      <c r="A19" s="3"/>
      <c r="B19" s="41"/>
      <c r="C19" s="41"/>
      <c r="D19" s="4"/>
      <c r="E19" s="2" t="s">
        <v>2</v>
      </c>
      <c r="F19" s="4"/>
      <c r="G19" s="22">
        <v>101</v>
      </c>
      <c r="H19" s="23">
        <v>89</v>
      </c>
      <c r="I19" s="23">
        <v>78</v>
      </c>
      <c r="J19" s="23">
        <v>85</v>
      </c>
      <c r="K19" s="24">
        <v>109</v>
      </c>
      <c r="L19" s="23">
        <v>0</v>
      </c>
      <c r="M19" s="23">
        <v>0</v>
      </c>
      <c r="N19" s="23">
        <v>0</v>
      </c>
      <c r="O19" s="23">
        <v>0</v>
      </c>
      <c r="P19" s="24">
        <v>0</v>
      </c>
    </row>
    <row r="20" spans="1:16" ht="21.95" customHeight="1">
      <c r="A20" s="3"/>
      <c r="B20" s="41"/>
      <c r="C20" s="41" t="s">
        <v>12</v>
      </c>
      <c r="D20" s="4"/>
      <c r="E20" s="2" t="s">
        <v>1</v>
      </c>
      <c r="F20" s="4"/>
      <c r="G20" s="22">
        <v>3122</v>
      </c>
      <c r="H20" s="23">
        <v>3011</v>
      </c>
      <c r="I20" s="23">
        <v>2835</v>
      </c>
      <c r="J20" s="23">
        <v>2614</v>
      </c>
      <c r="K20" s="24">
        <v>2545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</row>
    <row r="21" spans="1:16" ht="21.95" customHeight="1">
      <c r="A21" s="3"/>
      <c r="B21" s="41"/>
      <c r="C21" s="41"/>
      <c r="D21" s="4"/>
      <c r="E21" s="2" t="s">
        <v>2</v>
      </c>
      <c r="F21" s="4"/>
      <c r="G21" s="22">
        <v>243</v>
      </c>
      <c r="H21" s="23">
        <v>198</v>
      </c>
      <c r="I21" s="23">
        <v>165</v>
      </c>
      <c r="J21" s="23">
        <v>163</v>
      </c>
      <c r="K21" s="24">
        <v>184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</row>
    <row r="22" spans="1:16" ht="21.95" customHeight="1">
      <c r="A22" s="3"/>
      <c r="B22" s="41"/>
      <c r="C22" s="41" t="s">
        <v>13</v>
      </c>
      <c r="D22" s="4"/>
      <c r="E22" s="2" t="s">
        <v>1</v>
      </c>
      <c r="F22" s="4"/>
      <c r="G22" s="22">
        <v>4813</v>
      </c>
      <c r="H22" s="23">
        <v>4340</v>
      </c>
      <c r="I22" s="23">
        <v>4068</v>
      </c>
      <c r="J22" s="23">
        <v>3647</v>
      </c>
      <c r="K22" s="24">
        <v>3314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</row>
    <row r="23" spans="1:16" ht="21.95" customHeight="1">
      <c r="A23" s="3"/>
      <c r="B23" s="41"/>
      <c r="C23" s="41"/>
      <c r="D23" s="4"/>
      <c r="E23" s="2" t="s">
        <v>2</v>
      </c>
      <c r="F23" s="4"/>
      <c r="G23" s="22">
        <v>370</v>
      </c>
      <c r="H23" s="23">
        <v>363</v>
      </c>
      <c r="I23" s="23">
        <v>328</v>
      </c>
      <c r="J23" s="23">
        <v>304</v>
      </c>
      <c r="K23" s="24">
        <v>304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</row>
    <row r="24" spans="1:16" ht="21.95" customHeight="1">
      <c r="A24" s="3"/>
      <c r="B24" s="41"/>
      <c r="C24" s="41" t="s">
        <v>14</v>
      </c>
      <c r="D24" s="4"/>
      <c r="E24" s="2" t="s">
        <v>1</v>
      </c>
      <c r="F24" s="4"/>
      <c r="G24" s="22">
        <v>5390</v>
      </c>
      <c r="H24" s="23">
        <v>5048</v>
      </c>
      <c r="I24" s="23">
        <v>4697</v>
      </c>
      <c r="J24" s="23">
        <v>4387</v>
      </c>
      <c r="K24" s="24">
        <v>4072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</row>
    <row r="25" spans="1:16" ht="21.95" customHeight="1">
      <c r="A25" s="3"/>
      <c r="B25" s="41"/>
      <c r="C25" s="41"/>
      <c r="D25" s="4"/>
      <c r="E25" s="2" t="s">
        <v>2</v>
      </c>
      <c r="F25" s="4"/>
      <c r="G25" s="22">
        <v>467</v>
      </c>
      <c r="H25" s="23">
        <v>447</v>
      </c>
      <c r="I25" s="23">
        <v>404</v>
      </c>
      <c r="J25" s="23">
        <v>349</v>
      </c>
      <c r="K25" s="24">
        <v>332</v>
      </c>
      <c r="L25" s="23">
        <v>0</v>
      </c>
      <c r="M25" s="23">
        <v>0</v>
      </c>
      <c r="N25" s="23">
        <v>0</v>
      </c>
      <c r="O25" s="23">
        <v>0</v>
      </c>
      <c r="P25" s="24">
        <v>0</v>
      </c>
    </row>
    <row r="26" spans="1:16" ht="21.95" customHeight="1">
      <c r="A26" s="3"/>
      <c r="B26" s="41"/>
      <c r="C26" s="41" t="s">
        <v>15</v>
      </c>
      <c r="D26" s="4"/>
      <c r="E26" s="2" t="s">
        <v>1</v>
      </c>
      <c r="F26" s="4"/>
      <c r="G26" s="22">
        <v>6263</v>
      </c>
      <c r="H26" s="23">
        <v>5734</v>
      </c>
      <c r="I26" s="23">
        <v>5135</v>
      </c>
      <c r="J26" s="23">
        <v>4594</v>
      </c>
      <c r="K26" s="24">
        <v>4249</v>
      </c>
      <c r="L26" s="23">
        <v>0</v>
      </c>
      <c r="M26" s="23">
        <v>0</v>
      </c>
      <c r="N26" s="23">
        <v>0</v>
      </c>
      <c r="O26" s="23">
        <v>0</v>
      </c>
      <c r="P26" s="24">
        <v>0</v>
      </c>
    </row>
    <row r="27" spans="1:16" ht="21.95" customHeight="1">
      <c r="A27" s="3"/>
      <c r="B27" s="41"/>
      <c r="C27" s="41"/>
      <c r="D27" s="4"/>
      <c r="E27" s="2" t="s">
        <v>2</v>
      </c>
      <c r="F27" s="4"/>
      <c r="G27" s="22">
        <v>664</v>
      </c>
      <c r="H27" s="23">
        <v>573</v>
      </c>
      <c r="I27" s="23">
        <v>487</v>
      </c>
      <c r="J27" s="23">
        <v>413</v>
      </c>
      <c r="K27" s="24">
        <v>396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</row>
    <row r="28" spans="1:16" ht="21.95" customHeight="1">
      <c r="A28" s="3"/>
      <c r="B28" s="41"/>
      <c r="C28" s="41" t="s">
        <v>16</v>
      </c>
      <c r="D28" s="4"/>
      <c r="E28" s="2" t="s">
        <v>1</v>
      </c>
      <c r="F28" s="4"/>
      <c r="G28" s="22">
        <v>6129</v>
      </c>
      <c r="H28" s="23">
        <v>6010</v>
      </c>
      <c r="I28" s="23">
        <v>5527</v>
      </c>
      <c r="J28" s="23">
        <v>5315</v>
      </c>
      <c r="K28" s="24">
        <v>4894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</row>
    <row r="29" spans="1:16" ht="21.95" customHeight="1">
      <c r="A29" s="3"/>
      <c r="B29" s="41"/>
      <c r="C29" s="41"/>
      <c r="D29" s="4"/>
      <c r="E29" s="2" t="s">
        <v>2</v>
      </c>
      <c r="F29" s="4"/>
      <c r="G29" s="22">
        <v>609</v>
      </c>
      <c r="H29" s="23">
        <v>568</v>
      </c>
      <c r="I29" s="23">
        <v>552</v>
      </c>
      <c r="J29" s="23">
        <v>562</v>
      </c>
      <c r="K29" s="24">
        <v>514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</row>
    <row r="30" spans="1:16" ht="21.95" customHeight="1">
      <c r="A30" s="3"/>
      <c r="B30" s="41"/>
      <c r="C30" s="41" t="s">
        <v>17</v>
      </c>
      <c r="D30" s="4"/>
      <c r="E30" s="2" t="s">
        <v>1</v>
      </c>
      <c r="F30" s="4"/>
      <c r="G30" s="22">
        <v>4789</v>
      </c>
      <c r="H30" s="23">
        <v>4682</v>
      </c>
      <c r="I30" s="23">
        <v>4683</v>
      </c>
      <c r="J30" s="23">
        <v>4553</v>
      </c>
      <c r="K30" s="24">
        <v>4302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</row>
    <row r="31" spans="1:16" ht="21.95" customHeight="1">
      <c r="A31" s="3"/>
      <c r="B31" s="41"/>
      <c r="C31" s="41"/>
      <c r="D31" s="4"/>
      <c r="E31" s="2" t="s">
        <v>2</v>
      </c>
      <c r="F31" s="4"/>
      <c r="G31" s="22">
        <v>415</v>
      </c>
      <c r="H31" s="23">
        <v>402</v>
      </c>
      <c r="I31" s="23">
        <v>419</v>
      </c>
      <c r="J31" s="23">
        <v>411</v>
      </c>
      <c r="K31" s="24">
        <v>366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</row>
    <row r="32" spans="1:16" ht="21.95" customHeight="1">
      <c r="A32" s="3"/>
      <c r="B32" s="41"/>
      <c r="C32" s="41" t="s">
        <v>18</v>
      </c>
      <c r="D32" s="4"/>
      <c r="E32" s="2" t="s">
        <v>1</v>
      </c>
      <c r="F32" s="4"/>
      <c r="G32" s="22">
        <v>3498</v>
      </c>
      <c r="H32" s="23">
        <v>3559</v>
      </c>
      <c r="I32" s="23">
        <v>3532</v>
      </c>
      <c r="J32" s="23">
        <v>3378</v>
      </c>
      <c r="K32" s="24">
        <v>3373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</row>
    <row r="33" spans="1:16" ht="21.95" customHeight="1">
      <c r="A33" s="3"/>
      <c r="B33" s="41"/>
      <c r="C33" s="41"/>
      <c r="D33" s="4"/>
      <c r="E33" s="2" t="s">
        <v>2</v>
      </c>
      <c r="F33" s="4"/>
      <c r="G33" s="22">
        <v>307</v>
      </c>
      <c r="H33" s="23">
        <v>266</v>
      </c>
      <c r="I33" s="23">
        <v>282</v>
      </c>
      <c r="J33" s="23">
        <v>267</v>
      </c>
      <c r="K33" s="24">
        <v>276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</row>
    <row r="34" spans="1:16" ht="21.95" customHeight="1">
      <c r="A34" s="3"/>
      <c r="B34" s="41"/>
      <c r="C34" s="41" t="s">
        <v>19</v>
      </c>
      <c r="D34" s="4"/>
      <c r="E34" s="2" t="s">
        <v>1</v>
      </c>
      <c r="F34" s="4"/>
      <c r="G34" s="22">
        <v>2840</v>
      </c>
      <c r="H34" s="23">
        <v>2665</v>
      </c>
      <c r="I34" s="23">
        <v>2498</v>
      </c>
      <c r="J34" s="23">
        <v>2421</v>
      </c>
      <c r="K34" s="24">
        <v>2369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</row>
    <row r="35" spans="1:16" ht="21.95" customHeight="1">
      <c r="A35" s="3"/>
      <c r="B35" s="41"/>
      <c r="C35" s="41"/>
      <c r="D35" s="4"/>
      <c r="E35" s="2" t="s">
        <v>2</v>
      </c>
      <c r="F35" s="4"/>
      <c r="G35" s="22">
        <v>238</v>
      </c>
      <c r="H35" s="23">
        <v>220</v>
      </c>
      <c r="I35" s="23">
        <v>209</v>
      </c>
      <c r="J35" s="23">
        <v>223</v>
      </c>
      <c r="K35" s="24">
        <v>198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</row>
    <row r="36" spans="1:16" ht="21.95" customHeight="1">
      <c r="A36" s="3"/>
      <c r="B36" s="41"/>
      <c r="C36" s="41" t="s">
        <v>20</v>
      </c>
      <c r="D36" s="4"/>
      <c r="E36" s="2" t="s">
        <v>1</v>
      </c>
      <c r="F36" s="4"/>
      <c r="G36" s="22">
        <v>2885</v>
      </c>
      <c r="H36" s="23">
        <v>2596</v>
      </c>
      <c r="I36" s="23">
        <v>2323</v>
      </c>
      <c r="J36" s="23">
        <v>2170</v>
      </c>
      <c r="K36" s="24">
        <v>1923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</row>
    <row r="37" spans="1:16" ht="21.95" customHeight="1">
      <c r="A37" s="3"/>
      <c r="B37" s="41"/>
      <c r="C37" s="41"/>
      <c r="D37" s="4"/>
      <c r="E37" s="2" t="s">
        <v>2</v>
      </c>
      <c r="F37" s="4"/>
      <c r="G37" s="22">
        <v>241</v>
      </c>
      <c r="H37" s="23">
        <v>249</v>
      </c>
      <c r="I37" s="23">
        <v>222</v>
      </c>
      <c r="J37" s="23">
        <v>181</v>
      </c>
      <c r="K37" s="24">
        <v>171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</row>
    <row r="38" spans="1:16" ht="21.95" customHeight="1">
      <c r="A38" s="3"/>
      <c r="B38" s="41"/>
      <c r="C38" s="41" t="s">
        <v>21</v>
      </c>
      <c r="D38" s="4"/>
      <c r="E38" s="2" t="s">
        <v>1</v>
      </c>
      <c r="F38" s="4"/>
      <c r="G38" s="22">
        <v>1540</v>
      </c>
      <c r="H38" s="23">
        <v>1593</v>
      </c>
      <c r="I38" s="23">
        <v>1700</v>
      </c>
      <c r="J38" s="23">
        <v>1726</v>
      </c>
      <c r="K38" s="24">
        <v>1802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</row>
    <row r="39" spans="1:16" ht="21.95" customHeight="1">
      <c r="A39" s="3"/>
      <c r="B39" s="41"/>
      <c r="C39" s="41"/>
      <c r="D39" s="4"/>
      <c r="E39" s="2" t="s">
        <v>2</v>
      </c>
      <c r="F39" s="4"/>
      <c r="G39" s="22">
        <v>188</v>
      </c>
      <c r="H39" s="23">
        <v>194</v>
      </c>
      <c r="I39" s="23">
        <v>180</v>
      </c>
      <c r="J39" s="23">
        <v>200</v>
      </c>
      <c r="K39" s="24">
        <v>212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</row>
    <row r="40" spans="1:16" ht="21.95" customHeight="1">
      <c r="A40" s="3"/>
      <c r="B40" s="41"/>
      <c r="C40" s="41" t="s">
        <v>22</v>
      </c>
      <c r="D40" s="4"/>
      <c r="E40" s="2" t="s">
        <v>1</v>
      </c>
      <c r="F40" s="4"/>
      <c r="G40" s="22">
        <v>1128</v>
      </c>
      <c r="H40" s="23">
        <v>1197</v>
      </c>
      <c r="I40" s="23">
        <v>1265</v>
      </c>
      <c r="J40" s="23">
        <v>1299</v>
      </c>
      <c r="K40" s="24">
        <v>1258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21.95" customHeight="1">
      <c r="A41" s="3"/>
      <c r="B41" s="41"/>
      <c r="C41" s="41"/>
      <c r="D41" s="4"/>
      <c r="E41" s="2" t="s">
        <v>2</v>
      </c>
      <c r="F41" s="4"/>
      <c r="G41" s="22">
        <v>248</v>
      </c>
      <c r="H41" s="23">
        <v>268</v>
      </c>
      <c r="I41" s="23">
        <v>246</v>
      </c>
      <c r="J41" s="23">
        <v>250</v>
      </c>
      <c r="K41" s="24">
        <v>258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</row>
    <row r="42" spans="1:16" ht="22.5" customHeight="1">
      <c r="A42" s="16"/>
      <c r="B42" s="47" t="s">
        <v>23</v>
      </c>
      <c r="C42" s="47"/>
      <c r="D42" s="47"/>
      <c r="E42" s="47"/>
      <c r="F42" s="17"/>
      <c r="G42" s="26">
        <v>0</v>
      </c>
      <c r="H42" s="26">
        <v>0</v>
      </c>
      <c r="I42" s="26">
        <v>0</v>
      </c>
      <c r="J42" s="26">
        <v>0</v>
      </c>
      <c r="K42" s="28">
        <v>0</v>
      </c>
      <c r="L42" s="26">
        <v>0</v>
      </c>
      <c r="M42" s="26">
        <v>0</v>
      </c>
      <c r="N42" s="26">
        <v>0</v>
      </c>
      <c r="O42" s="26">
        <v>0</v>
      </c>
      <c r="P42" s="28">
        <v>0</v>
      </c>
    </row>
    <row r="43" spans="1:16" ht="21.95" customHeight="1">
      <c r="A43" s="3"/>
      <c r="B43" s="41"/>
      <c r="C43" s="41" t="s">
        <v>24</v>
      </c>
      <c r="D43" s="4"/>
      <c r="E43" s="2" t="s">
        <v>1</v>
      </c>
      <c r="F43" s="4"/>
      <c r="G43" s="22">
        <v>20386</v>
      </c>
      <c r="H43" s="23">
        <v>19286</v>
      </c>
      <c r="I43" s="23">
        <v>18235</v>
      </c>
      <c r="J43" s="23">
        <v>16989</v>
      </c>
      <c r="K43" s="24">
        <v>15664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</row>
    <row r="44" spans="1:16" ht="21.95" customHeight="1">
      <c r="A44" s="3"/>
      <c r="B44" s="41"/>
      <c r="C44" s="41"/>
      <c r="D44" s="4"/>
      <c r="E44" s="2" t="s">
        <v>2</v>
      </c>
      <c r="F44" s="4"/>
      <c r="G44" s="22">
        <v>1507</v>
      </c>
      <c r="H44" s="23">
        <v>1449</v>
      </c>
      <c r="I44" s="23">
        <v>1365</v>
      </c>
      <c r="J44" s="23">
        <v>1326</v>
      </c>
      <c r="K44" s="24">
        <v>1220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</row>
    <row r="45" spans="1:16" ht="21.95" customHeight="1">
      <c r="A45" s="3"/>
      <c r="B45" s="41"/>
      <c r="C45" s="41" t="s">
        <v>25</v>
      </c>
      <c r="D45" s="4"/>
      <c r="E45" s="2" t="s">
        <v>1</v>
      </c>
      <c r="F45" s="4"/>
      <c r="G45" s="22">
        <v>22696</v>
      </c>
      <c r="H45" s="23">
        <v>21738</v>
      </c>
      <c r="I45" s="23">
        <v>20544</v>
      </c>
      <c r="J45" s="23">
        <v>19659</v>
      </c>
      <c r="K45" s="24">
        <v>19048</v>
      </c>
      <c r="L45" s="23">
        <v>15</v>
      </c>
      <c r="M45" s="23">
        <v>18</v>
      </c>
      <c r="N45" s="23">
        <v>8</v>
      </c>
      <c r="O45" s="23">
        <v>5</v>
      </c>
      <c r="P45" s="24">
        <v>7</v>
      </c>
    </row>
    <row r="46" spans="1:16" ht="21.95" customHeight="1">
      <c r="A46" s="3"/>
      <c r="B46" s="41"/>
      <c r="C46" s="41"/>
      <c r="D46" s="4"/>
      <c r="E46" s="2" t="s">
        <v>2</v>
      </c>
      <c r="F46" s="4"/>
      <c r="G46" s="22">
        <v>2503</v>
      </c>
      <c r="H46" s="23">
        <v>2305</v>
      </c>
      <c r="I46" s="23">
        <v>2129</v>
      </c>
      <c r="J46" s="23">
        <v>2011</v>
      </c>
      <c r="K46" s="24">
        <v>2031</v>
      </c>
      <c r="L46" s="23">
        <v>2</v>
      </c>
      <c r="M46" s="23">
        <v>1</v>
      </c>
      <c r="N46" s="23">
        <v>0</v>
      </c>
      <c r="O46" s="23">
        <v>0</v>
      </c>
      <c r="P46" s="24">
        <v>0</v>
      </c>
    </row>
    <row r="47" spans="1:16" ht="21.95" customHeight="1">
      <c r="A47" s="3"/>
      <c r="B47" s="41"/>
      <c r="C47" s="41" t="s">
        <v>26</v>
      </c>
      <c r="D47" s="4"/>
      <c r="E47" s="2" t="s">
        <v>1</v>
      </c>
      <c r="F47" s="4"/>
      <c r="G47" s="22">
        <v>1829</v>
      </c>
      <c r="H47" s="23">
        <v>1817</v>
      </c>
      <c r="I47" s="23">
        <v>1805</v>
      </c>
      <c r="J47" s="23">
        <v>1771</v>
      </c>
      <c r="K47" s="24">
        <v>1742</v>
      </c>
      <c r="L47" s="23">
        <v>2</v>
      </c>
      <c r="M47" s="23">
        <v>0</v>
      </c>
      <c r="N47" s="23">
        <v>0</v>
      </c>
      <c r="O47" s="23">
        <v>0</v>
      </c>
      <c r="P47" s="24">
        <v>1</v>
      </c>
    </row>
    <row r="48" spans="1:16" ht="21.95" customHeight="1">
      <c r="A48" s="3"/>
      <c r="B48" s="41"/>
      <c r="C48" s="41"/>
      <c r="D48" s="4"/>
      <c r="E48" s="2" t="s">
        <v>2</v>
      </c>
      <c r="F48" s="4"/>
      <c r="G48" s="22">
        <v>106</v>
      </c>
      <c r="H48" s="23">
        <v>107</v>
      </c>
      <c r="I48" s="23">
        <v>108</v>
      </c>
      <c r="J48" s="23">
        <v>111</v>
      </c>
      <c r="K48" s="24">
        <v>108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</row>
    <row r="49" spans="1:16" ht="2.1" customHeight="1">
      <c r="A49" s="13"/>
      <c r="B49" s="13"/>
      <c r="C49" s="13"/>
      <c r="D49" s="13"/>
      <c r="E49" s="15"/>
      <c r="F49" s="13"/>
      <c r="G49" s="25"/>
      <c r="H49" s="15"/>
      <c r="I49" s="15"/>
      <c r="J49" s="15"/>
      <c r="K49" s="29"/>
      <c r="L49" s="15"/>
      <c r="M49" s="15"/>
      <c r="N49" s="15"/>
      <c r="O49" s="15"/>
      <c r="P49" s="29"/>
    </row>
    <row r="50" spans="1:16" ht="5.0999999999999996" customHeight="1"/>
    <row r="51" spans="1:16"/>
    <row r="52" spans="1:16"/>
    <row r="53" spans="1:16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</sheetData>
  <mergeCells count="48">
    <mergeCell ref="B47:B48"/>
    <mergeCell ref="C47:C48"/>
    <mergeCell ref="B36:B37"/>
    <mergeCell ref="C36:C37"/>
    <mergeCell ref="B38:B39"/>
    <mergeCell ref="C38:C39"/>
    <mergeCell ref="B40:B41"/>
    <mergeCell ref="C40:C41"/>
    <mergeCell ref="B42:E42"/>
    <mergeCell ref="B43:B44"/>
    <mergeCell ref="C43:C44"/>
    <mergeCell ref="B45:B46"/>
    <mergeCell ref="C45:C46"/>
    <mergeCell ref="B30:B31"/>
    <mergeCell ref="C30:C31"/>
    <mergeCell ref="B32:B33"/>
    <mergeCell ref="C32:C33"/>
    <mergeCell ref="B34:B35"/>
    <mergeCell ref="C34:C35"/>
    <mergeCell ref="B24:B25"/>
    <mergeCell ref="C24:C25"/>
    <mergeCell ref="B26:B27"/>
    <mergeCell ref="C26:C27"/>
    <mergeCell ref="B28:B29"/>
    <mergeCell ref="C28:C29"/>
    <mergeCell ref="B18:B19"/>
    <mergeCell ref="C18:C19"/>
    <mergeCell ref="B20:B21"/>
    <mergeCell ref="C20:C21"/>
    <mergeCell ref="B22:B23"/>
    <mergeCell ref="C22:C23"/>
    <mergeCell ref="B16:B17"/>
    <mergeCell ref="C16:C17"/>
    <mergeCell ref="C8:E8"/>
    <mergeCell ref="C9:E9"/>
    <mergeCell ref="C10:E10"/>
    <mergeCell ref="B11:E11"/>
    <mergeCell ref="B14:B15"/>
    <mergeCell ref="C14:C15"/>
    <mergeCell ref="A1:P1"/>
    <mergeCell ref="A2:P2"/>
    <mergeCell ref="G5:G6"/>
    <mergeCell ref="H5:H6"/>
    <mergeCell ref="I5:I6"/>
    <mergeCell ref="J5:J6"/>
    <mergeCell ref="K5:K6"/>
    <mergeCell ref="L5:P5"/>
    <mergeCell ref="C5:E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20-00-06</vt:lpstr>
      <vt:lpstr>'20-00-06'!Print_Area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2012-05-24T14:24:48Z</dcterms:created>
  <dcterms:modified xsi:type="dcterms:W3CDTF">2022-07-01T12:18:05Z</dcterms:modified>
  <cp:category/>
</cp:coreProperties>
</file>