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0230" yWindow="-15" windowWidth="10275" windowHeight="8250"/>
  </bookViews>
  <sheets>
    <sheet name="20-00-28" sheetId="8" r:id="rId1"/>
  </sheets>
  <definedNames>
    <definedName name="_00" localSheetId="0">'20-00-28'!$H$16:$H$43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'20-00-28'!#REF!</definedName>
    <definedName name="Z_84B820AB_D6C1_11D6_A8EA_0040CA1D7CBB_.wvu.Cols" localSheetId="0" hidden="1">'20-00-28'!#REF!</definedName>
    <definedName name="Z_84B820AC_D6C1_11D6_A8EA_0040CA1D7CBB_.wvu.Cols" localSheetId="0" hidden="1">'20-00-28'!#REF!</definedName>
  </definedNames>
  <calcPr calcId="162913" calcMode="manual"/>
</workbook>
</file>

<file path=xl/calcChain.xml><?xml version="1.0" encoding="utf-8"?>
<calcChain xmlns="http://schemas.openxmlformats.org/spreadsheetml/2006/main">
  <c r="A14" i="8" l="1"/>
  <c r="A11" i="8" s="1"/>
  <c r="C16" i="8"/>
  <c r="C14" i="8"/>
  <c r="D14" i="8" l="1"/>
  <c r="B11" i="8"/>
  <c r="C11" i="8"/>
  <c r="B14" i="8"/>
  <c r="B16" i="8"/>
  <c r="D16" i="8"/>
</calcChain>
</file>

<file path=xl/sharedStrings.xml><?xml version="1.0" encoding="utf-8"?>
<sst xmlns="http://schemas.openxmlformats.org/spreadsheetml/2006/main" count="63" uniqueCount="42">
  <si>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</si>
  <si>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</si>
  <si>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</si>
  <si>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</si>
  <si>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</si>
  <si>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</si>
  <si>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</si>
  <si>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</si>
  <si>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</si>
  <si>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40"/>
  </si>
  <si>
    <t>総数</t>
    <rPh sb="0" eb="2">
      <t>ソウスウ</t>
    </rPh>
    <phoneticPr fontId="40"/>
  </si>
  <si>
    <t>保護不要</t>
    <rPh sb="0" eb="2">
      <t>ホゴ</t>
    </rPh>
    <rPh sb="2" eb="4">
      <t>フヨウ</t>
    </rPh>
    <phoneticPr fontId="40"/>
  </si>
  <si>
    <t>在宅保護</t>
    <rPh sb="0" eb="2">
      <t>ザイタク</t>
    </rPh>
    <rPh sb="2" eb="4">
      <t>ホゴ</t>
    </rPh>
    <phoneticPr fontId="40"/>
  </si>
  <si>
    <t>保護不適</t>
    <rPh sb="0" eb="2">
      <t>ホゴ</t>
    </rPh>
    <rPh sb="2" eb="4">
      <t>フテキ</t>
    </rPh>
    <phoneticPr fontId="40"/>
  </si>
  <si>
    <t>保留</t>
    <rPh sb="0" eb="2">
      <t>ホリュウ</t>
    </rPh>
    <phoneticPr fontId="40"/>
  </si>
  <si>
    <t>判定未了</t>
    <rPh sb="0" eb="2">
      <t>ハンテイ</t>
    </rPh>
    <rPh sb="2" eb="4">
      <t>ミリョウ</t>
    </rPh>
    <phoneticPr fontId="40"/>
  </si>
  <si>
    <t>その他</t>
    <rPh sb="2" eb="3">
      <t>タ</t>
    </rPh>
    <phoneticPr fontId="40"/>
  </si>
  <si>
    <t>要</t>
    <rPh sb="0" eb="1">
      <t>カナメ</t>
    </rPh>
    <phoneticPr fontId="40"/>
  </si>
  <si>
    <t>不要</t>
    <rPh sb="0" eb="2">
      <t>フヨウ</t>
    </rPh>
    <phoneticPr fontId="40"/>
  </si>
  <si>
    <t>未了</t>
    <rPh sb="0" eb="2">
      <t>ミリョウ</t>
    </rPh>
    <phoneticPr fontId="40"/>
  </si>
  <si>
    <t>保護観察</t>
    <rPh sb="0" eb="2">
      <t>ホゴ</t>
    </rPh>
    <rPh sb="2" eb="4">
      <t>カンサツ</t>
    </rPh>
    <phoneticPr fontId="40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</si>
  <si>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40"/>
  </si>
  <si>
    <t>検察官
送　致</t>
    <rPh sb="0" eb="3">
      <t>ケンサツカン</t>
    </rPh>
    <rPh sb="4" eb="5">
      <t>ソウ</t>
    </rPh>
    <rPh sb="6" eb="7">
      <t>イタス</t>
    </rPh>
    <phoneticPr fontId="40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</si>
  <si>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</si>
  <si>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</si>
  <si>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</si>
  <si>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</si>
  <si>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</si>
  <si>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</si>
  <si>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</si>
  <si>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28　新 収 容 者 の 審 判 決 定 等 別 　鑑 別 判 定 及 び 医 療 措 置</t>
    <phoneticPr fontId="31"/>
  </si>
  <si>
    <t>第１種</t>
    <rPh sb="0" eb="1">
      <t>ダイ</t>
    </rPh>
    <rPh sb="2" eb="3">
      <t>シュ</t>
    </rPh>
    <phoneticPr fontId="40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</si>
  <si>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</si>
  <si>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</si>
  <si>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40"/>
  </si>
  <si>
    <t>第３種</t>
    <rPh sb="0" eb="1">
      <t>ダイ</t>
    </rPh>
    <rPh sb="2" eb="3">
      <t>シュ</t>
    </rPh>
    <phoneticPr fontId="40"/>
  </si>
  <si>
    <t>収容保護</t>
    <rPh sb="0" eb="2">
      <t>シュウヨウ</t>
    </rPh>
    <rPh sb="2" eb="4">
      <t>ホゴ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</si>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</sst>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105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9" fontId="33" fillId="0" borderId="0" xfId="0" applyNumberFormat="1" applyFont="1" applyFill="1" applyAlignment="1">
      <alignment horizontal="right"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>
      <alignment vertical="center"/>
    </xf>
    <xf numFmtId="49" fontId="38" fillId="0" borderId="13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4" xfId="0" applyFont="1" applyFill="1" applyBorder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0" xfId="0" applyFont="1" applyFill="1" applyAlignment="1">
      <alignment horizontal="distributed" vertical="center"/>
    </xf>
    <xf numFmtId="179" fontId="38" fillId="0" borderId="0" xfId="0" applyNumberFormat="1" applyFont="1" applyFill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6" xfId="0" applyFont="1" applyFill="1" applyBorder="1">
      <alignment vertical="center"/>
    </xf>
    <xf numFmtId="49" fontId="38" fillId="0" borderId="16" xfId="0" applyFont="1" applyFill="1" applyBorder="1" applyAlignment="1">
      <alignment horizontal="distributed" vertical="center"/>
    </xf>
    <xf numFmtId="179" fontId="38" fillId="0" borderId="15" xfId="0" applyNumberFormat="1" applyFont="1" applyFill="1" applyBorder="1" applyAlignment="1">
      <alignment horizontal="right" vertical="center"/>
    </xf>
    <xf numFmtId="0" fontId="38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14" xfId="0" applyNumberFormat="1" applyFont="1" applyFill="1" applyBorder="1" applyAlignment="1">
      <alignment horizontal="right" vertical="center"/>
    </xf>
    <xf numFmtId="49" fontId="33" fillId="0" borderId="14" xfId="0" applyFont="1" applyFill="1" applyBorder="1">
      <alignment vertical="center"/>
    </xf>
    <xf numFmtId="179" fontId="33" fillId="0" borderId="15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179" fontId="0" fillId="0" borderId="0" xfId="0" applyNumberFormat="1" applyFill="1" applyBorder="1" applyAlignment="1">
      <alignment horizontal="right" vertical="center"/>
    </xf>
    <xf numFmtId="49" fontId="38" fillId="0" borderId="16" xfId="0" applyFont="1" applyFill="1" applyBorder="1" applyAlignment="1">
      <alignment horizontal="center" vertical="center"/>
    </xf>
    <xf numFmtId="49" fontId="38" fillId="0" borderId="17" xfId="0" applyFont="1" applyFill="1" applyBorder="1">
      <alignment vertical="center"/>
    </xf>
    <xf numFmtId="0" fontId="38" fillId="0" borderId="16" xfId="0" applyNumberFormat="1" applyFont="1" applyFill="1" applyBorder="1" applyAlignment="1">
      <alignment horizontal="right" vertical="center"/>
    </xf>
    <xf numFmtId="49" fontId="38" fillId="0" borderId="18" xfId="0" applyFont="1" applyFill="1" applyBorder="1">
      <alignment vertical="center"/>
    </xf>
    <xf numFmtId="0" fontId="38" fillId="0" borderId="0" xfId="0" applyNumberFormat="1" applyFont="1" applyFill="1" applyBorder="1" applyAlignment="1">
      <alignment horizontal="distributed" vertical="center"/>
    </xf>
    <xf numFmtId="49" fontId="32" fillId="0" borderId="0" xfId="0" applyFont="1" applyFill="1" applyAlignment="1">
      <alignment horizontal="center" vertical="center"/>
    </xf>
    <xf numFmtId="49" fontId="38" fillId="0" borderId="19" xfId="0" applyFont="1" applyFill="1" applyBorder="1" applyAlignment="1">
      <alignment vertical="center" justifyLastLine="1"/>
    </xf>
    <xf numFmtId="49" fontId="38" fillId="0" borderId="20" xfId="0" applyFont="1" applyFill="1" applyBorder="1" applyAlignment="1">
      <alignment vertical="center" justifyLastLine="1"/>
    </xf>
    <xf numFmtId="177" fontId="0" fillId="0" borderId="21" xfId="0" applyNumberFormat="1" applyFont="1" applyFill="1" applyBorder="1" applyAlignment="1">
      <alignment horizontal="center" vertical="center" justifyLastLine="1"/>
    </xf>
    <xf numFmtId="49" fontId="33" fillId="0" borderId="0" xfId="0" applyFont="1" applyFill="1" applyBorder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center"/>
    </xf>
    <xf numFmtId="177" fontId="38" fillId="0" borderId="22" xfId="0" applyNumberFormat="1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/>
    </xf>
    <xf numFmtId="179" fontId="38" fillId="0" borderId="14" xfId="0" applyNumberFormat="1" applyFont="1" applyFill="1" applyBorder="1" applyAlignment="1">
      <alignment horizontal="right" vertical="center"/>
    </xf>
    <xf numFmtId="49" fontId="38" fillId="0" borderId="14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41" fillId="0" borderId="0" xfId="0" applyNumberFormat="1" applyFont="1" applyFill="1">
      <alignment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14" fontId="41" fillId="0" borderId="0" xfId="0" applyNumberFormat="1" applyFont="1" applyFill="1">
      <alignment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left" vertical="center" shrinkToFit="1"/>
    </xf>
    <xf numFmtId="49" fontId="38" fillId="0" borderId="27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177" fontId="0" fillId="0" borderId="23" xfId="0" applyNumberFormat="1" applyFont="1" applyFill="1" applyBorder="1" applyAlignment="1">
      <alignment horizontal="distributed" vertical="center" justifyLastLine="1"/>
    </xf>
    <xf numFmtId="177" fontId="38" fillId="0" borderId="25" xfId="0" applyNumberFormat="1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4" fillId="0" borderId="23" xfId="0" applyFont="1" applyFill="1" applyBorder="1" applyAlignment="1">
      <alignment horizontal="distributed" vertical="center" wrapText="1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8" fillId="0" borderId="28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38" fillId="0" borderId="13" xfId="0" applyNumberFormat="1" applyFont="1" applyFill="1" applyBorder="1" applyAlignment="1">
      <alignment horizontal="distributed" vertical="center" justifyLastLine="1"/>
    </xf>
    <xf numFmtId="177" fontId="38" fillId="0" borderId="20" xfId="0" applyNumberFormat="1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25" xfId="0" applyFont="1" applyFill="1" applyBorder="1" applyAlignment="1">
      <alignment horizontal="center" vertical="center" justifyLastLine="1"/>
    </xf>
    <xf numFmtId="0" fontId="0" fillId="0" borderId="0" xfId="0" applyNumberForma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49" fontId="0" fillId="0" borderId="23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0" fontId="38" fillId="0" borderId="19" xfId="62" applyFont="1" applyFill="1" applyBorder="1" applyAlignment="1">
      <alignment horizontal="distributed" vertical="center" justifyLastLine="1"/>
    </xf>
    <xf numFmtId="0" fontId="38" fillId="0" borderId="20" xfId="62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0" fillId="0" borderId="0" xfId="0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177" fontId="0" fillId="0" borderId="13" xfId="0" applyNumberFormat="1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 wrapText="1"/>
    </xf>
    <xf numFmtId="49" fontId="33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33</xdr:row>
      <xdr:rowOff>9525</xdr:rowOff>
    </xdr:from>
    <xdr:to>
      <xdr:col>4</xdr:col>
      <xdr:colOff>95250</xdr:colOff>
      <xdr:row>36</xdr:row>
      <xdr:rowOff>0</xdr:rowOff>
    </xdr:to>
    <xdr:sp macro="" textlink="">
      <xdr:nvSpPr>
        <xdr:cNvPr id="2143" name="AutoShape 1"/>
        <xdr:cNvSpPr>
          <a:spLocks/>
        </xdr:cNvSpPr>
      </xdr:nvSpPr>
      <xdr:spPr bwMode="auto">
        <a:xfrm>
          <a:off x="1428750" y="769620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20</xdr:row>
      <xdr:rowOff>9525</xdr:rowOff>
    </xdr:from>
    <xdr:to>
      <xdr:col>4</xdr:col>
      <xdr:colOff>95250</xdr:colOff>
      <xdr:row>23</xdr:row>
      <xdr:rowOff>0</xdr:rowOff>
    </xdr:to>
    <xdr:sp macro="" textlink="">
      <xdr:nvSpPr>
        <xdr:cNvPr id="2144" name="AutoShape 1"/>
        <xdr:cNvSpPr>
          <a:spLocks/>
        </xdr:cNvSpPr>
      </xdr:nvSpPr>
      <xdr:spPr bwMode="auto">
        <a:xfrm>
          <a:off x="1428750" y="443865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28575</xdr:rowOff>
    </xdr:from>
    <xdr:to>
      <xdr:col>6</xdr:col>
      <xdr:colOff>85725</xdr:colOff>
      <xdr:row>11</xdr:row>
      <xdr:rowOff>209550</xdr:rowOff>
    </xdr:to>
    <xdr:sp macro="" textlink="">
      <xdr:nvSpPr>
        <xdr:cNvPr id="2145" name="AutoShape 2"/>
        <xdr:cNvSpPr>
          <a:spLocks/>
        </xdr:cNvSpPr>
      </xdr:nvSpPr>
      <xdr:spPr bwMode="auto">
        <a:xfrm>
          <a:off x="1685925" y="1714500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28575</xdr:rowOff>
    </xdr:from>
    <xdr:to>
      <xdr:col>6</xdr:col>
      <xdr:colOff>85725</xdr:colOff>
      <xdr:row>14</xdr:row>
      <xdr:rowOff>209550</xdr:rowOff>
    </xdr:to>
    <xdr:sp macro="" textlink="">
      <xdr:nvSpPr>
        <xdr:cNvPr id="2146" name="AutoShape 13"/>
        <xdr:cNvSpPr>
          <a:spLocks/>
        </xdr:cNvSpPr>
      </xdr:nvSpPr>
      <xdr:spPr bwMode="auto">
        <a:xfrm>
          <a:off x="1685925" y="2486025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96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P1"/>
    </sheetView>
  </sheetViews>
  <sheetFormatPr defaultColWidth="0" defaultRowHeight="0" customHeight="1" zeroHeight="1"/>
  <cols>
    <col min="1" max="1" width="3.1640625" style="24" customWidth="1"/>
    <col min="2" max="2" width="10" style="43" customWidth="1"/>
    <col min="3" max="3" width="6.83203125" style="43" customWidth="1"/>
    <col min="4" max="4" width="4.83203125" style="43" customWidth="1"/>
    <col min="5" max="5" width="1.83203125" style="43" customWidth="1"/>
    <col min="6" max="6" width="2.83203125" style="43" customWidth="1"/>
    <col min="7" max="7" width="1.83203125" style="24" customWidth="1"/>
    <col min="8" max="8" width="7.5" style="24" customWidth="1"/>
    <col min="9" max="9" width="1" style="24" customWidth="1"/>
    <col min="10" max="28" width="12.83203125" style="24" customWidth="1"/>
    <col min="29" max="31" width="9.33203125" style="24" customWidth="1"/>
    <col min="32" max="16384" width="9.33203125" style="24" hidden="1"/>
  </cols>
  <sheetData>
    <row r="1" spans="1:71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</row>
    <row r="2" spans="1:71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4" t="s">
        <v>30</v>
      </c>
      <c r="T2" s="2"/>
      <c r="U2" s="2"/>
      <c r="V2" s="2"/>
      <c r="W2" s="2"/>
      <c r="X2" s="2"/>
    </row>
    <row r="3" spans="1:71" s="10" customFormat="1" ht="10.5" customHeight="1">
      <c r="E3" s="11"/>
      <c r="F3" s="11"/>
      <c r="G3" s="12"/>
      <c r="H3" s="12"/>
      <c r="I3" s="12"/>
      <c r="J3" s="11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1:71" s="16" customFormat="1" ht="2.1" customHeight="1">
      <c r="A4" s="13"/>
      <c r="B4" s="13"/>
      <c r="C4" s="13"/>
      <c r="D4" s="13"/>
      <c r="E4" s="14"/>
      <c r="F4" s="14"/>
      <c r="G4" s="15"/>
      <c r="H4" s="15"/>
      <c r="I4" s="15"/>
      <c r="J4" s="14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</row>
    <row r="5" spans="1:71" s="17" customFormat="1" ht="18" customHeight="1">
      <c r="B5" s="94" t="s">
        <v>4</v>
      </c>
      <c r="C5" s="94"/>
      <c r="D5" s="94"/>
      <c r="E5" s="94"/>
      <c r="F5" s="94"/>
      <c r="G5" s="94"/>
      <c r="H5" s="94"/>
      <c r="I5" s="18"/>
      <c r="J5" s="19"/>
      <c r="L5" s="17" t="s">
        <v>5</v>
      </c>
      <c r="P5" s="17" t="s">
        <v>6</v>
      </c>
      <c r="R5" s="17" t="s">
        <v>7</v>
      </c>
      <c r="V5" s="17" t="s">
        <v>8</v>
      </c>
      <c r="X5" s="18"/>
      <c r="Y5" s="82" t="s">
        <v>9</v>
      </c>
      <c r="Z5" s="82"/>
      <c r="AA5" s="82"/>
      <c r="AB5" s="82"/>
    </row>
    <row r="6" spans="1:71" s="17" customFormat="1" ht="18" customHeight="1">
      <c r="B6" s="95"/>
      <c r="C6" s="95"/>
      <c r="D6" s="95"/>
      <c r="E6" s="95"/>
      <c r="F6" s="95"/>
      <c r="G6" s="95"/>
      <c r="H6" s="95"/>
      <c r="I6" s="18"/>
      <c r="J6" s="74" t="s">
        <v>10</v>
      </c>
      <c r="K6" s="86" t="s">
        <v>11</v>
      </c>
      <c r="L6" s="96" t="s">
        <v>12</v>
      </c>
      <c r="M6" s="97"/>
      <c r="N6" s="45"/>
      <c r="O6" s="101" t="s">
        <v>36</v>
      </c>
      <c r="P6" s="84"/>
      <c r="Q6" s="84"/>
      <c r="R6" s="84"/>
      <c r="S6" s="46"/>
      <c r="T6" s="72" t="s">
        <v>13</v>
      </c>
      <c r="U6" s="73"/>
      <c r="V6" s="74" t="s">
        <v>14</v>
      </c>
      <c r="W6" s="86" t="s">
        <v>15</v>
      </c>
      <c r="X6" s="74" t="s">
        <v>16</v>
      </c>
      <c r="Y6" s="65" t="s">
        <v>10</v>
      </c>
      <c r="Z6" s="74" t="s">
        <v>17</v>
      </c>
      <c r="AA6" s="74" t="s">
        <v>18</v>
      </c>
      <c r="AB6" s="79" t="s">
        <v>19</v>
      </c>
    </row>
    <row r="7" spans="1:71" s="17" customFormat="1" ht="18" customHeight="1">
      <c r="B7" s="95"/>
      <c r="C7" s="95"/>
      <c r="D7" s="95"/>
      <c r="E7" s="95"/>
      <c r="F7" s="95"/>
      <c r="G7" s="95"/>
      <c r="H7" s="95"/>
      <c r="I7" s="18"/>
      <c r="J7" s="75"/>
      <c r="K7" s="87"/>
      <c r="L7" s="91" t="s">
        <v>20</v>
      </c>
      <c r="M7" s="86" t="s">
        <v>16</v>
      </c>
      <c r="N7" s="83" t="s">
        <v>31</v>
      </c>
      <c r="O7" s="84"/>
      <c r="P7" s="85"/>
      <c r="Q7" s="68" t="s">
        <v>34</v>
      </c>
      <c r="R7" s="68" t="s">
        <v>35</v>
      </c>
      <c r="S7" s="77" t="s">
        <v>21</v>
      </c>
      <c r="T7" s="98" t="s">
        <v>22</v>
      </c>
      <c r="U7" s="74" t="s">
        <v>16</v>
      </c>
      <c r="V7" s="75"/>
      <c r="W7" s="87"/>
      <c r="X7" s="75"/>
      <c r="Y7" s="66"/>
      <c r="Z7" s="75"/>
      <c r="AA7" s="75"/>
      <c r="AB7" s="80"/>
    </row>
    <row r="8" spans="1:71" s="17" customFormat="1" ht="18" customHeight="1">
      <c r="A8" s="20"/>
      <c r="B8" s="82"/>
      <c r="C8" s="82"/>
      <c r="D8" s="82"/>
      <c r="E8" s="82"/>
      <c r="F8" s="82"/>
      <c r="G8" s="82"/>
      <c r="H8" s="82"/>
      <c r="I8" s="21"/>
      <c r="J8" s="76"/>
      <c r="K8" s="88"/>
      <c r="L8" s="92"/>
      <c r="M8" s="88"/>
      <c r="N8" s="50"/>
      <c r="O8" s="47" t="s">
        <v>32</v>
      </c>
      <c r="P8" s="47" t="s">
        <v>33</v>
      </c>
      <c r="Q8" s="69"/>
      <c r="R8" s="69"/>
      <c r="S8" s="78"/>
      <c r="T8" s="76"/>
      <c r="U8" s="76"/>
      <c r="V8" s="76"/>
      <c r="W8" s="88"/>
      <c r="X8" s="76"/>
      <c r="Y8" s="67"/>
      <c r="Z8" s="76"/>
      <c r="AA8" s="76"/>
      <c r="AB8" s="81"/>
    </row>
    <row r="9" spans="1:71" s="16" customFormat="1" ht="4.5" customHeight="1">
      <c r="A9" s="22"/>
      <c r="B9" s="25"/>
      <c r="C9" s="25"/>
      <c r="D9" s="25"/>
      <c r="E9" s="25"/>
      <c r="F9" s="25"/>
      <c r="G9" s="22"/>
      <c r="H9" s="22"/>
      <c r="I9" s="23"/>
      <c r="J9" s="32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4"/>
      <c r="Y9" s="33"/>
      <c r="Z9" s="33"/>
      <c r="AA9" s="33"/>
      <c r="AB9" s="33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</row>
    <row r="10" spans="1:71" s="16" customFormat="1" ht="20.45" customHeight="1">
      <c r="A10" s="55"/>
      <c r="B10" s="25"/>
      <c r="C10" s="25"/>
      <c r="D10" s="25"/>
      <c r="E10" s="25"/>
      <c r="F10" s="12"/>
      <c r="G10" s="25"/>
      <c r="H10" s="51" t="s">
        <v>1</v>
      </c>
      <c r="I10" s="23"/>
      <c r="J10" s="31">
        <v>6448</v>
      </c>
      <c r="K10" s="27">
        <v>23</v>
      </c>
      <c r="L10" s="27">
        <v>1912</v>
      </c>
      <c r="M10" s="27">
        <v>28</v>
      </c>
      <c r="N10" s="27">
        <v>2739</v>
      </c>
      <c r="O10" s="27">
        <v>736</v>
      </c>
      <c r="P10" s="27">
        <v>8</v>
      </c>
      <c r="Q10" s="27">
        <v>37</v>
      </c>
      <c r="R10" s="27">
        <v>45</v>
      </c>
      <c r="S10" s="27">
        <v>183</v>
      </c>
      <c r="T10" s="27">
        <v>51</v>
      </c>
      <c r="U10" s="27">
        <v>4</v>
      </c>
      <c r="V10" s="27">
        <v>151</v>
      </c>
      <c r="W10" s="27">
        <v>452</v>
      </c>
      <c r="X10" s="52">
        <v>79</v>
      </c>
      <c r="Y10" s="27">
        <v>6448</v>
      </c>
      <c r="Z10" s="27">
        <v>1590</v>
      </c>
      <c r="AA10" s="54">
        <v>4709</v>
      </c>
      <c r="AB10" s="54">
        <v>149</v>
      </c>
      <c r="AC10" s="27"/>
      <c r="AD10" s="27"/>
      <c r="AE10" s="27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</row>
    <row r="11" spans="1:71" s="28" customFormat="1" ht="20.45" customHeight="1">
      <c r="A11" s="57">
        <f>DATE(YEAR(A14)-1,5,1)</f>
        <v>43221</v>
      </c>
      <c r="B11" s="60" t="str">
        <f>TEXT(A11,"ggg")</f>
        <v>平成</v>
      </c>
      <c r="C11" s="61" t="str">
        <f>IF(TEXT(A11,"e")="1","元",TEXT(A11,"e"))</f>
        <v>30</v>
      </c>
      <c r="D11" s="89" t="s">
        <v>40</v>
      </c>
      <c r="E11" s="89"/>
      <c r="F11" s="89"/>
      <c r="G11" s="25"/>
      <c r="H11" s="51" t="s">
        <v>23</v>
      </c>
      <c r="I11" s="53"/>
      <c r="J11" s="26">
        <v>5882</v>
      </c>
      <c r="K11" s="27">
        <v>21</v>
      </c>
      <c r="L11" s="27">
        <v>1739</v>
      </c>
      <c r="M11" s="27">
        <v>24</v>
      </c>
      <c r="N11" s="27">
        <v>2506</v>
      </c>
      <c r="O11" s="27">
        <v>704</v>
      </c>
      <c r="P11" s="26">
        <v>8</v>
      </c>
      <c r="Q11" s="27">
        <v>36</v>
      </c>
      <c r="R11" s="27">
        <v>29</v>
      </c>
      <c r="S11" s="27">
        <v>140</v>
      </c>
      <c r="T11" s="27">
        <v>45</v>
      </c>
      <c r="U11" s="27">
        <v>3</v>
      </c>
      <c r="V11" s="27">
        <v>141</v>
      </c>
      <c r="W11" s="27">
        <v>420</v>
      </c>
      <c r="X11" s="27">
        <v>66</v>
      </c>
      <c r="Y11" s="31">
        <v>5882</v>
      </c>
      <c r="Z11" s="27">
        <v>1364</v>
      </c>
      <c r="AA11" s="54">
        <v>4382</v>
      </c>
      <c r="AB11" s="54">
        <v>136</v>
      </c>
      <c r="AC11" s="27"/>
      <c r="AD11" s="27"/>
      <c r="AE11" s="27"/>
    </row>
    <row r="12" spans="1:71" s="28" customFormat="1" ht="20.45" customHeight="1">
      <c r="A12" s="56"/>
      <c r="B12" s="37"/>
      <c r="C12" s="37"/>
      <c r="D12" s="37"/>
      <c r="E12" s="37"/>
      <c r="F12" s="37"/>
      <c r="G12" s="25"/>
      <c r="H12" s="51" t="s">
        <v>24</v>
      </c>
      <c r="I12" s="53"/>
      <c r="J12" s="26">
        <v>566</v>
      </c>
      <c r="K12" s="27">
        <v>2</v>
      </c>
      <c r="L12" s="27">
        <v>173</v>
      </c>
      <c r="M12" s="27">
        <v>4</v>
      </c>
      <c r="N12" s="27">
        <v>233</v>
      </c>
      <c r="O12" s="27">
        <v>32</v>
      </c>
      <c r="P12" s="26">
        <v>0</v>
      </c>
      <c r="Q12" s="27">
        <v>1</v>
      </c>
      <c r="R12" s="27">
        <v>16</v>
      </c>
      <c r="S12" s="27">
        <v>43</v>
      </c>
      <c r="T12" s="27">
        <v>6</v>
      </c>
      <c r="U12" s="27">
        <v>1</v>
      </c>
      <c r="V12" s="27">
        <v>10</v>
      </c>
      <c r="W12" s="27">
        <v>32</v>
      </c>
      <c r="X12" s="27">
        <v>13</v>
      </c>
      <c r="Y12" s="31">
        <v>566</v>
      </c>
      <c r="Z12" s="27">
        <v>226</v>
      </c>
      <c r="AA12" s="54">
        <v>327</v>
      </c>
      <c r="AB12" s="54">
        <v>13</v>
      </c>
      <c r="AC12" s="27"/>
      <c r="AD12" s="27"/>
      <c r="AE12" s="27"/>
    </row>
    <row r="13" spans="1:71" s="28" customFormat="1" ht="20.45" customHeight="1">
      <c r="A13" s="56"/>
      <c r="B13" s="37"/>
      <c r="C13" s="37"/>
      <c r="D13" s="37"/>
      <c r="E13" s="37"/>
      <c r="F13" s="37"/>
      <c r="G13" s="25"/>
      <c r="H13" s="51" t="s">
        <v>1</v>
      </c>
      <c r="I13" s="53"/>
      <c r="J13" s="26">
        <v>5495</v>
      </c>
      <c r="K13" s="27">
        <v>26</v>
      </c>
      <c r="L13" s="27">
        <v>1702</v>
      </c>
      <c r="M13" s="27">
        <v>27</v>
      </c>
      <c r="N13" s="27">
        <v>2341</v>
      </c>
      <c r="O13" s="27">
        <v>538</v>
      </c>
      <c r="P13" s="26">
        <v>9</v>
      </c>
      <c r="Q13" s="26">
        <v>32</v>
      </c>
      <c r="R13" s="26">
        <v>56</v>
      </c>
      <c r="S13" s="26">
        <v>153</v>
      </c>
      <c r="T13" s="26">
        <v>44</v>
      </c>
      <c r="U13" s="26">
        <v>7</v>
      </c>
      <c r="V13" s="26">
        <v>152</v>
      </c>
      <c r="W13" s="26">
        <v>344</v>
      </c>
      <c r="X13" s="26">
        <v>64</v>
      </c>
      <c r="Y13" s="31">
        <v>5495</v>
      </c>
      <c r="Z13" s="26">
        <v>1491</v>
      </c>
      <c r="AA13" s="54">
        <v>3873</v>
      </c>
      <c r="AB13" s="54">
        <v>131</v>
      </c>
      <c r="AC13" s="27"/>
      <c r="AD13" s="27"/>
      <c r="AE13" s="27"/>
    </row>
    <row r="14" spans="1:71" s="28" customFormat="1" ht="20.45" customHeight="1">
      <c r="A14" s="57">
        <f>DATE(YEAR(A16)-1,5,1)</f>
        <v>43586</v>
      </c>
      <c r="B14" s="60" t="str">
        <f>IF(TEXT(A11,"ggg")=TEXT(A14,"ggg"),"",TEXT(A14,"ggg"))</f>
        <v>令和</v>
      </c>
      <c r="C14" s="61" t="str">
        <f>IF(TEXT(A14,"e")="1","元",TEXT(A14,"e"))</f>
        <v>元</v>
      </c>
      <c r="D14" s="89" t="str">
        <f>IF(TEXT(A11,"ggg")=TEXT(A14,"ggg"),"","年")</f>
        <v>年</v>
      </c>
      <c r="E14" s="89"/>
      <c r="F14" s="89"/>
      <c r="G14" s="25"/>
      <c r="H14" s="51" t="s">
        <v>23</v>
      </c>
      <c r="I14" s="53"/>
      <c r="J14" s="26">
        <v>4961</v>
      </c>
      <c r="K14" s="27">
        <v>23</v>
      </c>
      <c r="L14" s="27">
        <v>1517</v>
      </c>
      <c r="M14" s="27">
        <v>24</v>
      </c>
      <c r="N14" s="27">
        <v>2137</v>
      </c>
      <c r="O14" s="27">
        <v>506</v>
      </c>
      <c r="P14" s="26">
        <v>9</v>
      </c>
      <c r="Q14" s="26">
        <v>31</v>
      </c>
      <c r="R14" s="26">
        <v>38</v>
      </c>
      <c r="S14" s="26">
        <v>121</v>
      </c>
      <c r="T14" s="26">
        <v>41</v>
      </c>
      <c r="U14" s="26">
        <v>5</v>
      </c>
      <c r="V14" s="26">
        <v>136</v>
      </c>
      <c r="W14" s="26">
        <v>320</v>
      </c>
      <c r="X14" s="26">
        <v>53</v>
      </c>
      <c r="Y14" s="31">
        <v>4961</v>
      </c>
      <c r="Z14" s="26">
        <v>1245</v>
      </c>
      <c r="AA14" s="54">
        <v>3597</v>
      </c>
      <c r="AB14" s="54">
        <v>119</v>
      </c>
      <c r="AC14" s="27"/>
      <c r="AD14" s="27"/>
      <c r="AE14" s="27"/>
    </row>
    <row r="15" spans="1:71" s="28" customFormat="1" ht="20.45" customHeight="1">
      <c r="A15" s="56"/>
      <c r="B15" s="37"/>
      <c r="C15" s="37"/>
      <c r="D15" s="37"/>
      <c r="E15" s="37"/>
      <c r="F15" s="37"/>
      <c r="G15" s="25"/>
      <c r="H15" s="51" t="s">
        <v>24</v>
      </c>
      <c r="I15" s="53"/>
      <c r="J15" s="26">
        <v>534</v>
      </c>
      <c r="K15" s="26">
        <v>3</v>
      </c>
      <c r="L15" s="27">
        <v>185</v>
      </c>
      <c r="M15" s="27">
        <v>3</v>
      </c>
      <c r="N15" s="27">
        <v>204</v>
      </c>
      <c r="O15" s="27">
        <v>32</v>
      </c>
      <c r="P15" s="26">
        <v>0</v>
      </c>
      <c r="Q15" s="26">
        <v>1</v>
      </c>
      <c r="R15" s="26">
        <v>18</v>
      </c>
      <c r="S15" s="26">
        <v>32</v>
      </c>
      <c r="T15" s="26">
        <v>3</v>
      </c>
      <c r="U15" s="26">
        <v>2</v>
      </c>
      <c r="V15" s="26">
        <v>16</v>
      </c>
      <c r="W15" s="26">
        <v>24</v>
      </c>
      <c r="X15" s="26">
        <v>11</v>
      </c>
      <c r="Y15" s="31">
        <v>534</v>
      </c>
      <c r="Z15" s="26">
        <v>246</v>
      </c>
      <c r="AA15" s="54">
        <v>276</v>
      </c>
      <c r="AB15" s="54">
        <v>12</v>
      </c>
      <c r="AC15" s="27"/>
      <c r="AD15" s="27"/>
      <c r="AE15" s="27"/>
    </row>
    <row r="16" spans="1:71" s="7" customFormat="1" ht="20.45" customHeight="1">
      <c r="A16" s="62">
        <v>43952</v>
      </c>
      <c r="B16" s="58" t="str">
        <f>IF(TEXT(A14,"ggg")=TEXT(A16,"ggg"),"",TEXT(A16,"ggg"))</f>
        <v/>
      </c>
      <c r="C16" s="59" t="str">
        <f>IF(TEXT(A16,"e")="1","元",TEXT(A16,"e"))</f>
        <v>2</v>
      </c>
      <c r="D16" s="90" t="str">
        <f>IF(TEXT(A14,"ggg")=TEXT(A16,"ggg"),"","年")</f>
        <v/>
      </c>
      <c r="E16" s="90"/>
      <c r="F16" s="90"/>
      <c r="G16" s="5"/>
      <c r="H16" s="48" t="s">
        <v>1</v>
      </c>
      <c r="I16" s="35"/>
      <c r="J16" s="8">
        <v>4912</v>
      </c>
      <c r="K16" s="9">
        <v>25</v>
      </c>
      <c r="L16" s="8">
        <v>1376</v>
      </c>
      <c r="M16" s="8">
        <v>29</v>
      </c>
      <c r="N16" s="8">
        <v>2302</v>
      </c>
      <c r="O16" s="8">
        <v>408</v>
      </c>
      <c r="P16" s="8">
        <v>6</v>
      </c>
      <c r="Q16" s="8">
        <v>59</v>
      </c>
      <c r="R16" s="8">
        <v>46</v>
      </c>
      <c r="S16" s="8">
        <v>114</v>
      </c>
      <c r="T16" s="8">
        <v>46</v>
      </c>
      <c r="U16" s="8">
        <v>2</v>
      </c>
      <c r="V16" s="8">
        <v>124</v>
      </c>
      <c r="W16" s="8">
        <v>337</v>
      </c>
      <c r="X16" s="8">
        <v>38</v>
      </c>
      <c r="Y16" s="36">
        <v>4912</v>
      </c>
      <c r="Z16" s="9">
        <v>1341</v>
      </c>
      <c r="AA16" s="9">
        <v>3451</v>
      </c>
      <c r="AB16" s="9">
        <v>120</v>
      </c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</row>
    <row r="17" spans="1:68" s="7" customFormat="1" ht="13.5" customHeight="1">
      <c r="A17" s="4"/>
      <c r="G17" s="5"/>
      <c r="H17" s="5"/>
      <c r="I17" s="35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36"/>
      <c r="Z17" s="9"/>
      <c r="AA17" s="9"/>
      <c r="AB17" s="9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</row>
    <row r="18" spans="1:68" s="7" customFormat="1" ht="20.45" customHeight="1">
      <c r="A18" s="4"/>
      <c r="B18" s="103" t="s">
        <v>23</v>
      </c>
      <c r="C18" s="103"/>
      <c r="D18" s="103"/>
      <c r="E18" s="103"/>
      <c r="F18" s="103"/>
      <c r="G18" s="103"/>
      <c r="H18" s="103"/>
      <c r="I18" s="35"/>
      <c r="J18" s="8">
        <v>4436</v>
      </c>
      <c r="K18" s="8">
        <v>24</v>
      </c>
      <c r="L18" s="8">
        <v>1226</v>
      </c>
      <c r="M18" s="8">
        <v>28</v>
      </c>
      <c r="N18" s="8">
        <v>2090</v>
      </c>
      <c r="O18" s="8">
        <v>381</v>
      </c>
      <c r="P18" s="8">
        <v>5</v>
      </c>
      <c r="Q18" s="8">
        <v>59</v>
      </c>
      <c r="R18" s="8">
        <v>30</v>
      </c>
      <c r="S18" s="8">
        <v>99</v>
      </c>
      <c r="T18" s="8">
        <v>43</v>
      </c>
      <c r="U18" s="8">
        <v>2</v>
      </c>
      <c r="V18" s="8">
        <v>110</v>
      </c>
      <c r="W18" s="8">
        <v>307</v>
      </c>
      <c r="X18" s="8">
        <v>32</v>
      </c>
      <c r="Y18" s="36">
        <v>4436</v>
      </c>
      <c r="Z18" s="9">
        <v>1126</v>
      </c>
      <c r="AA18" s="9">
        <v>3206</v>
      </c>
      <c r="AB18" s="9">
        <v>104</v>
      </c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</row>
    <row r="19" spans="1:68" s="16" customFormat="1" ht="20.45" customHeight="1">
      <c r="A19" s="22"/>
      <c r="B19" s="63" t="s">
        <v>0</v>
      </c>
      <c r="C19" s="63"/>
      <c r="D19" s="63"/>
      <c r="E19" s="63"/>
      <c r="F19" s="63"/>
      <c r="G19" s="63"/>
      <c r="H19" s="63"/>
      <c r="I19" s="23"/>
      <c r="J19" s="26">
        <v>1676</v>
      </c>
      <c r="K19" s="26">
        <v>18</v>
      </c>
      <c r="L19" s="26">
        <v>1038</v>
      </c>
      <c r="M19" s="26">
        <v>5</v>
      </c>
      <c r="N19" s="26">
        <v>403</v>
      </c>
      <c r="O19" s="26">
        <v>177</v>
      </c>
      <c r="P19" s="26">
        <v>3</v>
      </c>
      <c r="Q19" s="26">
        <v>0</v>
      </c>
      <c r="R19" s="26">
        <v>1</v>
      </c>
      <c r="S19" s="26">
        <v>10</v>
      </c>
      <c r="T19" s="26">
        <v>3</v>
      </c>
      <c r="U19" s="26">
        <v>0</v>
      </c>
      <c r="V19" s="26">
        <v>16</v>
      </c>
      <c r="W19" s="26">
        <v>1</v>
      </c>
      <c r="X19" s="26">
        <v>1</v>
      </c>
      <c r="Y19" s="31">
        <v>1676</v>
      </c>
      <c r="Z19" s="27">
        <v>406</v>
      </c>
      <c r="AA19" s="27">
        <v>1269</v>
      </c>
      <c r="AB19" s="27">
        <v>1</v>
      </c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</row>
    <row r="20" spans="1:68" s="16" customFormat="1" ht="20.45" customHeight="1">
      <c r="A20" s="22"/>
      <c r="B20" s="64" t="s">
        <v>3</v>
      </c>
      <c r="C20" s="64"/>
      <c r="D20" s="64"/>
      <c r="E20" s="64"/>
      <c r="F20" s="64"/>
      <c r="G20" s="64"/>
      <c r="H20" s="64"/>
      <c r="I20" s="23"/>
      <c r="J20" s="26">
        <v>70</v>
      </c>
      <c r="K20" s="26">
        <v>0</v>
      </c>
      <c r="L20" s="26">
        <v>0</v>
      </c>
      <c r="M20" s="26">
        <v>2</v>
      </c>
      <c r="N20" s="26">
        <v>15</v>
      </c>
      <c r="O20" s="26">
        <v>0</v>
      </c>
      <c r="P20" s="26">
        <v>0</v>
      </c>
      <c r="Q20" s="26">
        <v>0</v>
      </c>
      <c r="R20" s="26">
        <v>1</v>
      </c>
      <c r="S20" s="26">
        <v>50</v>
      </c>
      <c r="T20" s="26">
        <v>0</v>
      </c>
      <c r="U20" s="26">
        <v>0</v>
      </c>
      <c r="V20" s="26">
        <v>0</v>
      </c>
      <c r="W20" s="26">
        <v>1</v>
      </c>
      <c r="X20" s="26">
        <v>1</v>
      </c>
      <c r="Y20" s="31">
        <v>70</v>
      </c>
      <c r="Z20" s="27">
        <v>28</v>
      </c>
      <c r="AA20" s="27">
        <v>42</v>
      </c>
      <c r="AB20" s="27">
        <v>0</v>
      </c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</row>
    <row r="21" spans="1:68" s="16" customFormat="1" ht="20.45" customHeight="1">
      <c r="A21" s="22"/>
      <c r="B21" s="102" t="s">
        <v>41</v>
      </c>
      <c r="C21" s="63"/>
      <c r="D21" s="25"/>
      <c r="E21" s="25"/>
      <c r="F21" s="93" t="s">
        <v>37</v>
      </c>
      <c r="G21" s="63"/>
      <c r="H21" s="63"/>
      <c r="I21" s="23"/>
      <c r="J21" s="26">
        <v>1410</v>
      </c>
      <c r="K21" s="26">
        <v>2</v>
      </c>
      <c r="L21" s="26">
        <v>15</v>
      </c>
      <c r="M21" s="26">
        <v>0</v>
      </c>
      <c r="N21" s="26">
        <v>1273</v>
      </c>
      <c r="O21" s="26">
        <v>93</v>
      </c>
      <c r="P21" s="26">
        <v>1</v>
      </c>
      <c r="Q21" s="26">
        <v>5</v>
      </c>
      <c r="R21" s="26">
        <v>0</v>
      </c>
      <c r="S21" s="26">
        <v>5</v>
      </c>
      <c r="T21" s="26">
        <v>5</v>
      </c>
      <c r="U21" s="26">
        <v>0</v>
      </c>
      <c r="V21" s="26">
        <v>7</v>
      </c>
      <c r="W21" s="26">
        <v>0</v>
      </c>
      <c r="X21" s="26">
        <v>4</v>
      </c>
      <c r="Y21" s="31">
        <v>1410</v>
      </c>
      <c r="Z21" s="27">
        <v>396</v>
      </c>
      <c r="AA21" s="27">
        <v>1014</v>
      </c>
      <c r="AB21" s="27">
        <v>0</v>
      </c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</row>
    <row r="22" spans="1:68" s="16" customFormat="1" ht="20.45" customHeight="1">
      <c r="A22" s="22"/>
      <c r="B22" s="63"/>
      <c r="C22" s="63"/>
      <c r="D22" s="25"/>
      <c r="E22" s="25"/>
      <c r="F22" s="93" t="s">
        <v>38</v>
      </c>
      <c r="G22" s="63"/>
      <c r="H22" s="63"/>
      <c r="I22" s="23"/>
      <c r="J22" s="26">
        <v>52</v>
      </c>
      <c r="K22" s="26">
        <v>0</v>
      </c>
      <c r="L22" s="26">
        <v>0</v>
      </c>
      <c r="M22" s="26">
        <v>0</v>
      </c>
      <c r="N22" s="26">
        <v>1</v>
      </c>
      <c r="O22" s="26">
        <v>0</v>
      </c>
      <c r="P22" s="26">
        <v>0</v>
      </c>
      <c r="Q22" s="26">
        <v>45</v>
      </c>
      <c r="R22" s="26">
        <v>0</v>
      </c>
      <c r="S22" s="26">
        <v>0</v>
      </c>
      <c r="T22" s="26">
        <v>6</v>
      </c>
      <c r="U22" s="26">
        <v>0</v>
      </c>
      <c r="V22" s="26">
        <v>0</v>
      </c>
      <c r="W22" s="26">
        <v>0</v>
      </c>
      <c r="X22" s="26">
        <v>0</v>
      </c>
      <c r="Y22" s="31">
        <v>52</v>
      </c>
      <c r="Z22" s="27">
        <v>13</v>
      </c>
      <c r="AA22" s="27">
        <v>39</v>
      </c>
      <c r="AB22" s="27">
        <v>0</v>
      </c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</row>
    <row r="23" spans="1:68" s="16" customFormat="1" ht="20.45" customHeight="1">
      <c r="A23" s="22"/>
      <c r="B23" s="63"/>
      <c r="C23" s="63"/>
      <c r="D23" s="25"/>
      <c r="E23" s="25"/>
      <c r="F23" s="93" t="s">
        <v>39</v>
      </c>
      <c r="G23" s="63"/>
      <c r="H23" s="63"/>
      <c r="I23" s="23"/>
      <c r="J23" s="26">
        <v>23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22</v>
      </c>
      <c r="S23" s="26">
        <v>1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31">
        <v>23</v>
      </c>
      <c r="Z23" s="27">
        <v>23</v>
      </c>
      <c r="AA23" s="27">
        <v>0</v>
      </c>
      <c r="AB23" s="27">
        <v>0</v>
      </c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</row>
    <row r="24" spans="1:68" s="16" customFormat="1" ht="20.45" customHeight="1">
      <c r="A24" s="22"/>
      <c r="B24" s="63" t="s">
        <v>25</v>
      </c>
      <c r="C24" s="63"/>
      <c r="D24" s="63"/>
      <c r="E24" s="63"/>
      <c r="F24" s="63"/>
      <c r="G24" s="63"/>
      <c r="H24" s="63"/>
      <c r="I24" s="23"/>
      <c r="J24" s="26">
        <v>30</v>
      </c>
      <c r="K24" s="26">
        <v>0</v>
      </c>
      <c r="L24" s="26">
        <v>1</v>
      </c>
      <c r="M24" s="26">
        <v>16</v>
      </c>
      <c r="N24" s="26">
        <v>1</v>
      </c>
      <c r="O24" s="26">
        <v>0</v>
      </c>
      <c r="P24" s="26">
        <v>0</v>
      </c>
      <c r="Q24" s="26">
        <v>0</v>
      </c>
      <c r="R24" s="26">
        <v>1</v>
      </c>
      <c r="S24" s="26">
        <v>11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31">
        <v>30</v>
      </c>
      <c r="Z24" s="27">
        <v>15</v>
      </c>
      <c r="AA24" s="27">
        <v>15</v>
      </c>
      <c r="AB24" s="27">
        <v>0</v>
      </c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</row>
    <row r="25" spans="1:68" s="16" customFormat="1" ht="20.45" customHeight="1">
      <c r="A25" s="22"/>
      <c r="B25" s="63" t="s">
        <v>26</v>
      </c>
      <c r="C25" s="63"/>
      <c r="D25" s="63"/>
      <c r="E25" s="63"/>
      <c r="F25" s="63"/>
      <c r="G25" s="63"/>
      <c r="H25" s="63"/>
      <c r="I25" s="23"/>
      <c r="J25" s="26">
        <v>102</v>
      </c>
      <c r="K25" s="26">
        <v>0</v>
      </c>
      <c r="L25" s="26">
        <v>0</v>
      </c>
      <c r="M25" s="26">
        <v>0</v>
      </c>
      <c r="N25" s="26">
        <v>7</v>
      </c>
      <c r="O25" s="26">
        <v>2</v>
      </c>
      <c r="P25" s="26">
        <v>0</v>
      </c>
      <c r="Q25" s="26">
        <v>3</v>
      </c>
      <c r="R25" s="26">
        <v>0</v>
      </c>
      <c r="S25" s="26">
        <v>0</v>
      </c>
      <c r="T25" s="26">
        <v>24</v>
      </c>
      <c r="U25" s="26">
        <v>0</v>
      </c>
      <c r="V25" s="26">
        <v>27</v>
      </c>
      <c r="W25" s="26">
        <v>22</v>
      </c>
      <c r="X25" s="26">
        <v>17</v>
      </c>
      <c r="Y25" s="31">
        <v>102</v>
      </c>
      <c r="Z25" s="27">
        <v>14</v>
      </c>
      <c r="AA25" s="27">
        <v>75</v>
      </c>
      <c r="AB25" s="27">
        <v>13</v>
      </c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</row>
    <row r="26" spans="1:68" s="16" customFormat="1" ht="20.45" customHeight="1">
      <c r="A26" s="22"/>
      <c r="B26" s="63" t="s">
        <v>27</v>
      </c>
      <c r="C26" s="63"/>
      <c r="D26" s="63"/>
      <c r="E26" s="63"/>
      <c r="F26" s="63"/>
      <c r="G26" s="63"/>
      <c r="H26" s="63"/>
      <c r="I26" s="23"/>
      <c r="J26" s="26">
        <v>44</v>
      </c>
      <c r="K26" s="26">
        <v>3</v>
      </c>
      <c r="L26" s="26">
        <v>10</v>
      </c>
      <c r="M26" s="26">
        <v>0</v>
      </c>
      <c r="N26" s="26">
        <v>11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2</v>
      </c>
      <c r="U26" s="26">
        <v>0</v>
      </c>
      <c r="V26" s="26">
        <v>5</v>
      </c>
      <c r="W26" s="26">
        <v>7</v>
      </c>
      <c r="X26" s="26">
        <v>6</v>
      </c>
      <c r="Y26" s="31">
        <v>44</v>
      </c>
      <c r="Z26" s="27">
        <v>9</v>
      </c>
      <c r="AA26" s="27">
        <v>32</v>
      </c>
      <c r="AB26" s="27">
        <v>3</v>
      </c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</row>
    <row r="27" spans="1:68" s="16" customFormat="1" ht="20.45" customHeight="1">
      <c r="A27" s="22"/>
      <c r="B27" s="63" t="s">
        <v>28</v>
      </c>
      <c r="C27" s="63"/>
      <c r="D27" s="63"/>
      <c r="E27" s="63"/>
      <c r="F27" s="63"/>
      <c r="G27" s="63"/>
      <c r="H27" s="63"/>
      <c r="I27" s="23"/>
      <c r="J27" s="26">
        <v>433</v>
      </c>
      <c r="K27" s="26">
        <v>0</v>
      </c>
      <c r="L27" s="26">
        <v>33</v>
      </c>
      <c r="M27" s="26">
        <v>0</v>
      </c>
      <c r="N27" s="26">
        <v>49</v>
      </c>
      <c r="O27" s="26">
        <v>10</v>
      </c>
      <c r="P27" s="26">
        <v>1</v>
      </c>
      <c r="Q27" s="26">
        <v>5</v>
      </c>
      <c r="R27" s="26">
        <v>0</v>
      </c>
      <c r="S27" s="26">
        <v>1</v>
      </c>
      <c r="T27" s="26">
        <v>3</v>
      </c>
      <c r="U27" s="26">
        <v>2</v>
      </c>
      <c r="V27" s="26">
        <v>52</v>
      </c>
      <c r="W27" s="26">
        <v>275</v>
      </c>
      <c r="X27" s="26">
        <v>2</v>
      </c>
      <c r="Y27" s="31">
        <v>433</v>
      </c>
      <c r="Z27" s="27">
        <v>70</v>
      </c>
      <c r="AA27" s="27">
        <v>277</v>
      </c>
      <c r="AB27" s="27">
        <v>86</v>
      </c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</row>
    <row r="28" spans="1:68" s="16" customFormat="1" ht="20.45" customHeight="1">
      <c r="A28" s="22"/>
      <c r="B28" s="104" t="s">
        <v>29</v>
      </c>
      <c r="C28" s="104"/>
      <c r="D28" s="104"/>
      <c r="E28" s="63"/>
      <c r="F28" s="63"/>
      <c r="G28" s="63"/>
      <c r="H28" s="63"/>
      <c r="I28" s="23"/>
      <c r="J28" s="26">
        <v>595</v>
      </c>
      <c r="K28" s="26">
        <v>1</v>
      </c>
      <c r="L28" s="26">
        <v>129</v>
      </c>
      <c r="M28" s="26">
        <v>5</v>
      </c>
      <c r="N28" s="26">
        <v>330</v>
      </c>
      <c r="O28" s="26">
        <v>99</v>
      </c>
      <c r="P28" s="26">
        <v>0</v>
      </c>
      <c r="Q28" s="26">
        <v>1</v>
      </c>
      <c r="R28" s="26">
        <v>5</v>
      </c>
      <c r="S28" s="26">
        <v>21</v>
      </c>
      <c r="T28" s="26">
        <v>0</v>
      </c>
      <c r="U28" s="26">
        <v>0</v>
      </c>
      <c r="V28" s="26">
        <v>2</v>
      </c>
      <c r="W28" s="26">
        <v>1</v>
      </c>
      <c r="X28" s="26">
        <v>1</v>
      </c>
      <c r="Y28" s="31">
        <v>595</v>
      </c>
      <c r="Z28" s="27">
        <v>152</v>
      </c>
      <c r="AA28" s="27">
        <v>443</v>
      </c>
      <c r="AB28" s="27">
        <v>0</v>
      </c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</row>
    <row r="29" spans="1:68" s="16" customFormat="1" ht="20.45" customHeight="1">
      <c r="A29" s="22"/>
      <c r="B29" s="63" t="s">
        <v>2</v>
      </c>
      <c r="C29" s="63"/>
      <c r="D29" s="63"/>
      <c r="E29" s="63"/>
      <c r="F29" s="63"/>
      <c r="G29" s="63"/>
      <c r="H29" s="63"/>
      <c r="I29" s="23"/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1</v>
      </c>
      <c r="W29" s="26">
        <v>0</v>
      </c>
      <c r="X29" s="26">
        <v>0</v>
      </c>
      <c r="Y29" s="31">
        <v>1</v>
      </c>
      <c r="Z29" s="27">
        <v>0</v>
      </c>
      <c r="AA29" s="27">
        <v>0</v>
      </c>
      <c r="AB29" s="27">
        <v>1</v>
      </c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</row>
    <row r="30" spans="1:68" s="16" customFormat="1" ht="13.5" customHeight="1">
      <c r="A30" s="22"/>
      <c r="B30" s="25"/>
      <c r="C30" s="25"/>
      <c r="D30" s="25"/>
      <c r="E30" s="25"/>
      <c r="F30" s="37"/>
      <c r="G30" s="37"/>
      <c r="H30" s="37"/>
      <c r="I30" s="23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31"/>
      <c r="Z30" s="27"/>
      <c r="AA30" s="27"/>
      <c r="AB30" s="27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</row>
    <row r="31" spans="1:68" s="7" customFormat="1" ht="20.45" customHeight="1">
      <c r="A31" s="4"/>
      <c r="B31" s="103" t="s">
        <v>24</v>
      </c>
      <c r="C31" s="103"/>
      <c r="D31" s="103"/>
      <c r="E31" s="103"/>
      <c r="F31" s="103"/>
      <c r="G31" s="103"/>
      <c r="H31" s="103"/>
      <c r="I31" s="35"/>
      <c r="J31" s="8">
        <v>476</v>
      </c>
      <c r="K31" s="8">
        <v>1</v>
      </c>
      <c r="L31" s="8">
        <v>150</v>
      </c>
      <c r="M31" s="8">
        <v>1</v>
      </c>
      <c r="N31" s="8">
        <v>212</v>
      </c>
      <c r="O31" s="8">
        <v>27</v>
      </c>
      <c r="P31" s="8">
        <v>1</v>
      </c>
      <c r="Q31" s="8">
        <v>0</v>
      </c>
      <c r="R31" s="8">
        <v>16</v>
      </c>
      <c r="S31" s="8">
        <v>15</v>
      </c>
      <c r="T31" s="8">
        <v>3</v>
      </c>
      <c r="U31" s="8">
        <v>0</v>
      </c>
      <c r="V31" s="8">
        <v>14</v>
      </c>
      <c r="W31" s="8">
        <v>30</v>
      </c>
      <c r="X31" s="8">
        <v>6</v>
      </c>
      <c r="Y31" s="36">
        <v>476</v>
      </c>
      <c r="Z31" s="9">
        <v>215</v>
      </c>
      <c r="AA31" s="9">
        <v>245</v>
      </c>
      <c r="AB31" s="9">
        <v>16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</row>
    <row r="32" spans="1:68" s="16" customFormat="1" ht="20.45" customHeight="1">
      <c r="A32" s="22"/>
      <c r="B32" s="63" t="s">
        <v>0</v>
      </c>
      <c r="C32" s="63"/>
      <c r="D32" s="63"/>
      <c r="E32" s="63"/>
      <c r="F32" s="63"/>
      <c r="G32" s="63"/>
      <c r="H32" s="63"/>
      <c r="I32" s="23"/>
      <c r="J32" s="26">
        <v>184</v>
      </c>
      <c r="K32" s="26">
        <v>0</v>
      </c>
      <c r="L32" s="26">
        <v>114</v>
      </c>
      <c r="M32" s="26">
        <v>0</v>
      </c>
      <c r="N32" s="26">
        <v>52</v>
      </c>
      <c r="O32" s="26">
        <v>12</v>
      </c>
      <c r="P32" s="26">
        <v>1</v>
      </c>
      <c r="Q32" s="26">
        <v>0</v>
      </c>
      <c r="R32" s="26">
        <v>0</v>
      </c>
      <c r="S32" s="26">
        <v>2</v>
      </c>
      <c r="T32" s="26">
        <v>0</v>
      </c>
      <c r="U32" s="26">
        <v>0</v>
      </c>
      <c r="V32" s="26">
        <v>2</v>
      </c>
      <c r="W32" s="26">
        <v>1</v>
      </c>
      <c r="X32" s="26">
        <v>0</v>
      </c>
      <c r="Y32" s="31">
        <v>184</v>
      </c>
      <c r="Z32" s="27">
        <v>79</v>
      </c>
      <c r="AA32" s="27">
        <v>103</v>
      </c>
      <c r="AB32" s="27">
        <v>2</v>
      </c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</row>
    <row r="33" spans="1:68" s="16" customFormat="1" ht="20.45" customHeight="1">
      <c r="A33" s="22"/>
      <c r="B33" s="64" t="s">
        <v>3</v>
      </c>
      <c r="C33" s="64"/>
      <c r="D33" s="64"/>
      <c r="E33" s="64"/>
      <c r="F33" s="64"/>
      <c r="G33" s="64"/>
      <c r="H33" s="64"/>
      <c r="I33" s="23"/>
      <c r="J33" s="26">
        <v>9</v>
      </c>
      <c r="K33" s="26">
        <v>0</v>
      </c>
      <c r="L33" s="26">
        <v>0</v>
      </c>
      <c r="M33" s="26">
        <v>0</v>
      </c>
      <c r="N33" s="26">
        <v>1</v>
      </c>
      <c r="O33" s="26">
        <v>0</v>
      </c>
      <c r="P33" s="26">
        <v>0</v>
      </c>
      <c r="Q33" s="26">
        <v>0</v>
      </c>
      <c r="R33" s="26">
        <v>0</v>
      </c>
      <c r="S33" s="26">
        <v>8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31">
        <v>9</v>
      </c>
      <c r="Z33" s="27">
        <v>3</v>
      </c>
      <c r="AA33" s="27">
        <v>5</v>
      </c>
      <c r="AB33" s="27">
        <v>1</v>
      </c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</row>
    <row r="34" spans="1:68" s="16" customFormat="1" ht="20.45" customHeight="1">
      <c r="A34" s="22"/>
      <c r="B34" s="102" t="s">
        <v>41</v>
      </c>
      <c r="C34" s="63"/>
      <c r="D34" s="25"/>
      <c r="E34" s="25"/>
      <c r="F34" s="93" t="s">
        <v>37</v>
      </c>
      <c r="G34" s="63"/>
      <c r="H34" s="63"/>
      <c r="I34" s="23"/>
      <c r="J34" s="26">
        <v>118</v>
      </c>
      <c r="K34" s="26">
        <v>0</v>
      </c>
      <c r="L34" s="26">
        <v>4</v>
      </c>
      <c r="M34" s="26">
        <v>1</v>
      </c>
      <c r="N34" s="26">
        <v>103</v>
      </c>
      <c r="O34" s="26">
        <v>8</v>
      </c>
      <c r="P34" s="26">
        <v>0</v>
      </c>
      <c r="Q34" s="26">
        <v>0</v>
      </c>
      <c r="R34" s="26">
        <v>0</v>
      </c>
      <c r="S34" s="26">
        <v>1</v>
      </c>
      <c r="T34" s="26">
        <v>0</v>
      </c>
      <c r="U34" s="26">
        <v>0</v>
      </c>
      <c r="V34" s="26">
        <v>0</v>
      </c>
      <c r="W34" s="26">
        <v>0</v>
      </c>
      <c r="X34" s="26">
        <v>1</v>
      </c>
      <c r="Y34" s="31">
        <v>118</v>
      </c>
      <c r="Z34" s="27">
        <v>60</v>
      </c>
      <c r="AA34" s="27">
        <v>58</v>
      </c>
      <c r="AB34" s="27">
        <v>0</v>
      </c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</row>
    <row r="35" spans="1:68" s="16" customFormat="1" ht="20.45" customHeight="1">
      <c r="A35" s="22"/>
      <c r="B35" s="63"/>
      <c r="C35" s="63"/>
      <c r="D35" s="25"/>
      <c r="E35" s="25"/>
      <c r="F35" s="93" t="s">
        <v>38</v>
      </c>
      <c r="G35" s="63"/>
      <c r="H35" s="63"/>
      <c r="I35" s="23"/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31">
        <v>0</v>
      </c>
      <c r="Z35" s="27">
        <v>0</v>
      </c>
      <c r="AA35" s="27">
        <v>0</v>
      </c>
      <c r="AB35" s="27">
        <v>0</v>
      </c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</row>
    <row r="36" spans="1:68" s="16" customFormat="1" ht="20.45" customHeight="1">
      <c r="A36" s="22"/>
      <c r="B36" s="63"/>
      <c r="C36" s="63"/>
      <c r="D36" s="25"/>
      <c r="E36" s="25"/>
      <c r="F36" s="93" t="s">
        <v>39</v>
      </c>
      <c r="G36" s="63"/>
      <c r="H36" s="63"/>
      <c r="I36" s="23"/>
      <c r="J36" s="26">
        <v>17</v>
      </c>
      <c r="K36" s="26">
        <v>0</v>
      </c>
      <c r="L36" s="26">
        <v>0</v>
      </c>
      <c r="M36" s="26">
        <v>0</v>
      </c>
      <c r="N36" s="26">
        <v>1</v>
      </c>
      <c r="O36" s="26">
        <v>0</v>
      </c>
      <c r="P36" s="26">
        <v>0</v>
      </c>
      <c r="Q36" s="26">
        <v>0</v>
      </c>
      <c r="R36" s="26">
        <v>15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1</v>
      </c>
      <c r="Y36" s="31">
        <v>17</v>
      </c>
      <c r="Z36" s="38">
        <v>17</v>
      </c>
      <c r="AA36" s="27">
        <v>0</v>
      </c>
      <c r="AB36" s="27">
        <v>0</v>
      </c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</row>
    <row r="37" spans="1:68" s="16" customFormat="1" ht="20.45" customHeight="1">
      <c r="A37" s="22"/>
      <c r="B37" s="63" t="s">
        <v>25</v>
      </c>
      <c r="C37" s="63"/>
      <c r="D37" s="63"/>
      <c r="E37" s="63"/>
      <c r="F37" s="63"/>
      <c r="G37" s="63"/>
      <c r="H37" s="63"/>
      <c r="I37" s="23"/>
      <c r="J37" s="26">
        <v>4</v>
      </c>
      <c r="K37" s="26">
        <v>0</v>
      </c>
      <c r="L37" s="26">
        <v>1</v>
      </c>
      <c r="M37" s="26">
        <v>0</v>
      </c>
      <c r="N37" s="26">
        <v>2</v>
      </c>
      <c r="O37" s="26">
        <v>0</v>
      </c>
      <c r="P37" s="26">
        <v>0</v>
      </c>
      <c r="Q37" s="26">
        <v>0</v>
      </c>
      <c r="R37" s="26">
        <v>0</v>
      </c>
      <c r="S37" s="26">
        <v>1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31">
        <v>4</v>
      </c>
      <c r="Z37" s="27">
        <v>2</v>
      </c>
      <c r="AA37" s="27">
        <v>2</v>
      </c>
      <c r="AB37" s="27">
        <v>0</v>
      </c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</row>
    <row r="38" spans="1:68" s="16" customFormat="1" ht="20.45" customHeight="1">
      <c r="A38" s="22"/>
      <c r="B38" s="63" t="s">
        <v>26</v>
      </c>
      <c r="C38" s="63"/>
      <c r="D38" s="63"/>
      <c r="E38" s="63"/>
      <c r="F38" s="63"/>
      <c r="G38" s="63"/>
      <c r="H38" s="63"/>
      <c r="I38" s="23"/>
      <c r="J38" s="26">
        <v>9</v>
      </c>
      <c r="K38" s="26">
        <v>0</v>
      </c>
      <c r="L38" s="26">
        <v>0</v>
      </c>
      <c r="M38" s="26">
        <v>0</v>
      </c>
      <c r="N38" s="26">
        <v>2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2</v>
      </c>
      <c r="U38" s="26">
        <v>0</v>
      </c>
      <c r="V38" s="26">
        <v>2</v>
      </c>
      <c r="W38" s="26">
        <v>1</v>
      </c>
      <c r="X38" s="26">
        <v>2</v>
      </c>
      <c r="Y38" s="31">
        <v>9</v>
      </c>
      <c r="Z38" s="27">
        <v>2</v>
      </c>
      <c r="AA38" s="27">
        <v>6</v>
      </c>
      <c r="AB38" s="27">
        <v>1</v>
      </c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</row>
    <row r="39" spans="1:68" s="16" customFormat="1" ht="20.45" customHeight="1">
      <c r="A39" s="22"/>
      <c r="B39" s="63" t="s">
        <v>27</v>
      </c>
      <c r="C39" s="63"/>
      <c r="D39" s="63"/>
      <c r="E39" s="63"/>
      <c r="F39" s="63"/>
      <c r="G39" s="63"/>
      <c r="H39" s="63"/>
      <c r="I39" s="23"/>
      <c r="J39" s="26">
        <v>8</v>
      </c>
      <c r="K39" s="26">
        <v>1</v>
      </c>
      <c r="L39" s="26">
        <v>1</v>
      </c>
      <c r="M39" s="26">
        <v>0</v>
      </c>
      <c r="N39" s="26">
        <v>1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1</v>
      </c>
      <c r="U39" s="26">
        <v>0</v>
      </c>
      <c r="V39" s="26">
        <v>2</v>
      </c>
      <c r="W39" s="26">
        <v>0</v>
      </c>
      <c r="X39" s="26">
        <v>2</v>
      </c>
      <c r="Y39" s="31">
        <v>8</v>
      </c>
      <c r="Z39" s="27">
        <v>2</v>
      </c>
      <c r="AA39" s="27">
        <v>5</v>
      </c>
      <c r="AB39" s="27">
        <v>1</v>
      </c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</row>
    <row r="40" spans="1:68" s="16" customFormat="1" ht="20.45" customHeight="1">
      <c r="B40" s="100" t="s">
        <v>28</v>
      </c>
      <c r="C40" s="100"/>
      <c r="D40" s="100"/>
      <c r="E40" s="100"/>
      <c r="F40" s="100"/>
      <c r="G40" s="100"/>
      <c r="H40" s="100"/>
      <c r="I40" s="23"/>
      <c r="J40" s="27">
        <v>51</v>
      </c>
      <c r="K40" s="27">
        <v>0</v>
      </c>
      <c r="L40" s="27">
        <v>5</v>
      </c>
      <c r="M40" s="27">
        <v>0</v>
      </c>
      <c r="N40" s="27">
        <v>9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8</v>
      </c>
      <c r="W40" s="27">
        <v>28</v>
      </c>
      <c r="X40" s="27">
        <v>0</v>
      </c>
      <c r="Y40" s="31">
        <v>51</v>
      </c>
      <c r="Z40" s="27">
        <v>16</v>
      </c>
      <c r="AA40" s="27">
        <v>24</v>
      </c>
      <c r="AB40" s="27">
        <v>11</v>
      </c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</row>
    <row r="41" spans="1:68" s="16" customFormat="1" ht="20.45" customHeight="1">
      <c r="B41" s="99" t="s">
        <v>29</v>
      </c>
      <c r="C41" s="99"/>
      <c r="D41" s="99"/>
      <c r="E41" s="100"/>
      <c r="F41" s="100"/>
      <c r="G41" s="100"/>
      <c r="H41" s="100"/>
      <c r="I41" s="23"/>
      <c r="J41" s="27">
        <v>76</v>
      </c>
      <c r="K41" s="27">
        <v>0</v>
      </c>
      <c r="L41" s="27">
        <v>25</v>
      </c>
      <c r="M41" s="27">
        <v>0</v>
      </c>
      <c r="N41" s="27">
        <v>41</v>
      </c>
      <c r="O41" s="27">
        <v>6</v>
      </c>
      <c r="P41" s="27">
        <v>0</v>
      </c>
      <c r="Q41" s="27">
        <v>0</v>
      </c>
      <c r="R41" s="27">
        <v>1</v>
      </c>
      <c r="S41" s="27">
        <v>3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31">
        <v>76</v>
      </c>
      <c r="Z41" s="27">
        <v>34</v>
      </c>
      <c r="AA41" s="27">
        <v>42</v>
      </c>
      <c r="AB41" s="27">
        <v>0</v>
      </c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</row>
    <row r="42" spans="1:68" s="16" customFormat="1" ht="20.45" customHeight="1">
      <c r="B42" s="100" t="s">
        <v>2</v>
      </c>
      <c r="C42" s="100"/>
      <c r="D42" s="100"/>
      <c r="E42" s="100"/>
      <c r="F42" s="100"/>
      <c r="G42" s="100"/>
      <c r="H42" s="100"/>
      <c r="I42" s="23"/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31">
        <v>0</v>
      </c>
      <c r="Z42" s="27">
        <v>0</v>
      </c>
      <c r="AA42" s="27">
        <v>0</v>
      </c>
      <c r="AB42" s="27">
        <v>0</v>
      </c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</row>
    <row r="43" spans="1:68" s="16" customFormat="1" ht="5.0999999999999996" customHeight="1">
      <c r="A43" s="29"/>
      <c r="B43" s="30"/>
      <c r="C43" s="30"/>
      <c r="D43" s="30"/>
      <c r="E43" s="30"/>
      <c r="F43" s="39"/>
      <c r="G43" s="39"/>
      <c r="H43" s="39"/>
      <c r="I43" s="40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2"/>
      <c r="Z43" s="29"/>
      <c r="AA43" s="29"/>
      <c r="AB43" s="29"/>
    </row>
    <row r="44" spans="1:68" ht="15" customHeight="1">
      <c r="J44" s="49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</row>
    <row r="45" spans="1:68" ht="15" customHeight="1"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</row>
    <row r="46" spans="1:68" ht="15" customHeight="1"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</row>
    <row r="47" spans="1:68" ht="15" customHeight="1"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</row>
    <row r="48" spans="1:68" ht="15" hidden="1" customHeight="1"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</row>
    <row r="49" spans="10:24" ht="15" hidden="1" customHeight="1"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</row>
    <row r="50" spans="10:24" ht="15" hidden="1" customHeight="1"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</row>
    <row r="51" spans="10:24" ht="15" hidden="1" customHeight="1"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</row>
    <row r="52" spans="10:24" ht="15" hidden="1" customHeight="1"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</row>
    <row r="53" spans="10:24" ht="15" hidden="1" customHeight="1"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</row>
    <row r="54" spans="10:24" ht="15" hidden="1" customHeight="1"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</row>
    <row r="55" spans="10:24" ht="15" hidden="1" customHeight="1"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</row>
    <row r="56" spans="10:24" ht="15" hidden="1" customHeight="1"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</row>
    <row r="57" spans="10:24" ht="15" hidden="1" customHeight="1"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</row>
    <row r="58" spans="10:24" ht="15" hidden="1" customHeight="1"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</row>
    <row r="59" spans="10:24" ht="15" hidden="1" customHeight="1"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</row>
    <row r="60" spans="10:24" ht="15" hidden="1" customHeight="1"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</row>
    <row r="61" spans="10:24" ht="15" hidden="1" customHeight="1"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</row>
    <row r="62" spans="10:24" ht="15" hidden="1" customHeight="1"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</row>
    <row r="63" spans="10:24" ht="15" hidden="1" customHeight="1"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</row>
    <row r="64" spans="10:24" ht="15" hidden="1" customHeight="1"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</row>
    <row r="65" spans="10:24" ht="15" hidden="1" customHeight="1"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</row>
    <row r="66" spans="10:24" ht="15" hidden="1" customHeight="1"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</row>
    <row r="67" spans="10:24" ht="15" hidden="1" customHeight="1"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</row>
    <row r="68" spans="10:24" ht="15" hidden="1" customHeight="1"/>
    <row r="69" spans="10:24" ht="15" hidden="1" customHeight="1"/>
    <row r="70" spans="10:24" ht="15" hidden="1" customHeight="1"/>
    <row r="71" spans="10:24" ht="15" hidden="1" customHeight="1"/>
    <row r="72" spans="10:24" ht="15" hidden="1" customHeight="1"/>
    <row r="73" spans="10:24" ht="15" hidden="1" customHeight="1"/>
    <row r="74" spans="10:24" ht="15" hidden="1" customHeight="1"/>
    <row r="75" spans="10:24" ht="15" hidden="1" customHeight="1"/>
    <row r="76" spans="10:24" ht="15" hidden="1" customHeight="1"/>
    <row r="77" spans="10:24" ht="15" hidden="1" customHeight="1"/>
    <row r="78" spans="10:24" ht="15" hidden="1" customHeight="1"/>
    <row r="79" spans="10:24" ht="15" hidden="1" customHeight="1"/>
    <row r="80" spans="10:24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customHeight="1"/>
  </sheetData>
  <mergeCells count="53">
    <mergeCell ref="F36:H36"/>
    <mergeCell ref="F23:H23"/>
    <mergeCell ref="F21:H21"/>
    <mergeCell ref="B37:H37"/>
    <mergeCell ref="B18:H18"/>
    <mergeCell ref="B42:H42"/>
    <mergeCell ref="B28:H28"/>
    <mergeCell ref="B29:H29"/>
    <mergeCell ref="B31:H31"/>
    <mergeCell ref="B32:H32"/>
    <mergeCell ref="B41:H41"/>
    <mergeCell ref="B27:H27"/>
    <mergeCell ref="B40:H40"/>
    <mergeCell ref="B38:H38"/>
    <mergeCell ref="B39:H39"/>
    <mergeCell ref="O6:R6"/>
    <mergeCell ref="F34:H34"/>
    <mergeCell ref="F35:H35"/>
    <mergeCell ref="B21:C23"/>
    <mergeCell ref="B34:C36"/>
    <mergeCell ref="F22:H22"/>
    <mergeCell ref="B5:H8"/>
    <mergeCell ref="B26:H26"/>
    <mergeCell ref="L6:M6"/>
    <mergeCell ref="W6:W8"/>
    <mergeCell ref="Z6:Z8"/>
    <mergeCell ref="T7:T8"/>
    <mergeCell ref="B20:H20"/>
    <mergeCell ref="R7:R8"/>
    <mergeCell ref="D11:F11"/>
    <mergeCell ref="D14:F14"/>
    <mergeCell ref="D16:F16"/>
    <mergeCell ref="B19:H19"/>
    <mergeCell ref="L7:L8"/>
    <mergeCell ref="M7:M8"/>
    <mergeCell ref="AB6:AB8"/>
    <mergeCell ref="Y5:AB5"/>
    <mergeCell ref="N7:P7"/>
    <mergeCell ref="X6:X8"/>
    <mergeCell ref="U7:U8"/>
    <mergeCell ref="J6:J8"/>
    <mergeCell ref="K6:K8"/>
    <mergeCell ref="AA6:AA8"/>
    <mergeCell ref="B24:H24"/>
    <mergeCell ref="B25:H25"/>
    <mergeCell ref="B33:H33"/>
    <mergeCell ref="Y6:Y8"/>
    <mergeCell ref="Q7:Q8"/>
    <mergeCell ref="A1:P1"/>
    <mergeCell ref="Q1:AB1"/>
    <mergeCell ref="T6:U6"/>
    <mergeCell ref="V6:V8"/>
    <mergeCell ref="S7:S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20-00-28</vt:lpstr>
      <vt:lpstr>'20-00-28'!_00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2013-03-23T12:41:04Z</cp:lastPrinted>
  <dcterms:created xsi:type="dcterms:W3CDTF">2011-11-12T04:56:35Z</dcterms:created>
  <dcterms:modified xsi:type="dcterms:W3CDTF">2021-07-15T06:20:21Z</dcterms:modified>
  <cp:category/>
</cp:coreProperties>
</file>