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印刷用\02_少年院\"/>
    </mc:Choice>
  </mc:AlternateContent>
  <bookViews>
    <workbookView xWindow="-15" yWindow="4035" windowWidth="20505" windowHeight="4035"/>
  </bookViews>
  <sheets>
    <sheet name="20-00-04" sheetId="1" r:id="rId1"/>
  </sheets>
  <definedNames>
    <definedName name="_00" localSheetId="0">'20-00-04'!#REF!</definedName>
    <definedName name="b">#REF!</definedName>
    <definedName name="GOUKEI">#REF!</definedName>
    <definedName name="JK">#REF!</definedName>
    <definedName name="_xlnm.Print_Titles" localSheetId="0">'20-00-04'!$A:$G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'20-00-04'!$L:$L</definedName>
    <definedName name="Z_84B820AB_D6C1_11D6_A8EA_0040CA1D7CBB_.wvu.Cols" localSheetId="0" hidden="1">'20-00-04'!$L:$L</definedName>
    <definedName name="Z_84B820AC_D6C1_11D6_A8EA_0040CA1D7CBB_.wvu.Cols" localSheetId="0" hidden="1">'20-00-04'!$L:$L</definedName>
  </definedNames>
  <calcPr calcId="162913"/>
</workbook>
</file>

<file path=xl/calcChain.xml><?xml version="1.0" encoding="utf-8"?>
<calcChain xmlns="http://schemas.openxmlformats.org/spreadsheetml/2006/main">
  <c r="C66" i="1" l="1"/>
  <c r="A62" i="1"/>
  <c r="B66" i="1" s="1"/>
  <c r="C62" i="1"/>
  <c r="D66" i="1" l="1"/>
  <c r="A58" i="1"/>
  <c r="B62" i="1" s="1"/>
  <c r="D62" i="1" l="1"/>
  <c r="A54" i="1"/>
  <c r="C58" i="1"/>
  <c r="D58" i="1" l="1"/>
  <c r="B58" i="1"/>
  <c r="A50" i="1"/>
  <c r="C54" i="1"/>
  <c r="A46" i="1" l="1"/>
  <c r="C50" i="1"/>
  <c r="D54" i="1"/>
  <c r="B54" i="1"/>
  <c r="A42" i="1" l="1"/>
  <c r="D50" i="1"/>
  <c r="B50" i="1"/>
  <c r="C46" i="1"/>
  <c r="C42" i="1" l="1"/>
  <c r="B46" i="1"/>
  <c r="A38" i="1"/>
  <c r="D46" i="1"/>
  <c r="B42" i="1" l="1"/>
  <c r="D42" i="1"/>
  <c r="A34" i="1"/>
  <c r="C38" i="1"/>
  <c r="C34" i="1" l="1"/>
  <c r="A30" i="1"/>
  <c r="D38" i="1"/>
  <c r="B38" i="1"/>
  <c r="B34" i="1" l="1"/>
  <c r="C30" i="1"/>
  <c r="A26" i="1"/>
  <c r="D34" i="1"/>
  <c r="A22" i="1" l="1"/>
  <c r="D30" i="1"/>
  <c r="C26" i="1"/>
  <c r="B30" i="1"/>
  <c r="B26" i="1" l="1"/>
  <c r="D26" i="1"/>
  <c r="A18" i="1"/>
  <c r="C22" i="1"/>
  <c r="D22" i="1" l="1"/>
  <c r="B22" i="1"/>
  <c r="C18" i="1"/>
  <c r="A14" i="1"/>
  <c r="B18" i="1" l="1"/>
  <c r="C14" i="1"/>
  <c r="D18" i="1"/>
  <c r="A10" i="1"/>
  <c r="D14" i="1" l="1"/>
  <c r="B14" i="1"/>
  <c r="B10" i="1"/>
  <c r="C10" i="1"/>
</calcChain>
</file>

<file path=xl/sharedStrings.xml><?xml version="1.0" encoding="utf-8"?>
<sst xmlns="http://schemas.openxmlformats.org/spreadsheetml/2006/main" count="94" uniqueCount="47">
  <si>
    <t>新　　　　収　　　　容　　　　者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</si>
  <si>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</si>
  <si>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</si>
  <si>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</si>
  <si>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</si>
  <si>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</si>
  <si>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</si>
  <si>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</si>
  <si>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</si>
  <si>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</si>
  <si>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</si>
  <si>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</si>
  <si>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</si>
  <si>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</si>
  <si>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</si>
  <si>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</si>
  <si>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</si>
  <si>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</si>
  <si>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</si>
  <si>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</si>
  <si>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</si>
  <si>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</si>
  <si>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</si>
  <si>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</si>
  <si>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</si>
  <si>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</si>
  <si>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</si>
  <si>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</si>
  <si>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</si>
  <si>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</si>
  <si>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</si>
  <si>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</si>
  <si>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</si>
  <si>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</si>
  <si>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</si>
  <si>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</si>
  <si>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</si>
  <si>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</si>
  <si>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</si>
  <si>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</si>
  <si>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</si>
  <si>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</si>
  <si>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強制
性交等・
同致死傷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0" eb="12">
      <t>シショウ</t>
    </rPh>
    <phoneticPr fontId="35"/>
  </si>
  <si>
    <t>強盗・強制
性交等
及び
同致死</t>
    <rPh sb="0" eb="2">
      <t>ゴウトウ</t>
    </rPh>
    <rPh sb="3" eb="5">
      <t>キョウセイ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35"/>
  </si>
  <si>
    <t>年</t>
    <rPh sb="0" eb="1">
      <t>ネン</t>
    </rPh>
    <phoneticPr fontId="18"/>
  </si>
  <si>
    <t>覚醒剤
取締法</t>
    <rPh sb="0" eb="2">
      <t>カクセイ</t>
    </rPh>
    <rPh sb="2" eb="3">
      <t>ザイ</t>
    </rPh>
    <rPh sb="5" eb="8">
      <t>トリシマリホウ</t>
    </rPh>
    <phoneticPr fontId="3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</si>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</sst>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9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9" fillId="26" borderId="0" xfId="0" applyNumberFormat="1" applyFont="1" applyFill="1">
      <alignment vertical="center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>
      <alignment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36" fillId="26" borderId="23" xfId="0" applyFont="1" applyFill="1" applyBorder="1" applyAlignment="1">
      <alignment horizontal="center" vertical="center" justifyLastLine="1"/>
    </xf>
    <xf numFmtId="49" fontId="36" fillId="26" borderId="24" xfId="0" applyFont="1" applyFill="1" applyBorder="1" applyAlignment="1">
      <alignment horizontal="center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36" fillId="26" borderId="25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36" fillId="26" borderId="23" xfId="0" applyFont="1" applyFill="1" applyBorder="1" applyAlignment="1">
      <alignment horizontal="center" vertical="center" wrapText="1" justifyLastLine="1"/>
    </xf>
    <xf numFmtId="49" fontId="36" fillId="26" borderId="24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distributed" vertical="center" wrapText="1"/>
    </xf>
    <xf numFmtId="49" fontId="36" fillId="26" borderId="23" xfId="0" applyFont="1" applyFill="1" applyBorder="1" applyAlignment="1">
      <alignment horizontal="distributed" vertical="center" wrapText="1"/>
    </xf>
    <xf numFmtId="49" fontId="36" fillId="26" borderId="24" xfId="0" applyFont="1" applyFill="1" applyBorder="1" applyAlignment="1">
      <alignment horizontal="distributed" vertical="center" wrapText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37" fillId="26" borderId="23" xfId="0" applyFont="1" applyFill="1" applyBorder="1" applyAlignment="1">
      <alignment horizontal="center" vertical="center" wrapText="1" justifyLastLine="1"/>
    </xf>
    <xf numFmtId="49" fontId="37" fillId="26" borderId="24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/>
    </xf>
    <xf numFmtId="49" fontId="36" fillId="26" borderId="23" xfId="0" applyFont="1" applyFill="1" applyBorder="1" applyAlignment="1">
      <alignment horizontal="center" vertical="center" wrapText="1"/>
    </xf>
    <xf numFmtId="49" fontId="36" fillId="26" borderId="24" xfId="0" applyFont="1" applyFill="1" applyBorder="1" applyAlignment="1">
      <alignment horizontal="center" vertical="center" wrapText="1"/>
    </xf>
    <xf numFmtId="49" fontId="0" fillId="26" borderId="22" xfId="0" applyFill="1" applyBorder="1" applyAlignment="1">
      <alignment horizontal="center" vertical="center" wrapText="1" justifyLastLine="1"/>
    </xf>
    <xf numFmtId="49" fontId="0" fillId="26" borderId="23" xfId="0" applyFont="1" applyFill="1" applyBorder="1" applyAlignment="1">
      <alignment horizontal="center" vertical="center" justifyLastLine="1"/>
    </xf>
    <xf numFmtId="49" fontId="0" fillId="26" borderId="24" xfId="0" applyFont="1" applyFill="1" applyBorder="1" applyAlignment="1">
      <alignment horizontal="center" vertical="center" justifyLastLine="1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36" fillId="26" borderId="16" xfId="0" applyFont="1" applyFill="1" applyBorder="1" applyAlignment="1">
      <alignment horizontal="center" vertical="center" wrapText="1" justifyLastLine="1"/>
    </xf>
    <xf numFmtId="49" fontId="0" fillId="26" borderId="22" xfId="0" applyFont="1" applyFill="1" applyBorder="1" applyAlignment="1">
      <alignment horizontal="center" vertical="center"/>
    </xf>
    <xf numFmtId="49" fontId="0" fillId="26" borderId="23" xfId="0" applyFont="1" applyFill="1" applyBorder="1" applyAlignment="1">
      <alignment horizontal="center" vertical="center"/>
    </xf>
    <xf numFmtId="49" fontId="0" fillId="26" borderId="24" xfId="0" applyFont="1" applyFill="1" applyBorder="1" applyAlignment="1">
      <alignment horizontal="center" vertical="center"/>
    </xf>
    <xf numFmtId="49" fontId="0" fillId="26" borderId="22" xfId="0" applyFill="1" applyBorder="1" applyAlignment="1">
      <alignment horizontal="center" vertical="center" wrapText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0" fillId="26" borderId="23" xfId="0" applyFont="1" applyFill="1" applyBorder="1">
      <alignment vertical="center"/>
    </xf>
    <xf numFmtId="49" fontId="0" fillId="26" borderId="24" xfId="0" applyFont="1" applyFill="1" applyBorder="1">
      <alignment vertical="center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0" fontId="0" fillId="26" borderId="0" xfId="0" applyNumberFormat="1" applyFill="1" applyAlignment="1">
      <alignment horizontal="distributed" vertical="center"/>
    </xf>
    <xf numFmtId="0" fontId="38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8" fillId="26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19050</xdr:rowOff>
    </xdr:from>
    <xdr:to>
      <xdr:col>4</xdr:col>
      <xdr:colOff>85725</xdr:colOff>
      <xdr:row>12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82867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38100</xdr:rowOff>
    </xdr:from>
    <xdr:to>
      <xdr:col>4</xdr:col>
      <xdr:colOff>95250</xdr:colOff>
      <xdr:row>16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83820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17</xdr:row>
      <xdr:rowOff>38100</xdr:rowOff>
    </xdr:from>
    <xdr:to>
      <xdr:col>4</xdr:col>
      <xdr:colOff>95250</xdr:colOff>
      <xdr:row>20</xdr:row>
      <xdr:rowOff>0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83820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38100</xdr:rowOff>
    </xdr:from>
    <xdr:to>
      <xdr:col>4</xdr:col>
      <xdr:colOff>95250</xdr:colOff>
      <xdr:row>24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83820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38100</xdr:rowOff>
    </xdr:from>
    <xdr:to>
      <xdr:col>4</xdr:col>
      <xdr:colOff>95250</xdr:colOff>
      <xdr:row>28</xdr:row>
      <xdr:rowOff>0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83820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29</xdr:row>
      <xdr:rowOff>38100</xdr:rowOff>
    </xdr:from>
    <xdr:to>
      <xdr:col>4</xdr:col>
      <xdr:colOff>95250</xdr:colOff>
      <xdr:row>32</xdr:row>
      <xdr:rowOff>0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83820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95250</xdr:colOff>
      <xdr:row>36</xdr:row>
      <xdr:rowOff>0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83820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37</xdr:row>
      <xdr:rowOff>38100</xdr:rowOff>
    </xdr:from>
    <xdr:to>
      <xdr:col>4</xdr:col>
      <xdr:colOff>95250</xdr:colOff>
      <xdr:row>40</xdr:row>
      <xdr:rowOff>0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83820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41</xdr:row>
      <xdr:rowOff>38100</xdr:rowOff>
    </xdr:from>
    <xdr:to>
      <xdr:col>4</xdr:col>
      <xdr:colOff>95250</xdr:colOff>
      <xdr:row>44</xdr:row>
      <xdr:rowOff>0</xdr:rowOff>
    </xdr:to>
    <xdr:sp macro="" textlink="">
      <xdr:nvSpPr>
        <xdr:cNvPr id="1348" name="AutoShape 9"/>
        <xdr:cNvSpPr>
          <a:spLocks/>
        </xdr:cNvSpPr>
      </xdr:nvSpPr>
      <xdr:spPr bwMode="auto">
        <a:xfrm>
          <a:off x="83820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65</xdr:row>
      <xdr:rowOff>38100</xdr:rowOff>
    </xdr:from>
    <xdr:to>
      <xdr:col>4</xdr:col>
      <xdr:colOff>95250</xdr:colOff>
      <xdr:row>68</xdr:row>
      <xdr:rowOff>0</xdr:rowOff>
    </xdr:to>
    <xdr:sp macro="" textlink="">
      <xdr:nvSpPr>
        <xdr:cNvPr id="1349" name="AutoShape 10"/>
        <xdr:cNvSpPr>
          <a:spLocks/>
        </xdr:cNvSpPr>
      </xdr:nvSpPr>
      <xdr:spPr bwMode="auto">
        <a:xfrm>
          <a:off x="83820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61</xdr:row>
      <xdr:rowOff>38100</xdr:rowOff>
    </xdr:from>
    <xdr:to>
      <xdr:col>4</xdr:col>
      <xdr:colOff>95250</xdr:colOff>
      <xdr:row>64</xdr:row>
      <xdr:rowOff>0</xdr:rowOff>
    </xdr:to>
    <xdr:sp macro="" textlink="">
      <xdr:nvSpPr>
        <xdr:cNvPr id="1350" name="AutoShape 11"/>
        <xdr:cNvSpPr>
          <a:spLocks/>
        </xdr:cNvSpPr>
      </xdr:nvSpPr>
      <xdr:spPr bwMode="auto">
        <a:xfrm>
          <a:off x="83820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57</xdr:row>
      <xdr:rowOff>38100</xdr:rowOff>
    </xdr:from>
    <xdr:to>
      <xdr:col>4</xdr:col>
      <xdr:colOff>95250</xdr:colOff>
      <xdr:row>60</xdr:row>
      <xdr:rowOff>0</xdr:rowOff>
    </xdr:to>
    <xdr:sp macro="" textlink="">
      <xdr:nvSpPr>
        <xdr:cNvPr id="1351" name="AutoShape 12"/>
        <xdr:cNvSpPr>
          <a:spLocks/>
        </xdr:cNvSpPr>
      </xdr:nvSpPr>
      <xdr:spPr bwMode="auto">
        <a:xfrm>
          <a:off x="83820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53</xdr:row>
      <xdr:rowOff>38100</xdr:rowOff>
    </xdr:from>
    <xdr:to>
      <xdr:col>4</xdr:col>
      <xdr:colOff>95250</xdr:colOff>
      <xdr:row>56</xdr:row>
      <xdr:rowOff>0</xdr:rowOff>
    </xdr:to>
    <xdr:sp macro="" textlink="">
      <xdr:nvSpPr>
        <xdr:cNvPr id="1352" name="AutoShape 13"/>
        <xdr:cNvSpPr>
          <a:spLocks/>
        </xdr:cNvSpPr>
      </xdr:nvSpPr>
      <xdr:spPr bwMode="auto">
        <a:xfrm>
          <a:off x="83820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38100</xdr:rowOff>
    </xdr:from>
    <xdr:to>
      <xdr:col>4</xdr:col>
      <xdr:colOff>95250</xdr:colOff>
      <xdr:row>52</xdr:row>
      <xdr:rowOff>0</xdr:rowOff>
    </xdr:to>
    <xdr:sp macro="" textlink="">
      <xdr:nvSpPr>
        <xdr:cNvPr id="1353" name="AutoShape 14"/>
        <xdr:cNvSpPr>
          <a:spLocks/>
        </xdr:cNvSpPr>
      </xdr:nvSpPr>
      <xdr:spPr bwMode="auto">
        <a:xfrm>
          <a:off x="83820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38100</xdr:rowOff>
    </xdr:from>
    <xdr:to>
      <xdr:col>4</xdr:col>
      <xdr:colOff>95250</xdr:colOff>
      <xdr:row>48</xdr:row>
      <xdr:rowOff>0</xdr:rowOff>
    </xdr:to>
    <xdr:sp macro="" textlink="">
      <xdr:nvSpPr>
        <xdr:cNvPr id="1354" name="AutoShape 15"/>
        <xdr:cNvSpPr>
          <a:spLocks/>
        </xdr:cNvSpPr>
      </xdr:nvSpPr>
      <xdr:spPr bwMode="auto">
        <a:xfrm>
          <a:off x="83820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V14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/>
    </sheetView>
  </sheetViews>
  <sheetFormatPr defaultColWidth="0" defaultRowHeight="11.25" zeroHeight="1"/>
  <cols>
    <col min="1" max="1" width="1" style="27" customWidth="1"/>
    <col min="2" max="2" width="6.33203125" style="46" customWidth="1"/>
    <col min="3" max="3" width="3.33203125" style="46" customWidth="1"/>
    <col min="4" max="4" width="3.83203125" style="46" customWidth="1"/>
    <col min="5" max="5" width="1.83203125" style="46" customWidth="1"/>
    <col min="6" max="6" width="6.83203125" style="46" customWidth="1"/>
    <col min="7" max="7" width="1" style="27" customWidth="1"/>
    <col min="8" max="11" width="10.83203125" style="27" customWidth="1"/>
    <col min="12" max="12" width="10.83203125" style="29" customWidth="1"/>
    <col min="13" max="21" width="10.83203125" style="27" customWidth="1"/>
    <col min="22" max="46" width="10.83203125" style="29" customWidth="1"/>
    <col min="47" max="47" width="9.33203125" customWidth="1"/>
    <col min="48" max="16384" width="9.33203125" hidden="1"/>
  </cols>
  <sheetData>
    <row r="1" spans="1:256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2"/>
      <c r="X1" s="1"/>
      <c r="Y1" s="1"/>
      <c r="Z1" s="2" t="s">
        <v>0</v>
      </c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6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5" t="s">
        <v>40</v>
      </c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10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9"/>
      <c r="L3" s="9"/>
      <c r="M3" s="7"/>
      <c r="N3" s="9"/>
      <c r="O3" s="9"/>
      <c r="P3" s="9"/>
      <c r="Q3" s="7"/>
      <c r="R3" s="9"/>
      <c r="S3" s="9"/>
      <c r="T3" s="9"/>
      <c r="U3" s="7"/>
      <c r="V3" s="7"/>
      <c r="W3" s="9"/>
      <c r="X3" s="9"/>
      <c r="Y3" s="9"/>
      <c r="Z3" s="9"/>
      <c r="AA3" s="9"/>
      <c r="AB3" s="9"/>
      <c r="AC3" s="9"/>
      <c r="AD3" s="7"/>
      <c r="AE3" s="9"/>
      <c r="AF3" s="9"/>
      <c r="AG3" s="9"/>
      <c r="AH3" s="9"/>
      <c r="AI3" s="9"/>
      <c r="AJ3" s="9"/>
      <c r="AK3" s="9"/>
      <c r="AL3" s="9"/>
      <c r="AM3" s="7"/>
      <c r="AN3" s="9"/>
      <c r="AO3" s="9"/>
      <c r="AP3" s="9"/>
      <c r="AQ3" s="9"/>
      <c r="AR3" s="9"/>
      <c r="AS3" s="9"/>
      <c r="AT3" s="7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16" customFormat="1" ht="2.1" customHeight="1">
      <c r="A4" s="11"/>
      <c r="B4" s="12"/>
      <c r="C4" s="12"/>
      <c r="D4" s="12"/>
      <c r="E4" s="12"/>
      <c r="F4" s="12"/>
      <c r="G4" s="8"/>
      <c r="H4" s="7"/>
      <c r="I4" s="7"/>
      <c r="J4" s="7"/>
      <c r="K4" s="13"/>
      <c r="L4" s="13"/>
      <c r="M4" s="7"/>
      <c r="N4" s="13"/>
      <c r="O4" s="14"/>
      <c r="P4" s="13"/>
      <c r="Q4" s="7"/>
      <c r="R4" s="13"/>
      <c r="S4" s="13"/>
      <c r="T4" s="14"/>
      <c r="U4" s="15"/>
      <c r="V4" s="7"/>
      <c r="W4" s="13"/>
      <c r="X4" s="13"/>
      <c r="Y4" s="13"/>
      <c r="Z4" s="14"/>
      <c r="AA4" s="13"/>
      <c r="AB4" s="13"/>
      <c r="AC4" s="14"/>
      <c r="AD4" s="7"/>
      <c r="AE4" s="13"/>
      <c r="AF4" s="13"/>
      <c r="AG4" s="14"/>
      <c r="AH4" s="13"/>
      <c r="AI4" s="14"/>
      <c r="AJ4" s="14"/>
      <c r="AK4" s="13"/>
      <c r="AL4" s="13"/>
      <c r="AM4" s="7"/>
      <c r="AN4" s="13"/>
      <c r="AO4" s="13"/>
      <c r="AP4" s="14"/>
      <c r="AQ4" s="13"/>
      <c r="AR4" s="13"/>
      <c r="AS4" s="14"/>
      <c r="AT4" s="7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0" customFormat="1" ht="18" customHeight="1">
      <c r="A5" s="17"/>
      <c r="B5" s="53" t="s">
        <v>1</v>
      </c>
      <c r="C5" s="53"/>
      <c r="D5" s="53"/>
      <c r="E5" s="53"/>
      <c r="F5" s="53"/>
      <c r="G5" s="18"/>
      <c r="H5" s="59" t="s">
        <v>2</v>
      </c>
      <c r="I5" s="65" t="s">
        <v>3</v>
      </c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19"/>
      <c r="AA5" s="19"/>
      <c r="AB5" s="19"/>
      <c r="AC5" s="63" t="s">
        <v>4</v>
      </c>
      <c r="AD5" s="63"/>
      <c r="AE5" s="63"/>
      <c r="AF5" s="63"/>
      <c r="AG5" s="63"/>
      <c r="AH5" s="63"/>
      <c r="AI5" s="63"/>
      <c r="AJ5" s="63"/>
      <c r="AK5" s="64"/>
      <c r="AL5" s="62" t="s">
        <v>5</v>
      </c>
      <c r="AM5" s="63"/>
      <c r="AN5" s="63"/>
      <c r="AO5" s="63"/>
      <c r="AP5" s="63"/>
      <c r="AQ5" s="63"/>
      <c r="AR5" s="63"/>
      <c r="AS5" s="64"/>
      <c r="AT5" s="56" t="s">
        <v>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0" customFormat="1" ht="18" customHeight="1">
      <c r="B6" s="54"/>
      <c r="C6" s="54"/>
      <c r="D6" s="54"/>
      <c r="E6" s="54"/>
      <c r="F6" s="54"/>
      <c r="G6" s="21"/>
      <c r="H6" s="60"/>
      <c r="I6" s="67" t="s">
        <v>7</v>
      </c>
      <c r="J6" s="69" t="s">
        <v>8</v>
      </c>
      <c r="K6" s="69" t="s">
        <v>9</v>
      </c>
      <c r="L6" s="69" t="s">
        <v>10</v>
      </c>
      <c r="M6" s="71" t="s">
        <v>38</v>
      </c>
      <c r="N6" s="75" t="s">
        <v>39</v>
      </c>
      <c r="O6" s="75" t="s">
        <v>11</v>
      </c>
      <c r="P6" s="77" t="s">
        <v>42</v>
      </c>
      <c r="Q6" s="74" t="s">
        <v>12</v>
      </c>
      <c r="R6" s="74" t="s">
        <v>13</v>
      </c>
      <c r="S6" s="74" t="s">
        <v>14</v>
      </c>
      <c r="T6" s="74" t="s">
        <v>15</v>
      </c>
      <c r="U6" s="74" t="s">
        <v>16</v>
      </c>
      <c r="V6" s="74" t="s">
        <v>17</v>
      </c>
      <c r="W6" s="74" t="s">
        <v>18</v>
      </c>
      <c r="X6" s="83" t="s">
        <v>41</v>
      </c>
      <c r="Y6" s="74" t="s">
        <v>19</v>
      </c>
      <c r="Z6" s="83" t="s">
        <v>20</v>
      </c>
      <c r="AA6" s="86" t="s">
        <v>21</v>
      </c>
      <c r="AB6" s="87" t="s">
        <v>22</v>
      </c>
      <c r="AC6" s="101" t="s">
        <v>23</v>
      </c>
      <c r="AD6" s="90" t="s">
        <v>43</v>
      </c>
      <c r="AE6" s="91" t="s">
        <v>24</v>
      </c>
      <c r="AF6" s="91" t="s">
        <v>25</v>
      </c>
      <c r="AG6" s="91" t="s">
        <v>26</v>
      </c>
      <c r="AH6" s="98" t="s">
        <v>27</v>
      </c>
      <c r="AI6" s="80" t="s">
        <v>28</v>
      </c>
      <c r="AJ6" s="80" t="s">
        <v>29</v>
      </c>
      <c r="AK6" s="91" t="s">
        <v>30</v>
      </c>
      <c r="AL6" s="91" t="s">
        <v>7</v>
      </c>
      <c r="AM6" s="98" t="s">
        <v>31</v>
      </c>
      <c r="AN6" s="91" t="s">
        <v>32</v>
      </c>
      <c r="AO6" s="91" t="s">
        <v>33</v>
      </c>
      <c r="AP6" s="98" t="s">
        <v>45</v>
      </c>
      <c r="AQ6" s="91" t="s">
        <v>34</v>
      </c>
      <c r="AR6" s="91" t="s">
        <v>35</v>
      </c>
      <c r="AS6" s="56" t="s">
        <v>30</v>
      </c>
      <c r="AT6" s="57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0" customFormat="1" ht="18" customHeight="1">
      <c r="B7" s="54"/>
      <c r="C7" s="54"/>
      <c r="D7" s="54"/>
      <c r="E7" s="54"/>
      <c r="F7" s="54"/>
      <c r="G7" s="21"/>
      <c r="H7" s="60"/>
      <c r="I7" s="67"/>
      <c r="J7" s="69"/>
      <c r="K7" s="69"/>
      <c r="L7" s="69"/>
      <c r="M7" s="72"/>
      <c r="N7" s="75"/>
      <c r="O7" s="75"/>
      <c r="P7" s="78"/>
      <c r="Q7" s="69"/>
      <c r="R7" s="69"/>
      <c r="S7" s="69"/>
      <c r="T7" s="69"/>
      <c r="U7" s="69"/>
      <c r="V7" s="69"/>
      <c r="W7" s="69"/>
      <c r="X7" s="84"/>
      <c r="Y7" s="69"/>
      <c r="Z7" s="84"/>
      <c r="AA7" s="67"/>
      <c r="AB7" s="88"/>
      <c r="AC7" s="102"/>
      <c r="AD7" s="88"/>
      <c r="AE7" s="92"/>
      <c r="AF7" s="92"/>
      <c r="AG7" s="92"/>
      <c r="AH7" s="99"/>
      <c r="AI7" s="81"/>
      <c r="AJ7" s="81"/>
      <c r="AK7" s="94"/>
      <c r="AL7" s="94"/>
      <c r="AM7" s="94"/>
      <c r="AN7" s="94"/>
      <c r="AO7" s="94"/>
      <c r="AP7" s="94"/>
      <c r="AQ7" s="94"/>
      <c r="AR7" s="94"/>
      <c r="AS7" s="96"/>
      <c r="AT7" s="5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0" customFormat="1" ht="18" customHeight="1">
      <c r="A8" s="22"/>
      <c r="B8" s="55"/>
      <c r="C8" s="55"/>
      <c r="D8" s="55"/>
      <c r="E8" s="55"/>
      <c r="F8" s="55"/>
      <c r="G8" s="23"/>
      <c r="H8" s="61"/>
      <c r="I8" s="68"/>
      <c r="J8" s="70"/>
      <c r="K8" s="70"/>
      <c r="L8" s="70"/>
      <c r="M8" s="73"/>
      <c r="N8" s="76"/>
      <c r="O8" s="76"/>
      <c r="P8" s="79"/>
      <c r="Q8" s="70"/>
      <c r="R8" s="70"/>
      <c r="S8" s="70"/>
      <c r="T8" s="70"/>
      <c r="U8" s="70"/>
      <c r="V8" s="70"/>
      <c r="W8" s="70"/>
      <c r="X8" s="85"/>
      <c r="Y8" s="70"/>
      <c r="Z8" s="85"/>
      <c r="AA8" s="68"/>
      <c r="AB8" s="89"/>
      <c r="AC8" s="103"/>
      <c r="AD8" s="89"/>
      <c r="AE8" s="93"/>
      <c r="AF8" s="93"/>
      <c r="AG8" s="93"/>
      <c r="AH8" s="100"/>
      <c r="AI8" s="82"/>
      <c r="AJ8" s="82"/>
      <c r="AK8" s="95"/>
      <c r="AL8" s="95"/>
      <c r="AM8" s="95"/>
      <c r="AN8" s="95"/>
      <c r="AO8" s="95"/>
      <c r="AP8" s="95"/>
      <c r="AQ8" s="95"/>
      <c r="AR8" s="95"/>
      <c r="AS8" s="97"/>
      <c r="AT8" s="5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0" customFormat="1" ht="5.0999999999999996" customHeight="1">
      <c r="A9" s="24"/>
      <c r="B9" s="25"/>
      <c r="C9" s="25"/>
      <c r="D9" s="25"/>
      <c r="E9" s="25"/>
      <c r="F9" s="25"/>
      <c r="G9" s="26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7"/>
      <c r="AE9" s="27"/>
      <c r="AF9" s="27"/>
      <c r="AG9" s="27"/>
      <c r="AH9" s="27"/>
      <c r="AI9" s="28"/>
      <c r="AJ9" s="27"/>
      <c r="AK9" s="27"/>
      <c r="AL9" s="27"/>
      <c r="AM9" s="27"/>
      <c r="AN9" s="27"/>
      <c r="AO9" s="27"/>
      <c r="AP9" s="27"/>
      <c r="AQ9" s="27"/>
      <c r="AR9" s="27"/>
      <c r="AS9" s="28"/>
      <c r="AT9" s="27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0" customFormat="1" ht="15" customHeight="1">
      <c r="A10" s="49">
        <f>DATE(YEAR(A14)-1,5,1)</f>
        <v>38838</v>
      </c>
      <c r="B10" s="104" t="str">
        <f>TEXT(A10,"ggg")</f>
        <v>平成</v>
      </c>
      <c r="C10" s="106" t="str">
        <f>IF(TEXT(A10,"e")="1","元",TEXT(A10,"e"))</f>
        <v>18</v>
      </c>
      <c r="D10" s="107" t="s">
        <v>44</v>
      </c>
      <c r="E10" s="25"/>
      <c r="F10" s="25" t="s">
        <v>2</v>
      </c>
      <c r="G10" s="31"/>
      <c r="H10" s="32">
        <v>4482</v>
      </c>
      <c r="I10" s="32">
        <v>3604</v>
      </c>
      <c r="J10" s="32">
        <v>18</v>
      </c>
      <c r="K10" s="32">
        <v>51</v>
      </c>
      <c r="L10" s="32">
        <v>27</v>
      </c>
      <c r="M10" s="32">
        <v>5</v>
      </c>
      <c r="N10" s="32">
        <v>5</v>
      </c>
      <c r="O10" s="32">
        <v>66</v>
      </c>
      <c r="P10" s="32">
        <v>68</v>
      </c>
      <c r="Q10" s="32">
        <v>28</v>
      </c>
      <c r="R10" s="32">
        <v>651</v>
      </c>
      <c r="S10" s="32">
        <v>5</v>
      </c>
      <c r="T10" s="32">
        <v>35</v>
      </c>
      <c r="U10" s="32">
        <v>7</v>
      </c>
      <c r="V10" s="32">
        <v>70</v>
      </c>
      <c r="W10" s="32">
        <v>1</v>
      </c>
      <c r="X10" s="33" t="s">
        <v>46</v>
      </c>
      <c r="Y10" s="32">
        <v>8</v>
      </c>
      <c r="Z10" s="32">
        <v>2</v>
      </c>
      <c r="AA10" s="32">
        <v>1688</v>
      </c>
      <c r="AB10" s="32">
        <v>94</v>
      </c>
      <c r="AC10" s="32">
        <v>259</v>
      </c>
      <c r="AD10" s="32">
        <v>1</v>
      </c>
      <c r="AE10" s="32">
        <v>78</v>
      </c>
      <c r="AF10" s="32">
        <v>290</v>
      </c>
      <c r="AG10" s="32">
        <v>9</v>
      </c>
      <c r="AH10" s="32">
        <v>8</v>
      </c>
      <c r="AI10" s="32">
        <v>0</v>
      </c>
      <c r="AJ10" s="32">
        <v>48</v>
      </c>
      <c r="AK10" s="32">
        <v>82</v>
      </c>
      <c r="AL10" s="32">
        <v>732</v>
      </c>
      <c r="AM10" s="32">
        <v>5</v>
      </c>
      <c r="AN10" s="32">
        <v>5</v>
      </c>
      <c r="AO10" s="32">
        <v>13</v>
      </c>
      <c r="AP10" s="32">
        <v>137</v>
      </c>
      <c r="AQ10" s="32">
        <v>429</v>
      </c>
      <c r="AR10" s="32">
        <v>82</v>
      </c>
      <c r="AS10" s="32">
        <v>61</v>
      </c>
      <c r="AT10" s="32">
        <v>146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5" customFormat="1" ht="15" customHeight="1">
      <c r="A11" s="48"/>
      <c r="B11" s="104"/>
      <c r="C11" s="106"/>
      <c r="D11" s="107"/>
      <c r="E11" s="25"/>
      <c r="F11" s="25" t="s">
        <v>36</v>
      </c>
      <c r="G11" s="34"/>
      <c r="H11" s="32">
        <v>3996</v>
      </c>
      <c r="I11" s="32">
        <v>3341</v>
      </c>
      <c r="J11" s="32">
        <v>18</v>
      </c>
      <c r="K11" s="32">
        <v>48</v>
      </c>
      <c r="L11" s="32">
        <v>23</v>
      </c>
      <c r="M11" s="32">
        <v>5</v>
      </c>
      <c r="N11" s="32">
        <v>5</v>
      </c>
      <c r="O11" s="32">
        <v>66</v>
      </c>
      <c r="P11" s="32">
        <v>68</v>
      </c>
      <c r="Q11" s="32">
        <v>23</v>
      </c>
      <c r="R11" s="32">
        <v>574</v>
      </c>
      <c r="S11" s="32">
        <v>3</v>
      </c>
      <c r="T11" s="32">
        <v>33</v>
      </c>
      <c r="U11" s="32">
        <v>4</v>
      </c>
      <c r="V11" s="32">
        <v>69</v>
      </c>
      <c r="W11" s="32">
        <v>1</v>
      </c>
      <c r="X11" s="33" t="s">
        <v>46</v>
      </c>
      <c r="Y11" s="32">
        <v>8</v>
      </c>
      <c r="Z11" s="32">
        <v>1</v>
      </c>
      <c r="AA11" s="32">
        <v>1592</v>
      </c>
      <c r="AB11" s="32">
        <v>90</v>
      </c>
      <c r="AC11" s="32">
        <v>245</v>
      </c>
      <c r="AD11" s="32">
        <v>1</v>
      </c>
      <c r="AE11" s="32">
        <v>71</v>
      </c>
      <c r="AF11" s="32">
        <v>266</v>
      </c>
      <c r="AG11" s="32">
        <v>7</v>
      </c>
      <c r="AH11" s="32">
        <v>8</v>
      </c>
      <c r="AI11" s="32">
        <v>0</v>
      </c>
      <c r="AJ11" s="32">
        <v>46</v>
      </c>
      <c r="AK11" s="32">
        <v>66</v>
      </c>
      <c r="AL11" s="32">
        <v>580</v>
      </c>
      <c r="AM11" s="32">
        <v>5</v>
      </c>
      <c r="AN11" s="32">
        <v>2</v>
      </c>
      <c r="AO11" s="32">
        <v>5</v>
      </c>
      <c r="AP11" s="32">
        <v>43</v>
      </c>
      <c r="AQ11" s="32">
        <v>420</v>
      </c>
      <c r="AR11" s="32">
        <v>50</v>
      </c>
      <c r="AS11" s="32">
        <v>55</v>
      </c>
      <c r="AT11" s="32">
        <v>75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5" customFormat="1" ht="15" customHeight="1">
      <c r="A12" s="48"/>
      <c r="B12" s="104"/>
      <c r="C12" s="106"/>
      <c r="D12" s="107"/>
      <c r="E12" s="25"/>
      <c r="F12" s="25" t="s">
        <v>37</v>
      </c>
      <c r="G12" s="34"/>
      <c r="H12" s="32">
        <v>486</v>
      </c>
      <c r="I12" s="32">
        <v>263</v>
      </c>
      <c r="J12" s="32">
        <v>0</v>
      </c>
      <c r="K12" s="32">
        <v>3</v>
      </c>
      <c r="L12" s="32">
        <v>4</v>
      </c>
      <c r="M12" s="32">
        <v>0</v>
      </c>
      <c r="N12" s="32">
        <v>0</v>
      </c>
      <c r="O12" s="32">
        <v>0</v>
      </c>
      <c r="P12" s="32">
        <v>0</v>
      </c>
      <c r="Q12" s="32">
        <v>5</v>
      </c>
      <c r="R12" s="32">
        <v>77</v>
      </c>
      <c r="S12" s="32">
        <v>2</v>
      </c>
      <c r="T12" s="32">
        <v>2</v>
      </c>
      <c r="U12" s="32">
        <v>3</v>
      </c>
      <c r="V12" s="32">
        <v>1</v>
      </c>
      <c r="W12" s="32">
        <v>0</v>
      </c>
      <c r="X12" s="33" t="s">
        <v>46</v>
      </c>
      <c r="Y12" s="32">
        <v>0</v>
      </c>
      <c r="Z12" s="32">
        <v>1</v>
      </c>
      <c r="AA12" s="32">
        <v>96</v>
      </c>
      <c r="AB12" s="32">
        <v>4</v>
      </c>
      <c r="AC12" s="32">
        <v>14</v>
      </c>
      <c r="AD12" s="32">
        <v>0</v>
      </c>
      <c r="AE12" s="32">
        <v>7</v>
      </c>
      <c r="AF12" s="32">
        <v>24</v>
      </c>
      <c r="AG12" s="32">
        <v>2</v>
      </c>
      <c r="AH12" s="32">
        <v>0</v>
      </c>
      <c r="AI12" s="32">
        <v>0</v>
      </c>
      <c r="AJ12" s="32">
        <v>2</v>
      </c>
      <c r="AK12" s="32">
        <v>16</v>
      </c>
      <c r="AL12" s="32">
        <v>152</v>
      </c>
      <c r="AM12" s="32">
        <v>0</v>
      </c>
      <c r="AN12" s="32">
        <v>3</v>
      </c>
      <c r="AO12" s="32">
        <v>8</v>
      </c>
      <c r="AP12" s="32">
        <v>94</v>
      </c>
      <c r="AQ12" s="32">
        <v>9</v>
      </c>
      <c r="AR12" s="32">
        <v>32</v>
      </c>
      <c r="AS12" s="32">
        <v>6</v>
      </c>
      <c r="AT12" s="32">
        <v>71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5" customFormat="1" ht="6" customHeight="1">
      <c r="A13" s="48"/>
      <c r="B13" s="50"/>
      <c r="C13" s="51"/>
      <c r="D13" s="52"/>
      <c r="E13" s="25"/>
      <c r="F13" s="25"/>
      <c r="G13" s="34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3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5" customFormat="1" ht="15" customHeight="1">
      <c r="A14" s="48">
        <f>DATE(YEAR(A18)-1,5,1)</f>
        <v>39203</v>
      </c>
      <c r="B14" s="104" t="str">
        <f>IF(TEXT(A10,"ggg")=TEXT(A14,"ggg"),"",TEXT(A14,"ggg"))</f>
        <v/>
      </c>
      <c r="C14" s="106" t="str">
        <f>IF(TEXT(A14,"e")="1","元",TEXT(A14,"e"))</f>
        <v>19</v>
      </c>
      <c r="D14" s="107" t="str">
        <f>IF(TEXT(A10,"ggg")=TEXT(A14,"ggg"),"","年")</f>
        <v/>
      </c>
      <c r="E14" s="25"/>
      <c r="F14" s="25" t="s">
        <v>2</v>
      </c>
      <c r="G14" s="34"/>
      <c r="H14" s="32">
        <v>4074</v>
      </c>
      <c r="I14" s="32">
        <v>3287</v>
      </c>
      <c r="J14" s="32">
        <v>16</v>
      </c>
      <c r="K14" s="32">
        <v>31</v>
      </c>
      <c r="L14" s="32">
        <v>25</v>
      </c>
      <c r="M14" s="32">
        <v>2</v>
      </c>
      <c r="N14" s="32">
        <v>4</v>
      </c>
      <c r="O14" s="32">
        <v>64</v>
      </c>
      <c r="P14" s="32">
        <v>63</v>
      </c>
      <c r="Q14" s="32">
        <v>20</v>
      </c>
      <c r="R14" s="32">
        <v>699</v>
      </c>
      <c r="S14" s="32">
        <v>10</v>
      </c>
      <c r="T14" s="32">
        <v>33</v>
      </c>
      <c r="U14" s="32">
        <v>9</v>
      </c>
      <c r="V14" s="32">
        <v>47</v>
      </c>
      <c r="W14" s="32">
        <v>0</v>
      </c>
      <c r="X14" s="33">
        <v>18</v>
      </c>
      <c r="Y14" s="32">
        <v>3</v>
      </c>
      <c r="Z14" s="32">
        <v>6</v>
      </c>
      <c r="AA14" s="32">
        <v>1477</v>
      </c>
      <c r="AB14" s="32">
        <v>95</v>
      </c>
      <c r="AC14" s="32">
        <v>238</v>
      </c>
      <c r="AD14" s="32">
        <v>2</v>
      </c>
      <c r="AE14" s="32">
        <v>48</v>
      </c>
      <c r="AF14" s="32">
        <v>252</v>
      </c>
      <c r="AG14" s="32">
        <v>19</v>
      </c>
      <c r="AH14" s="32">
        <v>3</v>
      </c>
      <c r="AI14" s="32">
        <v>0</v>
      </c>
      <c r="AJ14" s="32">
        <v>29</v>
      </c>
      <c r="AK14" s="32">
        <v>74</v>
      </c>
      <c r="AL14" s="32">
        <v>654</v>
      </c>
      <c r="AM14" s="32">
        <v>10</v>
      </c>
      <c r="AN14" s="32">
        <v>5</v>
      </c>
      <c r="AO14" s="32">
        <v>8</v>
      </c>
      <c r="AP14" s="32">
        <v>122</v>
      </c>
      <c r="AQ14" s="32">
        <v>383</v>
      </c>
      <c r="AR14" s="32">
        <v>75</v>
      </c>
      <c r="AS14" s="32">
        <v>51</v>
      </c>
      <c r="AT14" s="32">
        <v>133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5" customFormat="1" ht="15" customHeight="1">
      <c r="A15" s="48"/>
      <c r="B15" s="104"/>
      <c r="C15" s="106"/>
      <c r="D15" s="107"/>
      <c r="E15" s="25"/>
      <c r="F15" s="25" t="s">
        <v>36</v>
      </c>
      <c r="G15" s="34"/>
      <c r="H15" s="32">
        <v>3665</v>
      </c>
      <c r="I15" s="32">
        <v>3068</v>
      </c>
      <c r="J15" s="32">
        <v>16</v>
      </c>
      <c r="K15" s="32">
        <v>29</v>
      </c>
      <c r="L15" s="32">
        <v>24</v>
      </c>
      <c r="M15" s="32">
        <v>2</v>
      </c>
      <c r="N15" s="32">
        <v>4</v>
      </c>
      <c r="O15" s="32">
        <v>64</v>
      </c>
      <c r="P15" s="32">
        <v>59</v>
      </c>
      <c r="Q15" s="32">
        <v>16</v>
      </c>
      <c r="R15" s="32">
        <v>626</v>
      </c>
      <c r="S15" s="32">
        <v>5</v>
      </c>
      <c r="T15" s="32">
        <v>31</v>
      </c>
      <c r="U15" s="32">
        <v>8</v>
      </c>
      <c r="V15" s="32">
        <v>46</v>
      </c>
      <c r="W15" s="32">
        <v>0</v>
      </c>
      <c r="X15" s="33">
        <v>18</v>
      </c>
      <c r="Y15" s="32">
        <v>2</v>
      </c>
      <c r="Z15" s="32">
        <v>6</v>
      </c>
      <c r="AA15" s="32">
        <v>1403</v>
      </c>
      <c r="AB15" s="32">
        <v>95</v>
      </c>
      <c r="AC15" s="32">
        <v>228</v>
      </c>
      <c r="AD15" s="32">
        <v>2</v>
      </c>
      <c r="AE15" s="32">
        <v>43</v>
      </c>
      <c r="AF15" s="32">
        <v>234</v>
      </c>
      <c r="AG15" s="32">
        <v>13</v>
      </c>
      <c r="AH15" s="32">
        <v>3</v>
      </c>
      <c r="AI15" s="32">
        <v>0</v>
      </c>
      <c r="AJ15" s="32">
        <v>26</v>
      </c>
      <c r="AK15" s="32">
        <v>65</v>
      </c>
      <c r="AL15" s="32">
        <v>528</v>
      </c>
      <c r="AM15" s="32">
        <v>10</v>
      </c>
      <c r="AN15" s="32">
        <v>0</v>
      </c>
      <c r="AO15" s="32">
        <v>7</v>
      </c>
      <c r="AP15" s="32">
        <v>46</v>
      </c>
      <c r="AQ15" s="32">
        <v>373</v>
      </c>
      <c r="AR15" s="32">
        <v>46</v>
      </c>
      <c r="AS15" s="32">
        <v>46</v>
      </c>
      <c r="AT15" s="32">
        <v>69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0" customFormat="1" ht="15" customHeight="1">
      <c r="A16" s="47"/>
      <c r="B16" s="104"/>
      <c r="C16" s="106"/>
      <c r="D16" s="107"/>
      <c r="E16" s="25"/>
      <c r="F16" s="25" t="s">
        <v>37</v>
      </c>
      <c r="G16" s="31"/>
      <c r="H16" s="32">
        <v>409</v>
      </c>
      <c r="I16" s="32">
        <v>219</v>
      </c>
      <c r="J16" s="32">
        <v>0</v>
      </c>
      <c r="K16" s="32">
        <v>2</v>
      </c>
      <c r="L16" s="32">
        <v>1</v>
      </c>
      <c r="M16" s="32">
        <v>0</v>
      </c>
      <c r="N16" s="32">
        <v>0</v>
      </c>
      <c r="O16" s="32">
        <v>0</v>
      </c>
      <c r="P16" s="32">
        <v>4</v>
      </c>
      <c r="Q16" s="32">
        <v>4</v>
      </c>
      <c r="R16" s="32">
        <v>73</v>
      </c>
      <c r="S16" s="32">
        <v>5</v>
      </c>
      <c r="T16" s="32">
        <v>2</v>
      </c>
      <c r="U16" s="32">
        <v>1</v>
      </c>
      <c r="V16" s="32">
        <v>1</v>
      </c>
      <c r="W16" s="32">
        <v>0</v>
      </c>
      <c r="X16" s="33">
        <v>0</v>
      </c>
      <c r="Y16" s="32">
        <v>1</v>
      </c>
      <c r="Z16" s="32">
        <v>0</v>
      </c>
      <c r="AA16" s="32">
        <v>74</v>
      </c>
      <c r="AB16" s="32">
        <v>0</v>
      </c>
      <c r="AC16" s="32">
        <v>10</v>
      </c>
      <c r="AD16" s="32">
        <v>0</v>
      </c>
      <c r="AE16" s="32">
        <v>5</v>
      </c>
      <c r="AF16" s="32">
        <v>18</v>
      </c>
      <c r="AG16" s="32">
        <v>6</v>
      </c>
      <c r="AH16" s="32">
        <v>0</v>
      </c>
      <c r="AI16" s="32">
        <v>0</v>
      </c>
      <c r="AJ16" s="32">
        <v>3</v>
      </c>
      <c r="AK16" s="32">
        <v>9</v>
      </c>
      <c r="AL16" s="32">
        <v>126</v>
      </c>
      <c r="AM16" s="32">
        <v>0</v>
      </c>
      <c r="AN16" s="32">
        <v>5</v>
      </c>
      <c r="AO16" s="32">
        <v>1</v>
      </c>
      <c r="AP16" s="32">
        <v>76</v>
      </c>
      <c r="AQ16" s="32">
        <v>10</v>
      </c>
      <c r="AR16" s="32">
        <v>29</v>
      </c>
      <c r="AS16" s="32">
        <v>5</v>
      </c>
      <c r="AT16" s="32">
        <v>64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0" customFormat="1" ht="6" customHeight="1">
      <c r="A17" s="47"/>
      <c r="B17" s="50"/>
      <c r="C17" s="51"/>
      <c r="D17" s="52"/>
      <c r="E17" s="25"/>
      <c r="F17" s="25"/>
      <c r="G17" s="3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0" customFormat="1" ht="15" customHeight="1">
      <c r="A18" s="47">
        <f>DATE(YEAR(A22)-1,5,1)</f>
        <v>39569</v>
      </c>
      <c r="B18" s="104" t="str">
        <f>IF(TEXT(A14,"ggg")=TEXT(A18,"ggg"),"",TEXT(A18,"ggg"))</f>
        <v/>
      </c>
      <c r="C18" s="106" t="str">
        <f>IF(TEXT(A18,"e")="1","元",TEXT(A18,"e"))</f>
        <v>20</v>
      </c>
      <c r="D18" s="107" t="str">
        <f>IF(TEXT(A14,"ggg")=TEXT(A18,"ggg"),"","年")</f>
        <v/>
      </c>
      <c r="E18" s="25"/>
      <c r="F18" s="25" t="s">
        <v>2</v>
      </c>
      <c r="G18" s="31"/>
      <c r="H18" s="32">
        <v>3971</v>
      </c>
      <c r="I18" s="32">
        <v>3148</v>
      </c>
      <c r="J18" s="32">
        <v>15</v>
      </c>
      <c r="K18" s="32">
        <v>32</v>
      </c>
      <c r="L18" s="32">
        <v>24</v>
      </c>
      <c r="M18" s="32">
        <v>12</v>
      </c>
      <c r="N18" s="32">
        <v>2</v>
      </c>
      <c r="O18" s="32">
        <v>64</v>
      </c>
      <c r="P18" s="32">
        <v>74</v>
      </c>
      <c r="Q18" s="32">
        <v>22</v>
      </c>
      <c r="R18" s="32">
        <v>696</v>
      </c>
      <c r="S18" s="32">
        <v>9</v>
      </c>
      <c r="T18" s="32">
        <v>37</v>
      </c>
      <c r="U18" s="32">
        <v>8</v>
      </c>
      <c r="V18" s="32">
        <v>3</v>
      </c>
      <c r="W18" s="32">
        <v>0</v>
      </c>
      <c r="X18" s="33">
        <v>46</v>
      </c>
      <c r="Y18" s="32">
        <v>9</v>
      </c>
      <c r="Z18" s="32">
        <v>1</v>
      </c>
      <c r="AA18" s="32">
        <v>1371</v>
      </c>
      <c r="AB18" s="32">
        <v>86</v>
      </c>
      <c r="AC18" s="32">
        <v>190</v>
      </c>
      <c r="AD18" s="32">
        <v>2</v>
      </c>
      <c r="AE18" s="32">
        <v>74</v>
      </c>
      <c r="AF18" s="32">
        <v>233</v>
      </c>
      <c r="AG18" s="32">
        <v>9</v>
      </c>
      <c r="AH18" s="32">
        <v>6</v>
      </c>
      <c r="AI18" s="32">
        <v>0</v>
      </c>
      <c r="AJ18" s="32">
        <v>41</v>
      </c>
      <c r="AK18" s="32">
        <v>82</v>
      </c>
      <c r="AL18" s="32">
        <v>681</v>
      </c>
      <c r="AM18" s="32">
        <v>10</v>
      </c>
      <c r="AN18" s="32">
        <v>5</v>
      </c>
      <c r="AO18" s="32">
        <v>15</v>
      </c>
      <c r="AP18" s="32">
        <v>132</v>
      </c>
      <c r="AQ18" s="32">
        <v>408</v>
      </c>
      <c r="AR18" s="32">
        <v>51</v>
      </c>
      <c r="AS18" s="32">
        <v>60</v>
      </c>
      <c r="AT18" s="32">
        <v>142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0" customFormat="1" ht="15" customHeight="1">
      <c r="A19" s="47"/>
      <c r="B19" s="104"/>
      <c r="C19" s="106"/>
      <c r="D19" s="107"/>
      <c r="E19" s="25"/>
      <c r="F19" s="25" t="s">
        <v>36</v>
      </c>
      <c r="G19" s="31"/>
      <c r="H19" s="32">
        <v>3583</v>
      </c>
      <c r="I19" s="32">
        <v>2948</v>
      </c>
      <c r="J19" s="32">
        <v>15</v>
      </c>
      <c r="K19" s="32">
        <v>30</v>
      </c>
      <c r="L19" s="32">
        <v>23</v>
      </c>
      <c r="M19" s="32">
        <v>11</v>
      </c>
      <c r="N19" s="32">
        <v>2</v>
      </c>
      <c r="O19" s="32">
        <v>63</v>
      </c>
      <c r="P19" s="32">
        <v>73</v>
      </c>
      <c r="Q19" s="32">
        <v>17</v>
      </c>
      <c r="R19" s="32">
        <v>644</v>
      </c>
      <c r="S19" s="32">
        <v>9</v>
      </c>
      <c r="T19" s="32">
        <v>33</v>
      </c>
      <c r="U19" s="32">
        <v>8</v>
      </c>
      <c r="V19" s="32">
        <v>2</v>
      </c>
      <c r="W19" s="32">
        <v>0</v>
      </c>
      <c r="X19" s="33">
        <v>46</v>
      </c>
      <c r="Y19" s="32">
        <v>9</v>
      </c>
      <c r="Z19" s="32">
        <v>1</v>
      </c>
      <c r="AA19" s="32">
        <v>1287</v>
      </c>
      <c r="AB19" s="32">
        <v>83</v>
      </c>
      <c r="AC19" s="32">
        <v>181</v>
      </c>
      <c r="AD19" s="32">
        <v>2</v>
      </c>
      <c r="AE19" s="32">
        <v>65</v>
      </c>
      <c r="AF19" s="32">
        <v>217</v>
      </c>
      <c r="AG19" s="32">
        <v>7</v>
      </c>
      <c r="AH19" s="32">
        <v>5</v>
      </c>
      <c r="AI19" s="32">
        <v>0</v>
      </c>
      <c r="AJ19" s="32">
        <v>40</v>
      </c>
      <c r="AK19" s="32">
        <v>75</v>
      </c>
      <c r="AL19" s="32">
        <v>554</v>
      </c>
      <c r="AM19" s="32">
        <v>9</v>
      </c>
      <c r="AN19" s="32">
        <v>0</v>
      </c>
      <c r="AO19" s="32">
        <v>10</v>
      </c>
      <c r="AP19" s="32">
        <v>47</v>
      </c>
      <c r="AQ19" s="32">
        <v>401</v>
      </c>
      <c r="AR19" s="32">
        <v>36</v>
      </c>
      <c r="AS19" s="32">
        <v>51</v>
      </c>
      <c r="AT19" s="32">
        <v>81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30" customFormat="1" ht="15" customHeight="1">
      <c r="A20" s="47"/>
      <c r="B20" s="104"/>
      <c r="C20" s="106"/>
      <c r="D20" s="107"/>
      <c r="E20" s="25"/>
      <c r="F20" s="25" t="s">
        <v>37</v>
      </c>
      <c r="G20" s="31"/>
      <c r="H20" s="32">
        <v>388</v>
      </c>
      <c r="I20" s="32">
        <v>200</v>
      </c>
      <c r="J20" s="32">
        <v>0</v>
      </c>
      <c r="K20" s="32">
        <v>2</v>
      </c>
      <c r="L20" s="32">
        <v>1</v>
      </c>
      <c r="M20" s="32">
        <v>1</v>
      </c>
      <c r="N20" s="32">
        <v>0</v>
      </c>
      <c r="O20" s="32">
        <v>1</v>
      </c>
      <c r="P20" s="32">
        <v>1</v>
      </c>
      <c r="Q20" s="32">
        <v>5</v>
      </c>
      <c r="R20" s="32">
        <v>52</v>
      </c>
      <c r="S20" s="32">
        <v>0</v>
      </c>
      <c r="T20" s="32">
        <v>4</v>
      </c>
      <c r="U20" s="32">
        <v>0</v>
      </c>
      <c r="V20" s="32">
        <v>1</v>
      </c>
      <c r="W20" s="32">
        <v>0</v>
      </c>
      <c r="X20" s="33">
        <v>0</v>
      </c>
      <c r="Y20" s="32">
        <v>0</v>
      </c>
      <c r="Z20" s="32">
        <v>0</v>
      </c>
      <c r="AA20" s="32">
        <v>84</v>
      </c>
      <c r="AB20" s="32">
        <v>3</v>
      </c>
      <c r="AC20" s="32">
        <v>9</v>
      </c>
      <c r="AD20" s="32">
        <v>0</v>
      </c>
      <c r="AE20" s="32">
        <v>9</v>
      </c>
      <c r="AF20" s="32">
        <v>16</v>
      </c>
      <c r="AG20" s="32">
        <v>2</v>
      </c>
      <c r="AH20" s="32">
        <v>1</v>
      </c>
      <c r="AI20" s="32">
        <v>0</v>
      </c>
      <c r="AJ20" s="32">
        <v>1</v>
      </c>
      <c r="AK20" s="32">
        <v>7</v>
      </c>
      <c r="AL20" s="32">
        <v>127</v>
      </c>
      <c r="AM20" s="32">
        <v>1</v>
      </c>
      <c r="AN20" s="32">
        <v>5</v>
      </c>
      <c r="AO20" s="32">
        <v>5</v>
      </c>
      <c r="AP20" s="32">
        <v>85</v>
      </c>
      <c r="AQ20" s="32">
        <v>7</v>
      </c>
      <c r="AR20" s="32">
        <v>15</v>
      </c>
      <c r="AS20" s="32">
        <v>9</v>
      </c>
      <c r="AT20" s="32">
        <v>61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0" customFormat="1" ht="6" customHeight="1">
      <c r="A21" s="47"/>
      <c r="B21" s="50"/>
      <c r="C21" s="51"/>
      <c r="D21" s="52"/>
      <c r="E21" s="25"/>
      <c r="F21" s="25"/>
      <c r="G21" s="3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3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0" customFormat="1" ht="15" customHeight="1">
      <c r="A22" s="47">
        <f>DATE(YEAR(A26)-1,5,1)</f>
        <v>39934</v>
      </c>
      <c r="B22" s="104" t="str">
        <f>IF(TEXT(A18,"ggg")=TEXT(A22,"ggg"),"",TEXT(A22,"ggg"))</f>
        <v/>
      </c>
      <c r="C22" s="106" t="str">
        <f>IF(TEXT(A22,"e")="1","元",TEXT(A22,"e"))</f>
        <v>21</v>
      </c>
      <c r="D22" s="107" t="str">
        <f>IF(TEXT(A18,"ggg")=TEXT(A22,"ggg"),"","年")</f>
        <v/>
      </c>
      <c r="E22" s="25"/>
      <c r="F22" s="25" t="s">
        <v>2</v>
      </c>
      <c r="G22" s="31"/>
      <c r="H22" s="32">
        <v>3962</v>
      </c>
      <c r="I22" s="32">
        <v>3215</v>
      </c>
      <c r="J22" s="32">
        <v>19</v>
      </c>
      <c r="K22" s="32">
        <v>36</v>
      </c>
      <c r="L22" s="32">
        <v>24</v>
      </c>
      <c r="M22" s="32">
        <v>10</v>
      </c>
      <c r="N22" s="32">
        <v>6</v>
      </c>
      <c r="O22" s="32">
        <v>95</v>
      </c>
      <c r="P22" s="32">
        <v>62</v>
      </c>
      <c r="Q22" s="32">
        <v>19</v>
      </c>
      <c r="R22" s="32">
        <v>647</v>
      </c>
      <c r="S22" s="32">
        <v>19</v>
      </c>
      <c r="T22" s="32">
        <v>27</v>
      </c>
      <c r="U22" s="32">
        <v>9</v>
      </c>
      <c r="V22" s="32">
        <v>0</v>
      </c>
      <c r="W22" s="32">
        <v>0</v>
      </c>
      <c r="X22" s="33">
        <v>53</v>
      </c>
      <c r="Y22" s="32">
        <v>3</v>
      </c>
      <c r="Z22" s="32">
        <v>2</v>
      </c>
      <c r="AA22" s="32">
        <v>1484</v>
      </c>
      <c r="AB22" s="32">
        <v>94</v>
      </c>
      <c r="AC22" s="32">
        <v>219</v>
      </c>
      <c r="AD22" s="32">
        <v>0</v>
      </c>
      <c r="AE22" s="32">
        <v>65</v>
      </c>
      <c r="AF22" s="32">
        <v>222</v>
      </c>
      <c r="AG22" s="32">
        <v>13</v>
      </c>
      <c r="AH22" s="32">
        <v>8</v>
      </c>
      <c r="AI22" s="32">
        <v>0</v>
      </c>
      <c r="AJ22" s="32">
        <v>19</v>
      </c>
      <c r="AK22" s="32">
        <v>60</v>
      </c>
      <c r="AL22" s="32">
        <v>608</v>
      </c>
      <c r="AM22" s="32">
        <v>8</v>
      </c>
      <c r="AN22" s="32">
        <v>3</v>
      </c>
      <c r="AO22" s="32">
        <v>6</v>
      </c>
      <c r="AP22" s="32">
        <v>141</v>
      </c>
      <c r="AQ22" s="32">
        <v>322</v>
      </c>
      <c r="AR22" s="32">
        <v>44</v>
      </c>
      <c r="AS22" s="32">
        <v>84</v>
      </c>
      <c r="AT22" s="32">
        <v>139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0" customFormat="1" ht="15" customHeight="1">
      <c r="A23" s="47"/>
      <c r="B23" s="104"/>
      <c r="C23" s="106"/>
      <c r="D23" s="107"/>
      <c r="E23" s="25"/>
      <c r="F23" s="25" t="s">
        <v>36</v>
      </c>
      <c r="G23" s="31"/>
      <c r="H23" s="32">
        <v>3544</v>
      </c>
      <c r="I23" s="32">
        <v>2998</v>
      </c>
      <c r="J23" s="32">
        <v>17</v>
      </c>
      <c r="K23" s="32">
        <v>32</v>
      </c>
      <c r="L23" s="32">
        <v>23</v>
      </c>
      <c r="M23" s="32">
        <v>9</v>
      </c>
      <c r="N23" s="32">
        <v>6</v>
      </c>
      <c r="O23" s="32">
        <v>93</v>
      </c>
      <c r="P23" s="32">
        <v>55</v>
      </c>
      <c r="Q23" s="32">
        <v>13</v>
      </c>
      <c r="R23" s="32">
        <v>591</v>
      </c>
      <c r="S23" s="32">
        <v>13</v>
      </c>
      <c r="T23" s="32">
        <v>27</v>
      </c>
      <c r="U23" s="32">
        <v>7</v>
      </c>
      <c r="V23" s="32">
        <v>0</v>
      </c>
      <c r="W23" s="32">
        <v>0</v>
      </c>
      <c r="X23" s="33">
        <v>52</v>
      </c>
      <c r="Y23" s="32">
        <v>3</v>
      </c>
      <c r="Z23" s="32">
        <v>2</v>
      </c>
      <c r="AA23" s="32">
        <v>1396</v>
      </c>
      <c r="AB23" s="32">
        <v>90</v>
      </c>
      <c r="AC23" s="32">
        <v>214</v>
      </c>
      <c r="AD23" s="32">
        <v>0</v>
      </c>
      <c r="AE23" s="32">
        <v>62</v>
      </c>
      <c r="AF23" s="32">
        <v>205</v>
      </c>
      <c r="AG23" s="32">
        <v>11</v>
      </c>
      <c r="AH23" s="32">
        <v>8</v>
      </c>
      <c r="AI23" s="32">
        <v>0</v>
      </c>
      <c r="AJ23" s="32">
        <v>17</v>
      </c>
      <c r="AK23" s="32">
        <v>52</v>
      </c>
      <c r="AL23" s="32">
        <v>466</v>
      </c>
      <c r="AM23" s="32">
        <v>8</v>
      </c>
      <c r="AN23" s="32">
        <v>1</v>
      </c>
      <c r="AO23" s="32">
        <v>3</v>
      </c>
      <c r="AP23" s="32">
        <v>49</v>
      </c>
      <c r="AQ23" s="32">
        <v>311</v>
      </c>
      <c r="AR23" s="32">
        <v>26</v>
      </c>
      <c r="AS23" s="32">
        <v>68</v>
      </c>
      <c r="AT23" s="32">
        <v>80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0" customFormat="1" ht="15" customHeight="1">
      <c r="A24" s="47"/>
      <c r="B24" s="104"/>
      <c r="C24" s="106"/>
      <c r="D24" s="107"/>
      <c r="E24" s="25"/>
      <c r="F24" s="25" t="s">
        <v>37</v>
      </c>
      <c r="G24" s="31"/>
      <c r="H24" s="32">
        <v>418</v>
      </c>
      <c r="I24" s="32">
        <v>217</v>
      </c>
      <c r="J24" s="32">
        <v>2</v>
      </c>
      <c r="K24" s="32">
        <v>4</v>
      </c>
      <c r="L24" s="32">
        <v>1</v>
      </c>
      <c r="M24" s="32">
        <v>1</v>
      </c>
      <c r="N24" s="32">
        <v>0</v>
      </c>
      <c r="O24" s="32">
        <v>2</v>
      </c>
      <c r="P24" s="32">
        <v>7</v>
      </c>
      <c r="Q24" s="32">
        <v>6</v>
      </c>
      <c r="R24" s="32">
        <v>56</v>
      </c>
      <c r="S24" s="32">
        <v>6</v>
      </c>
      <c r="T24" s="32">
        <v>0</v>
      </c>
      <c r="U24" s="32">
        <v>2</v>
      </c>
      <c r="V24" s="32">
        <v>0</v>
      </c>
      <c r="W24" s="32">
        <v>0</v>
      </c>
      <c r="X24" s="33">
        <v>1</v>
      </c>
      <c r="Y24" s="32">
        <v>0</v>
      </c>
      <c r="Z24" s="32">
        <v>0</v>
      </c>
      <c r="AA24" s="32">
        <v>88</v>
      </c>
      <c r="AB24" s="32">
        <v>4</v>
      </c>
      <c r="AC24" s="32">
        <v>5</v>
      </c>
      <c r="AD24" s="32">
        <v>0</v>
      </c>
      <c r="AE24" s="32">
        <v>3</v>
      </c>
      <c r="AF24" s="32">
        <v>17</v>
      </c>
      <c r="AG24" s="32">
        <v>2</v>
      </c>
      <c r="AH24" s="32">
        <v>0</v>
      </c>
      <c r="AI24" s="32">
        <v>0</v>
      </c>
      <c r="AJ24" s="32">
        <v>2</v>
      </c>
      <c r="AK24" s="32">
        <v>8</v>
      </c>
      <c r="AL24" s="32">
        <v>142</v>
      </c>
      <c r="AM24" s="32">
        <v>0</v>
      </c>
      <c r="AN24" s="32">
        <v>2</v>
      </c>
      <c r="AO24" s="32">
        <v>3</v>
      </c>
      <c r="AP24" s="32">
        <v>92</v>
      </c>
      <c r="AQ24" s="32">
        <v>11</v>
      </c>
      <c r="AR24" s="32">
        <v>18</v>
      </c>
      <c r="AS24" s="32">
        <v>16</v>
      </c>
      <c r="AT24" s="32">
        <v>59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0" customFormat="1" ht="6" customHeight="1">
      <c r="A25" s="47"/>
      <c r="B25" s="50"/>
      <c r="C25" s="51"/>
      <c r="D25" s="52"/>
      <c r="E25" s="25"/>
      <c r="F25" s="25"/>
      <c r="G25" s="31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3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0" customFormat="1" ht="15" customHeight="1">
      <c r="A26" s="47">
        <f>DATE(YEAR(A30)-1,5,1)</f>
        <v>40299</v>
      </c>
      <c r="B26" s="104" t="str">
        <f>IF(TEXT(A22,"ggg")=TEXT(A26,"ggg"),"",TEXT(A26,"ggg"))</f>
        <v/>
      </c>
      <c r="C26" s="106" t="str">
        <f>IF(TEXT(A26,"e")="1","元",TEXT(A26,"e"))</f>
        <v>22</v>
      </c>
      <c r="D26" s="107" t="str">
        <f>IF(TEXT(A22,"ggg")=TEXT(A26,"ggg"),"","年")</f>
        <v/>
      </c>
      <c r="E26" s="25"/>
      <c r="F26" s="25" t="s">
        <v>2</v>
      </c>
      <c r="G26" s="31"/>
      <c r="H26" s="32">
        <v>3619</v>
      </c>
      <c r="I26" s="32">
        <v>2949</v>
      </c>
      <c r="J26" s="32">
        <v>21</v>
      </c>
      <c r="K26" s="32">
        <v>29</v>
      </c>
      <c r="L26" s="32">
        <v>34</v>
      </c>
      <c r="M26" s="32">
        <v>4</v>
      </c>
      <c r="N26" s="32">
        <v>5</v>
      </c>
      <c r="O26" s="32">
        <v>102</v>
      </c>
      <c r="P26" s="32">
        <v>65</v>
      </c>
      <c r="Q26" s="32">
        <v>13</v>
      </c>
      <c r="R26" s="32">
        <v>670</v>
      </c>
      <c r="S26" s="32">
        <v>10</v>
      </c>
      <c r="T26" s="32">
        <v>39</v>
      </c>
      <c r="U26" s="32">
        <v>12</v>
      </c>
      <c r="V26" s="32">
        <v>0</v>
      </c>
      <c r="W26" s="32">
        <v>0</v>
      </c>
      <c r="X26" s="33">
        <v>54</v>
      </c>
      <c r="Y26" s="32">
        <v>4</v>
      </c>
      <c r="Z26" s="32">
        <v>0</v>
      </c>
      <c r="AA26" s="32">
        <v>1362</v>
      </c>
      <c r="AB26" s="32">
        <v>73</v>
      </c>
      <c r="AC26" s="32">
        <v>113</v>
      </c>
      <c r="AD26" s="32">
        <v>4</v>
      </c>
      <c r="AE26" s="32">
        <v>60</v>
      </c>
      <c r="AF26" s="32">
        <v>189</v>
      </c>
      <c r="AG26" s="32">
        <v>13</v>
      </c>
      <c r="AH26" s="32">
        <v>12</v>
      </c>
      <c r="AI26" s="32">
        <v>0</v>
      </c>
      <c r="AJ26" s="32">
        <v>7</v>
      </c>
      <c r="AK26" s="32">
        <v>54</v>
      </c>
      <c r="AL26" s="32">
        <v>574</v>
      </c>
      <c r="AM26" s="32">
        <v>5</v>
      </c>
      <c r="AN26" s="32">
        <v>3</v>
      </c>
      <c r="AO26" s="32">
        <v>6</v>
      </c>
      <c r="AP26" s="32">
        <v>118</v>
      </c>
      <c r="AQ26" s="32">
        <v>329</v>
      </c>
      <c r="AR26" s="32">
        <v>34</v>
      </c>
      <c r="AS26" s="32">
        <v>79</v>
      </c>
      <c r="AT26" s="32">
        <v>96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30" customFormat="1" ht="15" customHeight="1">
      <c r="A27" s="47"/>
      <c r="B27" s="104"/>
      <c r="C27" s="106"/>
      <c r="D27" s="107"/>
      <c r="E27" s="25"/>
      <c r="F27" s="25" t="s">
        <v>36</v>
      </c>
      <c r="G27" s="31"/>
      <c r="H27" s="32">
        <v>3285</v>
      </c>
      <c r="I27" s="32">
        <v>2761</v>
      </c>
      <c r="J27" s="32">
        <v>21</v>
      </c>
      <c r="K27" s="32">
        <v>23</v>
      </c>
      <c r="L27" s="32">
        <v>32</v>
      </c>
      <c r="M27" s="32">
        <v>3</v>
      </c>
      <c r="N27" s="32">
        <v>4</v>
      </c>
      <c r="O27" s="32">
        <v>100</v>
      </c>
      <c r="P27" s="32">
        <v>65</v>
      </c>
      <c r="Q27" s="32">
        <v>7</v>
      </c>
      <c r="R27" s="32">
        <v>602</v>
      </c>
      <c r="S27" s="32">
        <v>10</v>
      </c>
      <c r="T27" s="32">
        <v>37</v>
      </c>
      <c r="U27" s="32">
        <v>12</v>
      </c>
      <c r="V27" s="32">
        <v>0</v>
      </c>
      <c r="W27" s="32">
        <v>0</v>
      </c>
      <c r="X27" s="33">
        <v>53</v>
      </c>
      <c r="Y27" s="32">
        <v>4</v>
      </c>
      <c r="Z27" s="32">
        <v>0</v>
      </c>
      <c r="AA27" s="32">
        <v>1287</v>
      </c>
      <c r="AB27" s="32">
        <v>72</v>
      </c>
      <c r="AC27" s="32">
        <v>109</v>
      </c>
      <c r="AD27" s="32">
        <v>4</v>
      </c>
      <c r="AE27" s="32">
        <v>57</v>
      </c>
      <c r="AF27" s="32">
        <v>177</v>
      </c>
      <c r="AG27" s="32">
        <v>11</v>
      </c>
      <c r="AH27" s="32">
        <v>11</v>
      </c>
      <c r="AI27" s="32">
        <v>0</v>
      </c>
      <c r="AJ27" s="32">
        <v>7</v>
      </c>
      <c r="AK27" s="32">
        <v>53</v>
      </c>
      <c r="AL27" s="32">
        <v>466</v>
      </c>
      <c r="AM27" s="32">
        <v>4</v>
      </c>
      <c r="AN27" s="32">
        <v>1</v>
      </c>
      <c r="AO27" s="32">
        <v>4</v>
      </c>
      <c r="AP27" s="32">
        <v>45</v>
      </c>
      <c r="AQ27" s="32">
        <v>324</v>
      </c>
      <c r="AR27" s="32">
        <v>21</v>
      </c>
      <c r="AS27" s="32">
        <v>67</v>
      </c>
      <c r="AT27" s="32">
        <v>58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30" customFormat="1" ht="15" customHeight="1">
      <c r="A28" s="47"/>
      <c r="B28" s="104"/>
      <c r="C28" s="106"/>
      <c r="D28" s="107"/>
      <c r="E28" s="25"/>
      <c r="F28" s="25" t="s">
        <v>37</v>
      </c>
      <c r="G28" s="31"/>
      <c r="H28" s="32">
        <v>334</v>
      </c>
      <c r="I28" s="32">
        <v>188</v>
      </c>
      <c r="J28" s="32">
        <v>0</v>
      </c>
      <c r="K28" s="32">
        <v>6</v>
      </c>
      <c r="L28" s="32">
        <v>2</v>
      </c>
      <c r="M28" s="32">
        <v>1</v>
      </c>
      <c r="N28" s="32">
        <v>1</v>
      </c>
      <c r="O28" s="32">
        <v>2</v>
      </c>
      <c r="P28" s="32">
        <v>0</v>
      </c>
      <c r="Q28" s="32">
        <v>6</v>
      </c>
      <c r="R28" s="32">
        <v>68</v>
      </c>
      <c r="S28" s="32">
        <v>0</v>
      </c>
      <c r="T28" s="32">
        <v>2</v>
      </c>
      <c r="U28" s="32">
        <v>0</v>
      </c>
      <c r="V28" s="32">
        <v>0</v>
      </c>
      <c r="W28" s="32">
        <v>0</v>
      </c>
      <c r="X28" s="33">
        <v>1</v>
      </c>
      <c r="Y28" s="32">
        <v>0</v>
      </c>
      <c r="Z28" s="32">
        <v>0</v>
      </c>
      <c r="AA28" s="32">
        <v>75</v>
      </c>
      <c r="AB28" s="32">
        <v>1</v>
      </c>
      <c r="AC28" s="32">
        <v>4</v>
      </c>
      <c r="AD28" s="32">
        <v>0</v>
      </c>
      <c r="AE28" s="32">
        <v>3</v>
      </c>
      <c r="AF28" s="32">
        <v>12</v>
      </c>
      <c r="AG28" s="32">
        <v>2</v>
      </c>
      <c r="AH28" s="32">
        <v>1</v>
      </c>
      <c r="AI28" s="32">
        <v>0</v>
      </c>
      <c r="AJ28" s="32">
        <v>0</v>
      </c>
      <c r="AK28" s="32">
        <v>1</v>
      </c>
      <c r="AL28" s="32">
        <v>108</v>
      </c>
      <c r="AM28" s="32">
        <v>1</v>
      </c>
      <c r="AN28" s="32">
        <v>2</v>
      </c>
      <c r="AO28" s="32">
        <v>2</v>
      </c>
      <c r="AP28" s="32">
        <v>73</v>
      </c>
      <c r="AQ28" s="32">
        <v>5</v>
      </c>
      <c r="AR28" s="32">
        <v>13</v>
      </c>
      <c r="AS28" s="32">
        <v>12</v>
      </c>
      <c r="AT28" s="32">
        <v>38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30" customFormat="1" ht="6" customHeight="1">
      <c r="A29" s="47"/>
      <c r="B29" s="50"/>
      <c r="C29" s="51"/>
      <c r="D29" s="52"/>
      <c r="E29" s="25"/>
      <c r="F29" s="25"/>
      <c r="G29" s="31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3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30" customFormat="1" ht="15" customHeight="1">
      <c r="A30" s="47">
        <f>DATE(YEAR(A34)-1,5,1)</f>
        <v>40664</v>
      </c>
      <c r="B30" s="104" t="str">
        <f>IF(TEXT(A26,"ggg")=TEXT(A30,"ggg"),"",TEXT(A30,"ggg"))</f>
        <v/>
      </c>
      <c r="C30" s="106" t="str">
        <f>IF(TEXT(A30,"e")="1","元",TEXT(A30,"e"))</f>
        <v>23</v>
      </c>
      <c r="D30" s="107" t="str">
        <f>IF(TEXT(A26,"ggg")=TEXT(A30,"ggg"),"","年")</f>
        <v/>
      </c>
      <c r="E30" s="25"/>
      <c r="F30" s="25" t="s">
        <v>2</v>
      </c>
      <c r="G30" s="31"/>
      <c r="H30" s="32">
        <v>3486</v>
      </c>
      <c r="I30" s="32">
        <v>2967</v>
      </c>
      <c r="J30" s="32">
        <v>24</v>
      </c>
      <c r="K30" s="32">
        <v>25</v>
      </c>
      <c r="L30" s="32">
        <v>23</v>
      </c>
      <c r="M30" s="32">
        <v>4</v>
      </c>
      <c r="N30" s="32">
        <v>4</v>
      </c>
      <c r="O30" s="32">
        <v>90</v>
      </c>
      <c r="P30" s="32">
        <v>31</v>
      </c>
      <c r="Q30" s="32">
        <v>19</v>
      </c>
      <c r="R30" s="32">
        <v>644</v>
      </c>
      <c r="S30" s="32">
        <v>13</v>
      </c>
      <c r="T30" s="32">
        <v>29</v>
      </c>
      <c r="U30" s="32">
        <v>7</v>
      </c>
      <c r="V30" s="32">
        <v>0</v>
      </c>
      <c r="W30" s="32">
        <v>0</v>
      </c>
      <c r="X30" s="33">
        <v>54</v>
      </c>
      <c r="Y30" s="32">
        <v>7</v>
      </c>
      <c r="Z30" s="32">
        <v>0</v>
      </c>
      <c r="AA30" s="32">
        <v>1343</v>
      </c>
      <c r="AB30" s="32">
        <v>91</v>
      </c>
      <c r="AC30" s="32">
        <v>162</v>
      </c>
      <c r="AD30" s="32">
        <v>1</v>
      </c>
      <c r="AE30" s="32">
        <v>88</v>
      </c>
      <c r="AF30" s="32">
        <v>205</v>
      </c>
      <c r="AG30" s="32">
        <v>16</v>
      </c>
      <c r="AH30" s="32">
        <v>14</v>
      </c>
      <c r="AI30" s="32">
        <v>0</v>
      </c>
      <c r="AJ30" s="32">
        <v>17</v>
      </c>
      <c r="AK30" s="32">
        <v>56</v>
      </c>
      <c r="AL30" s="32">
        <v>428</v>
      </c>
      <c r="AM30" s="32">
        <v>9</v>
      </c>
      <c r="AN30" s="32">
        <v>10</v>
      </c>
      <c r="AO30" s="32">
        <v>1</v>
      </c>
      <c r="AP30" s="32">
        <v>104</v>
      </c>
      <c r="AQ30" s="32">
        <v>262</v>
      </c>
      <c r="AR30" s="32">
        <v>11</v>
      </c>
      <c r="AS30" s="32">
        <v>31</v>
      </c>
      <c r="AT30" s="32">
        <v>91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30" customFormat="1" ht="15" customHeight="1">
      <c r="A31" s="47"/>
      <c r="B31" s="104"/>
      <c r="C31" s="106"/>
      <c r="D31" s="107"/>
      <c r="E31" s="25"/>
      <c r="F31" s="25" t="s">
        <v>36</v>
      </c>
      <c r="G31" s="31"/>
      <c r="H31" s="32">
        <v>3157</v>
      </c>
      <c r="I31" s="32">
        <v>2768</v>
      </c>
      <c r="J31" s="32">
        <v>24</v>
      </c>
      <c r="K31" s="32">
        <v>19</v>
      </c>
      <c r="L31" s="32">
        <v>23</v>
      </c>
      <c r="M31" s="32">
        <v>4</v>
      </c>
      <c r="N31" s="32">
        <v>4</v>
      </c>
      <c r="O31" s="32">
        <v>90</v>
      </c>
      <c r="P31" s="32">
        <v>31</v>
      </c>
      <c r="Q31" s="32">
        <v>13</v>
      </c>
      <c r="R31" s="32">
        <v>581</v>
      </c>
      <c r="S31" s="32">
        <v>12</v>
      </c>
      <c r="T31" s="32">
        <v>23</v>
      </c>
      <c r="U31" s="32">
        <v>5</v>
      </c>
      <c r="V31" s="32">
        <v>0</v>
      </c>
      <c r="W31" s="32">
        <v>0</v>
      </c>
      <c r="X31" s="33">
        <v>51</v>
      </c>
      <c r="Y31" s="32">
        <v>6</v>
      </c>
      <c r="Z31" s="32">
        <v>0</v>
      </c>
      <c r="AA31" s="32">
        <v>1272</v>
      </c>
      <c r="AB31" s="32">
        <v>89</v>
      </c>
      <c r="AC31" s="32">
        <v>155</v>
      </c>
      <c r="AD31" s="32">
        <v>1</v>
      </c>
      <c r="AE31" s="32">
        <v>84</v>
      </c>
      <c r="AF31" s="32">
        <v>185</v>
      </c>
      <c r="AG31" s="32">
        <v>15</v>
      </c>
      <c r="AH31" s="32">
        <v>13</v>
      </c>
      <c r="AI31" s="32">
        <v>0</v>
      </c>
      <c r="AJ31" s="32">
        <v>16</v>
      </c>
      <c r="AK31" s="32">
        <v>52</v>
      </c>
      <c r="AL31" s="32">
        <v>333</v>
      </c>
      <c r="AM31" s="32">
        <v>7</v>
      </c>
      <c r="AN31" s="32">
        <v>0</v>
      </c>
      <c r="AO31" s="32">
        <v>0</v>
      </c>
      <c r="AP31" s="32">
        <v>36</v>
      </c>
      <c r="AQ31" s="32">
        <v>256</v>
      </c>
      <c r="AR31" s="32">
        <v>6</v>
      </c>
      <c r="AS31" s="32">
        <v>28</v>
      </c>
      <c r="AT31" s="32">
        <v>56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30" customFormat="1" ht="15" customHeight="1">
      <c r="A32" s="47"/>
      <c r="B32" s="104"/>
      <c r="C32" s="106"/>
      <c r="D32" s="107"/>
      <c r="E32" s="25"/>
      <c r="F32" s="25" t="s">
        <v>37</v>
      </c>
      <c r="G32" s="31"/>
      <c r="H32" s="32">
        <v>329</v>
      </c>
      <c r="I32" s="32">
        <v>199</v>
      </c>
      <c r="J32" s="32">
        <v>0</v>
      </c>
      <c r="K32" s="32">
        <v>6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6</v>
      </c>
      <c r="R32" s="32">
        <v>63</v>
      </c>
      <c r="S32" s="32">
        <v>1</v>
      </c>
      <c r="T32" s="32">
        <v>6</v>
      </c>
      <c r="U32" s="32">
        <v>2</v>
      </c>
      <c r="V32" s="32">
        <v>0</v>
      </c>
      <c r="W32" s="32">
        <v>0</v>
      </c>
      <c r="X32" s="33">
        <v>3</v>
      </c>
      <c r="Y32" s="32">
        <v>1</v>
      </c>
      <c r="Z32" s="32">
        <v>0</v>
      </c>
      <c r="AA32" s="32">
        <v>71</v>
      </c>
      <c r="AB32" s="32">
        <v>2</v>
      </c>
      <c r="AC32" s="32">
        <v>7</v>
      </c>
      <c r="AD32" s="32">
        <v>0</v>
      </c>
      <c r="AE32" s="32">
        <v>4</v>
      </c>
      <c r="AF32" s="32">
        <v>20</v>
      </c>
      <c r="AG32" s="32">
        <v>1</v>
      </c>
      <c r="AH32" s="32">
        <v>1</v>
      </c>
      <c r="AI32" s="32">
        <v>0</v>
      </c>
      <c r="AJ32" s="32">
        <v>1</v>
      </c>
      <c r="AK32" s="32">
        <v>4</v>
      </c>
      <c r="AL32" s="32">
        <v>95</v>
      </c>
      <c r="AM32" s="32">
        <v>2</v>
      </c>
      <c r="AN32" s="32">
        <v>10</v>
      </c>
      <c r="AO32" s="32">
        <v>1</v>
      </c>
      <c r="AP32" s="32">
        <v>68</v>
      </c>
      <c r="AQ32" s="32">
        <v>6</v>
      </c>
      <c r="AR32" s="32">
        <v>5</v>
      </c>
      <c r="AS32" s="32">
        <v>3</v>
      </c>
      <c r="AT32" s="32">
        <v>35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30" customFormat="1" ht="6" customHeight="1">
      <c r="A33" s="47"/>
      <c r="B33" s="50"/>
      <c r="C33" s="51"/>
      <c r="D33" s="52"/>
      <c r="E33" s="25"/>
      <c r="F33" s="25"/>
      <c r="G33" s="3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3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30" customFormat="1" ht="15" customHeight="1">
      <c r="A34" s="47">
        <f>DATE(YEAR(A38)-1,5,1)</f>
        <v>41030</v>
      </c>
      <c r="B34" s="104" t="str">
        <f>IF(TEXT(A30,"ggg")=TEXT(A34,"ggg"),"",TEXT(A34,"ggg"))</f>
        <v/>
      </c>
      <c r="C34" s="106" t="str">
        <f>IF(TEXT(A34,"e")="1","元",TEXT(A34,"e"))</f>
        <v>24</v>
      </c>
      <c r="D34" s="107" t="str">
        <f>IF(TEXT(A30,"ggg")=TEXT(A34,"ggg"),"","年")</f>
        <v/>
      </c>
      <c r="E34" s="25"/>
      <c r="F34" s="25" t="s">
        <v>2</v>
      </c>
      <c r="G34" s="31"/>
      <c r="H34" s="32">
        <v>3498</v>
      </c>
      <c r="I34" s="32">
        <v>3010</v>
      </c>
      <c r="J34" s="32">
        <v>27</v>
      </c>
      <c r="K34" s="32">
        <v>30</v>
      </c>
      <c r="L34" s="32">
        <v>18</v>
      </c>
      <c r="M34" s="32">
        <v>6</v>
      </c>
      <c r="N34" s="32">
        <v>4</v>
      </c>
      <c r="O34" s="32">
        <v>118</v>
      </c>
      <c r="P34" s="32">
        <v>62</v>
      </c>
      <c r="Q34" s="32">
        <v>21</v>
      </c>
      <c r="R34" s="32">
        <v>797</v>
      </c>
      <c r="S34" s="32">
        <v>8</v>
      </c>
      <c r="T34" s="32">
        <v>34</v>
      </c>
      <c r="U34" s="32">
        <v>7</v>
      </c>
      <c r="V34" s="32">
        <v>0</v>
      </c>
      <c r="W34" s="32">
        <v>0</v>
      </c>
      <c r="X34" s="33">
        <v>51</v>
      </c>
      <c r="Y34" s="32">
        <v>9</v>
      </c>
      <c r="Z34" s="32">
        <v>3</v>
      </c>
      <c r="AA34" s="32">
        <v>1183</v>
      </c>
      <c r="AB34" s="32">
        <v>111</v>
      </c>
      <c r="AC34" s="32">
        <v>131</v>
      </c>
      <c r="AD34" s="32">
        <v>0</v>
      </c>
      <c r="AE34" s="32">
        <v>128</v>
      </c>
      <c r="AF34" s="32">
        <v>188</v>
      </c>
      <c r="AG34" s="32">
        <v>10</v>
      </c>
      <c r="AH34" s="32">
        <v>12</v>
      </c>
      <c r="AI34" s="32">
        <v>0</v>
      </c>
      <c r="AJ34" s="32">
        <v>18</v>
      </c>
      <c r="AK34" s="32">
        <v>34</v>
      </c>
      <c r="AL34" s="32">
        <v>392</v>
      </c>
      <c r="AM34" s="32">
        <v>8</v>
      </c>
      <c r="AN34" s="32">
        <v>4</v>
      </c>
      <c r="AO34" s="32">
        <v>0</v>
      </c>
      <c r="AP34" s="32">
        <v>80</v>
      </c>
      <c r="AQ34" s="32">
        <v>254</v>
      </c>
      <c r="AR34" s="32">
        <v>12</v>
      </c>
      <c r="AS34" s="32">
        <v>34</v>
      </c>
      <c r="AT34" s="32">
        <v>96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30" customFormat="1" ht="15" customHeight="1">
      <c r="A35" s="47"/>
      <c r="B35" s="104"/>
      <c r="C35" s="106"/>
      <c r="D35" s="107"/>
      <c r="E35" s="25"/>
      <c r="F35" s="25" t="s">
        <v>36</v>
      </c>
      <c r="G35" s="31"/>
      <c r="H35" s="32">
        <v>3206</v>
      </c>
      <c r="I35" s="32">
        <v>2820</v>
      </c>
      <c r="J35" s="32">
        <v>27</v>
      </c>
      <c r="K35" s="32">
        <v>24</v>
      </c>
      <c r="L35" s="32">
        <v>17</v>
      </c>
      <c r="M35" s="32">
        <v>4</v>
      </c>
      <c r="N35" s="32">
        <v>4</v>
      </c>
      <c r="O35" s="32">
        <v>115</v>
      </c>
      <c r="P35" s="32">
        <v>60</v>
      </c>
      <c r="Q35" s="32">
        <v>17</v>
      </c>
      <c r="R35" s="32">
        <v>723</v>
      </c>
      <c r="S35" s="32">
        <v>6</v>
      </c>
      <c r="T35" s="32">
        <v>33</v>
      </c>
      <c r="U35" s="32">
        <v>7</v>
      </c>
      <c r="V35" s="32">
        <v>0</v>
      </c>
      <c r="W35" s="32">
        <v>0</v>
      </c>
      <c r="X35" s="33">
        <v>50</v>
      </c>
      <c r="Y35" s="32">
        <v>8</v>
      </c>
      <c r="Z35" s="32">
        <v>3</v>
      </c>
      <c r="AA35" s="32">
        <v>1131</v>
      </c>
      <c r="AB35" s="32">
        <v>107</v>
      </c>
      <c r="AC35" s="32">
        <v>126</v>
      </c>
      <c r="AD35" s="32">
        <v>0</v>
      </c>
      <c r="AE35" s="32">
        <v>120</v>
      </c>
      <c r="AF35" s="32">
        <v>174</v>
      </c>
      <c r="AG35" s="32">
        <v>7</v>
      </c>
      <c r="AH35" s="32">
        <v>12</v>
      </c>
      <c r="AI35" s="32">
        <v>0</v>
      </c>
      <c r="AJ35" s="32">
        <v>16</v>
      </c>
      <c r="AK35" s="32">
        <v>29</v>
      </c>
      <c r="AL35" s="32">
        <v>328</v>
      </c>
      <c r="AM35" s="32">
        <v>8</v>
      </c>
      <c r="AN35" s="32">
        <v>1</v>
      </c>
      <c r="AO35" s="32">
        <v>0</v>
      </c>
      <c r="AP35" s="32">
        <v>26</v>
      </c>
      <c r="AQ35" s="32">
        <v>254</v>
      </c>
      <c r="AR35" s="32">
        <v>10</v>
      </c>
      <c r="AS35" s="32">
        <v>29</v>
      </c>
      <c r="AT35" s="32">
        <v>58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30" customFormat="1" ht="15" customHeight="1">
      <c r="A36" s="47"/>
      <c r="B36" s="104"/>
      <c r="C36" s="106"/>
      <c r="D36" s="107"/>
      <c r="E36" s="25"/>
      <c r="F36" s="25" t="s">
        <v>37</v>
      </c>
      <c r="G36" s="31"/>
      <c r="H36" s="32">
        <v>292</v>
      </c>
      <c r="I36" s="32">
        <v>190</v>
      </c>
      <c r="J36" s="32">
        <v>0</v>
      </c>
      <c r="K36" s="32">
        <v>6</v>
      </c>
      <c r="L36" s="32">
        <v>1</v>
      </c>
      <c r="M36" s="32">
        <v>2</v>
      </c>
      <c r="N36" s="32">
        <v>0</v>
      </c>
      <c r="O36" s="32">
        <v>3</v>
      </c>
      <c r="P36" s="32">
        <v>2</v>
      </c>
      <c r="Q36" s="32">
        <v>4</v>
      </c>
      <c r="R36" s="32">
        <v>74</v>
      </c>
      <c r="S36" s="32">
        <v>2</v>
      </c>
      <c r="T36" s="32">
        <v>1</v>
      </c>
      <c r="U36" s="32">
        <v>0</v>
      </c>
      <c r="V36" s="32">
        <v>0</v>
      </c>
      <c r="W36" s="32">
        <v>0</v>
      </c>
      <c r="X36" s="33">
        <v>1</v>
      </c>
      <c r="Y36" s="32">
        <v>1</v>
      </c>
      <c r="Z36" s="32">
        <v>0</v>
      </c>
      <c r="AA36" s="32">
        <v>52</v>
      </c>
      <c r="AB36" s="32">
        <v>4</v>
      </c>
      <c r="AC36" s="32">
        <v>5</v>
      </c>
      <c r="AD36" s="32">
        <v>0</v>
      </c>
      <c r="AE36" s="32">
        <v>8</v>
      </c>
      <c r="AF36" s="32">
        <v>14</v>
      </c>
      <c r="AG36" s="32">
        <v>3</v>
      </c>
      <c r="AH36" s="32">
        <v>0</v>
      </c>
      <c r="AI36" s="32">
        <v>0</v>
      </c>
      <c r="AJ36" s="32">
        <v>2</v>
      </c>
      <c r="AK36" s="32">
        <v>5</v>
      </c>
      <c r="AL36" s="32">
        <v>64</v>
      </c>
      <c r="AM36" s="32">
        <v>0</v>
      </c>
      <c r="AN36" s="32">
        <v>3</v>
      </c>
      <c r="AO36" s="32">
        <v>0</v>
      </c>
      <c r="AP36" s="32">
        <v>54</v>
      </c>
      <c r="AQ36" s="32">
        <v>0</v>
      </c>
      <c r="AR36" s="32">
        <v>2</v>
      </c>
      <c r="AS36" s="32">
        <v>5</v>
      </c>
      <c r="AT36" s="32">
        <v>38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30" customFormat="1" ht="6" customHeight="1">
      <c r="A37" s="47"/>
      <c r="B37" s="50"/>
      <c r="C37" s="51"/>
      <c r="D37" s="52"/>
      <c r="E37" s="25"/>
      <c r="F37" s="25"/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3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30" customFormat="1" ht="15" customHeight="1">
      <c r="A38" s="47">
        <f>DATE(YEAR(A42)-1,5,1)</f>
        <v>41395</v>
      </c>
      <c r="B38" s="104" t="str">
        <f>IF(TEXT(A34,"ggg")=TEXT(A38,"ggg"),"",TEXT(A38,"ggg"))</f>
        <v/>
      </c>
      <c r="C38" s="106" t="str">
        <f>IF(TEXT(A38,"e")="1","元",TEXT(A38,"e"))</f>
        <v>25</v>
      </c>
      <c r="D38" s="107" t="str">
        <f>IF(TEXT(A34,"ggg")=TEXT(A38,"ggg"),"","年")</f>
        <v/>
      </c>
      <c r="E38" s="25"/>
      <c r="F38" s="25" t="s">
        <v>2</v>
      </c>
      <c r="G38" s="31"/>
      <c r="H38" s="32">
        <v>3193</v>
      </c>
      <c r="I38" s="32">
        <v>2771</v>
      </c>
      <c r="J38" s="32">
        <v>20</v>
      </c>
      <c r="K38" s="32">
        <v>27</v>
      </c>
      <c r="L38" s="32">
        <v>24</v>
      </c>
      <c r="M38" s="32">
        <v>5</v>
      </c>
      <c r="N38" s="32">
        <v>3</v>
      </c>
      <c r="O38" s="32">
        <v>95</v>
      </c>
      <c r="P38" s="32">
        <v>58</v>
      </c>
      <c r="Q38" s="32">
        <v>24</v>
      </c>
      <c r="R38" s="32">
        <v>720</v>
      </c>
      <c r="S38" s="32">
        <v>6</v>
      </c>
      <c r="T38" s="32">
        <v>48</v>
      </c>
      <c r="U38" s="32">
        <v>9</v>
      </c>
      <c r="V38" s="32">
        <v>0</v>
      </c>
      <c r="W38" s="32">
        <v>0</v>
      </c>
      <c r="X38" s="33">
        <v>51</v>
      </c>
      <c r="Y38" s="32">
        <v>9</v>
      </c>
      <c r="Z38" s="32">
        <v>0</v>
      </c>
      <c r="AA38" s="32">
        <v>1017</v>
      </c>
      <c r="AB38" s="32">
        <v>83</v>
      </c>
      <c r="AC38" s="32">
        <v>138</v>
      </c>
      <c r="AD38" s="32">
        <v>2</v>
      </c>
      <c r="AE38" s="32">
        <v>184</v>
      </c>
      <c r="AF38" s="32">
        <v>163</v>
      </c>
      <c r="AG38" s="32">
        <v>9</v>
      </c>
      <c r="AH38" s="32">
        <v>10</v>
      </c>
      <c r="AI38" s="32">
        <v>0</v>
      </c>
      <c r="AJ38" s="32">
        <v>18</v>
      </c>
      <c r="AK38" s="32">
        <v>48</v>
      </c>
      <c r="AL38" s="32">
        <v>328</v>
      </c>
      <c r="AM38" s="32">
        <v>7</v>
      </c>
      <c r="AN38" s="32">
        <v>2</v>
      </c>
      <c r="AO38" s="32">
        <v>2</v>
      </c>
      <c r="AP38" s="32">
        <v>68</v>
      </c>
      <c r="AQ38" s="32">
        <v>215</v>
      </c>
      <c r="AR38" s="32">
        <v>4</v>
      </c>
      <c r="AS38" s="32">
        <v>30</v>
      </c>
      <c r="AT38" s="32">
        <v>94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30" customFormat="1" ht="15" customHeight="1">
      <c r="A39" s="47"/>
      <c r="B39" s="104"/>
      <c r="C39" s="106"/>
      <c r="D39" s="107"/>
      <c r="E39" s="25"/>
      <c r="F39" s="25" t="s">
        <v>36</v>
      </c>
      <c r="G39" s="31"/>
      <c r="H39" s="32">
        <v>2915</v>
      </c>
      <c r="I39" s="32">
        <v>2596</v>
      </c>
      <c r="J39" s="32">
        <v>19</v>
      </c>
      <c r="K39" s="32">
        <v>23</v>
      </c>
      <c r="L39" s="32">
        <v>23</v>
      </c>
      <c r="M39" s="32">
        <v>3</v>
      </c>
      <c r="N39" s="32">
        <v>3</v>
      </c>
      <c r="O39" s="32">
        <v>93</v>
      </c>
      <c r="P39" s="32">
        <v>58</v>
      </c>
      <c r="Q39" s="32">
        <v>20</v>
      </c>
      <c r="R39" s="32">
        <v>651</v>
      </c>
      <c r="S39" s="32">
        <v>6</v>
      </c>
      <c r="T39" s="32">
        <v>42</v>
      </c>
      <c r="U39" s="32">
        <v>9</v>
      </c>
      <c r="V39" s="32">
        <v>0</v>
      </c>
      <c r="W39" s="32">
        <v>0</v>
      </c>
      <c r="X39" s="33">
        <v>49</v>
      </c>
      <c r="Y39" s="32">
        <v>9</v>
      </c>
      <c r="Z39" s="32">
        <v>0</v>
      </c>
      <c r="AA39" s="32">
        <v>970</v>
      </c>
      <c r="AB39" s="32">
        <v>80</v>
      </c>
      <c r="AC39" s="32">
        <v>128</v>
      </c>
      <c r="AD39" s="32">
        <v>2</v>
      </c>
      <c r="AE39" s="32">
        <v>172</v>
      </c>
      <c r="AF39" s="32">
        <v>155</v>
      </c>
      <c r="AG39" s="32">
        <v>9</v>
      </c>
      <c r="AH39" s="32">
        <v>9</v>
      </c>
      <c r="AI39" s="32">
        <v>0</v>
      </c>
      <c r="AJ39" s="32">
        <v>17</v>
      </c>
      <c r="AK39" s="32">
        <v>46</v>
      </c>
      <c r="AL39" s="32">
        <v>264</v>
      </c>
      <c r="AM39" s="32">
        <v>5</v>
      </c>
      <c r="AN39" s="32">
        <v>0</v>
      </c>
      <c r="AO39" s="32">
        <v>0</v>
      </c>
      <c r="AP39" s="32">
        <v>22</v>
      </c>
      <c r="AQ39" s="32">
        <v>211</v>
      </c>
      <c r="AR39" s="32">
        <v>1</v>
      </c>
      <c r="AS39" s="32">
        <v>25</v>
      </c>
      <c r="AT39" s="32">
        <v>55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30" customFormat="1" ht="15" customHeight="1">
      <c r="A40" s="47"/>
      <c r="B40" s="104"/>
      <c r="C40" s="106"/>
      <c r="D40" s="107"/>
      <c r="E40" s="25"/>
      <c r="F40" s="25" t="s">
        <v>37</v>
      </c>
      <c r="G40" s="31"/>
      <c r="H40" s="32">
        <v>278</v>
      </c>
      <c r="I40" s="32">
        <v>175</v>
      </c>
      <c r="J40" s="32">
        <v>1</v>
      </c>
      <c r="K40" s="32">
        <v>4</v>
      </c>
      <c r="L40" s="32">
        <v>1</v>
      </c>
      <c r="M40" s="32">
        <v>2</v>
      </c>
      <c r="N40" s="32">
        <v>0</v>
      </c>
      <c r="O40" s="32">
        <v>2</v>
      </c>
      <c r="P40" s="32">
        <v>0</v>
      </c>
      <c r="Q40" s="32">
        <v>4</v>
      </c>
      <c r="R40" s="32">
        <v>69</v>
      </c>
      <c r="S40" s="32">
        <v>0</v>
      </c>
      <c r="T40" s="32">
        <v>6</v>
      </c>
      <c r="U40" s="32">
        <v>0</v>
      </c>
      <c r="V40" s="32">
        <v>0</v>
      </c>
      <c r="W40" s="32">
        <v>0</v>
      </c>
      <c r="X40" s="33">
        <v>2</v>
      </c>
      <c r="Y40" s="32">
        <v>0</v>
      </c>
      <c r="Z40" s="32">
        <v>0</v>
      </c>
      <c r="AA40" s="32">
        <v>47</v>
      </c>
      <c r="AB40" s="32">
        <v>3</v>
      </c>
      <c r="AC40" s="32">
        <v>10</v>
      </c>
      <c r="AD40" s="32">
        <v>0</v>
      </c>
      <c r="AE40" s="32">
        <v>12</v>
      </c>
      <c r="AF40" s="32">
        <v>8</v>
      </c>
      <c r="AG40" s="32">
        <v>0</v>
      </c>
      <c r="AH40" s="32">
        <v>1</v>
      </c>
      <c r="AI40" s="32">
        <v>0</v>
      </c>
      <c r="AJ40" s="32">
        <v>1</v>
      </c>
      <c r="AK40" s="32">
        <v>2</v>
      </c>
      <c r="AL40" s="32">
        <v>64</v>
      </c>
      <c r="AM40" s="32">
        <v>2</v>
      </c>
      <c r="AN40" s="32">
        <v>2</v>
      </c>
      <c r="AO40" s="32">
        <v>2</v>
      </c>
      <c r="AP40" s="32">
        <v>46</v>
      </c>
      <c r="AQ40" s="32">
        <v>4</v>
      </c>
      <c r="AR40" s="32">
        <v>3</v>
      </c>
      <c r="AS40" s="32">
        <v>5</v>
      </c>
      <c r="AT40" s="32">
        <v>39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30" customFormat="1" ht="6" customHeight="1">
      <c r="A41" s="47"/>
      <c r="B41" s="50"/>
      <c r="C41" s="51"/>
      <c r="D41" s="52"/>
      <c r="E41" s="25"/>
      <c r="F41" s="25"/>
      <c r="G41" s="3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3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30" customFormat="1" ht="15" customHeight="1">
      <c r="A42" s="47">
        <f>DATE(YEAR(A46)-1,5,1)</f>
        <v>41760</v>
      </c>
      <c r="B42" s="104" t="str">
        <f>IF(TEXT(A38,"ggg")=TEXT(A42,"ggg"),"",TEXT(A42,"ggg"))</f>
        <v/>
      </c>
      <c r="C42" s="106" t="str">
        <f>IF(TEXT(A42,"e")="1","元",TEXT(A42,"e"))</f>
        <v>26</v>
      </c>
      <c r="D42" s="107" t="str">
        <f>IF(TEXT(A38,"ggg")=TEXT(A42,"ggg"),"","年")</f>
        <v/>
      </c>
      <c r="E42" s="25"/>
      <c r="F42" s="25" t="s">
        <v>2</v>
      </c>
      <c r="G42" s="31"/>
      <c r="H42" s="32">
        <v>2872</v>
      </c>
      <c r="I42" s="32">
        <v>2494</v>
      </c>
      <c r="J42" s="32">
        <v>19</v>
      </c>
      <c r="K42" s="32">
        <v>28</v>
      </c>
      <c r="L42" s="32">
        <v>24</v>
      </c>
      <c r="M42" s="32">
        <v>6</v>
      </c>
      <c r="N42" s="32">
        <v>1</v>
      </c>
      <c r="O42" s="32">
        <v>92</v>
      </c>
      <c r="P42" s="32">
        <v>60</v>
      </c>
      <c r="Q42" s="32">
        <v>15</v>
      </c>
      <c r="R42" s="32">
        <v>550</v>
      </c>
      <c r="S42" s="32">
        <v>5</v>
      </c>
      <c r="T42" s="32">
        <v>34</v>
      </c>
      <c r="U42" s="32">
        <v>14</v>
      </c>
      <c r="V42" s="32">
        <v>0</v>
      </c>
      <c r="W42" s="32">
        <v>0</v>
      </c>
      <c r="X42" s="33">
        <v>49</v>
      </c>
      <c r="Y42" s="32">
        <v>10</v>
      </c>
      <c r="Z42" s="32">
        <v>1</v>
      </c>
      <c r="AA42" s="32">
        <v>957</v>
      </c>
      <c r="AB42" s="32">
        <v>49</v>
      </c>
      <c r="AC42" s="32">
        <v>114</v>
      </c>
      <c r="AD42" s="32">
        <v>5</v>
      </c>
      <c r="AE42" s="32">
        <v>221</v>
      </c>
      <c r="AF42" s="32">
        <v>154</v>
      </c>
      <c r="AG42" s="32">
        <v>7</v>
      </c>
      <c r="AH42" s="32">
        <v>2</v>
      </c>
      <c r="AI42" s="32">
        <v>0</v>
      </c>
      <c r="AJ42" s="32">
        <v>29</v>
      </c>
      <c r="AK42" s="32">
        <v>48</v>
      </c>
      <c r="AL42" s="32">
        <v>279</v>
      </c>
      <c r="AM42" s="32">
        <v>8</v>
      </c>
      <c r="AN42" s="32">
        <v>1</v>
      </c>
      <c r="AO42" s="32">
        <v>2</v>
      </c>
      <c r="AP42" s="32">
        <v>43</v>
      </c>
      <c r="AQ42" s="32">
        <v>179</v>
      </c>
      <c r="AR42" s="32">
        <v>0</v>
      </c>
      <c r="AS42" s="32">
        <v>46</v>
      </c>
      <c r="AT42" s="32">
        <v>99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30" customFormat="1" ht="15" customHeight="1">
      <c r="A43" s="47"/>
      <c r="B43" s="104"/>
      <c r="C43" s="106"/>
      <c r="D43" s="107"/>
      <c r="E43" s="25"/>
      <c r="F43" s="25" t="s">
        <v>36</v>
      </c>
      <c r="G43" s="31"/>
      <c r="H43" s="32">
        <v>2653</v>
      </c>
      <c r="I43" s="32">
        <v>2356</v>
      </c>
      <c r="J43" s="32">
        <v>18</v>
      </c>
      <c r="K43" s="32">
        <v>25</v>
      </c>
      <c r="L43" s="32">
        <v>23</v>
      </c>
      <c r="M43" s="32">
        <v>6</v>
      </c>
      <c r="N43" s="32">
        <v>1</v>
      </c>
      <c r="O43" s="32">
        <v>91</v>
      </c>
      <c r="P43" s="32">
        <v>60</v>
      </c>
      <c r="Q43" s="32">
        <v>12</v>
      </c>
      <c r="R43" s="32">
        <v>513</v>
      </c>
      <c r="S43" s="32">
        <v>2</v>
      </c>
      <c r="T43" s="32">
        <v>31</v>
      </c>
      <c r="U43" s="32">
        <v>14</v>
      </c>
      <c r="V43" s="32">
        <v>0</v>
      </c>
      <c r="W43" s="32">
        <v>0</v>
      </c>
      <c r="X43" s="33">
        <v>49</v>
      </c>
      <c r="Y43" s="32">
        <v>10</v>
      </c>
      <c r="Z43" s="32">
        <v>1</v>
      </c>
      <c r="AA43" s="32">
        <v>911</v>
      </c>
      <c r="AB43" s="32">
        <v>48</v>
      </c>
      <c r="AC43" s="32">
        <v>109</v>
      </c>
      <c r="AD43" s="32">
        <v>5</v>
      </c>
      <c r="AE43" s="32">
        <v>204</v>
      </c>
      <c r="AF43" s="32">
        <v>143</v>
      </c>
      <c r="AG43" s="32">
        <v>7</v>
      </c>
      <c r="AH43" s="32">
        <v>2</v>
      </c>
      <c r="AI43" s="32">
        <v>0</v>
      </c>
      <c r="AJ43" s="32">
        <v>28</v>
      </c>
      <c r="AK43" s="32">
        <v>43</v>
      </c>
      <c r="AL43" s="32">
        <v>240</v>
      </c>
      <c r="AM43" s="32">
        <v>7</v>
      </c>
      <c r="AN43" s="32">
        <v>0</v>
      </c>
      <c r="AO43" s="32">
        <v>1</v>
      </c>
      <c r="AP43" s="32">
        <v>14</v>
      </c>
      <c r="AQ43" s="32">
        <v>176</v>
      </c>
      <c r="AR43" s="32">
        <v>0</v>
      </c>
      <c r="AS43" s="32">
        <v>42</v>
      </c>
      <c r="AT43" s="32">
        <v>57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30" customFormat="1" ht="15" customHeight="1">
      <c r="A44" s="47"/>
      <c r="B44" s="104"/>
      <c r="C44" s="106"/>
      <c r="D44" s="107"/>
      <c r="E44" s="25"/>
      <c r="F44" s="25" t="s">
        <v>37</v>
      </c>
      <c r="G44" s="31"/>
      <c r="H44" s="32">
        <v>219</v>
      </c>
      <c r="I44" s="32">
        <v>138</v>
      </c>
      <c r="J44" s="32">
        <v>1</v>
      </c>
      <c r="K44" s="32">
        <v>3</v>
      </c>
      <c r="L44" s="32">
        <v>1</v>
      </c>
      <c r="M44" s="32">
        <v>0</v>
      </c>
      <c r="N44" s="32">
        <v>0</v>
      </c>
      <c r="O44" s="32">
        <v>1</v>
      </c>
      <c r="P44" s="32">
        <v>0</v>
      </c>
      <c r="Q44" s="32">
        <v>3</v>
      </c>
      <c r="R44" s="32">
        <v>37</v>
      </c>
      <c r="S44" s="32">
        <v>3</v>
      </c>
      <c r="T44" s="32">
        <v>3</v>
      </c>
      <c r="U44" s="32">
        <v>0</v>
      </c>
      <c r="V44" s="32">
        <v>0</v>
      </c>
      <c r="W44" s="32">
        <v>0</v>
      </c>
      <c r="X44" s="33">
        <v>0</v>
      </c>
      <c r="Y44" s="32">
        <v>0</v>
      </c>
      <c r="Z44" s="32">
        <v>0</v>
      </c>
      <c r="AA44" s="32">
        <v>46</v>
      </c>
      <c r="AB44" s="32">
        <v>1</v>
      </c>
      <c r="AC44" s="32">
        <v>5</v>
      </c>
      <c r="AD44" s="32">
        <v>0</v>
      </c>
      <c r="AE44" s="32">
        <v>17</v>
      </c>
      <c r="AF44" s="32">
        <v>11</v>
      </c>
      <c r="AG44" s="32">
        <v>0</v>
      </c>
      <c r="AH44" s="32">
        <v>0</v>
      </c>
      <c r="AI44" s="32">
        <v>0</v>
      </c>
      <c r="AJ44" s="32">
        <v>1</v>
      </c>
      <c r="AK44" s="32">
        <v>5</v>
      </c>
      <c r="AL44" s="32">
        <v>39</v>
      </c>
      <c r="AM44" s="32">
        <v>1</v>
      </c>
      <c r="AN44" s="32">
        <v>1</v>
      </c>
      <c r="AO44" s="32">
        <v>1</v>
      </c>
      <c r="AP44" s="32">
        <v>29</v>
      </c>
      <c r="AQ44" s="32">
        <v>3</v>
      </c>
      <c r="AR44" s="32">
        <v>0</v>
      </c>
      <c r="AS44" s="32">
        <v>4</v>
      </c>
      <c r="AT44" s="32">
        <v>42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30" customFormat="1" ht="6" customHeight="1">
      <c r="A45" s="47"/>
      <c r="B45" s="50"/>
      <c r="C45" s="51"/>
      <c r="D45" s="52"/>
      <c r="E45" s="25"/>
      <c r="F45" s="25"/>
      <c r="G45" s="31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30" customFormat="1" ht="15" customHeight="1">
      <c r="A46" s="47">
        <f>DATE(YEAR(A50)-1,5,1)</f>
        <v>42125</v>
      </c>
      <c r="B46" s="104" t="str">
        <f>IF(TEXT(A42,"ggg")=TEXT(A46,"ggg"),"",TEXT(A46,"ggg"))</f>
        <v/>
      </c>
      <c r="C46" s="106" t="str">
        <f>IF(TEXT(A46,"e")="1","元",TEXT(A46,"e"))</f>
        <v>27</v>
      </c>
      <c r="D46" s="107" t="str">
        <f>IF(TEXT(A42,"ggg")=TEXT(A46,"ggg"),"","年")</f>
        <v/>
      </c>
      <c r="E46" s="25"/>
      <c r="F46" s="25" t="s">
        <v>2</v>
      </c>
      <c r="G46" s="31"/>
      <c r="H46" s="32">
        <v>2743</v>
      </c>
      <c r="I46" s="32">
        <v>2332</v>
      </c>
      <c r="J46" s="32">
        <v>10</v>
      </c>
      <c r="K46" s="32">
        <v>20</v>
      </c>
      <c r="L46" s="32">
        <v>24</v>
      </c>
      <c r="M46" s="32">
        <v>3</v>
      </c>
      <c r="N46" s="32">
        <v>3</v>
      </c>
      <c r="O46" s="32">
        <v>91</v>
      </c>
      <c r="P46" s="32">
        <v>38</v>
      </c>
      <c r="Q46" s="32">
        <v>20</v>
      </c>
      <c r="R46" s="32">
        <v>505</v>
      </c>
      <c r="S46" s="32">
        <v>4</v>
      </c>
      <c r="T46" s="32">
        <v>40</v>
      </c>
      <c r="U46" s="32">
        <v>14</v>
      </c>
      <c r="V46" s="32">
        <v>0</v>
      </c>
      <c r="W46" s="32">
        <v>3</v>
      </c>
      <c r="X46" s="33">
        <v>60</v>
      </c>
      <c r="Y46" s="32">
        <v>9</v>
      </c>
      <c r="Z46" s="32">
        <v>2</v>
      </c>
      <c r="AA46" s="32">
        <v>883</v>
      </c>
      <c r="AB46" s="32">
        <v>53</v>
      </c>
      <c r="AC46" s="32">
        <v>96</v>
      </c>
      <c r="AD46" s="32">
        <v>0</v>
      </c>
      <c r="AE46" s="32">
        <v>250</v>
      </c>
      <c r="AF46" s="32">
        <v>122</v>
      </c>
      <c r="AG46" s="32">
        <v>9</v>
      </c>
      <c r="AH46" s="32">
        <v>5</v>
      </c>
      <c r="AI46" s="32">
        <v>0</v>
      </c>
      <c r="AJ46" s="32">
        <v>20</v>
      </c>
      <c r="AK46" s="32">
        <v>48</v>
      </c>
      <c r="AL46" s="32">
        <v>329</v>
      </c>
      <c r="AM46" s="32">
        <v>7</v>
      </c>
      <c r="AN46" s="32">
        <v>1</v>
      </c>
      <c r="AO46" s="32">
        <v>3</v>
      </c>
      <c r="AP46" s="32">
        <v>70</v>
      </c>
      <c r="AQ46" s="32">
        <v>188</v>
      </c>
      <c r="AR46" s="32">
        <v>2</v>
      </c>
      <c r="AS46" s="32">
        <v>58</v>
      </c>
      <c r="AT46" s="32">
        <v>82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30" customFormat="1" ht="15" customHeight="1">
      <c r="A47" s="47"/>
      <c r="B47" s="104"/>
      <c r="C47" s="106"/>
      <c r="D47" s="107"/>
      <c r="E47" s="25"/>
      <c r="F47" s="25" t="s">
        <v>36</v>
      </c>
      <c r="G47" s="31"/>
      <c r="H47" s="32">
        <v>2538</v>
      </c>
      <c r="I47" s="32">
        <v>2219</v>
      </c>
      <c r="J47" s="32">
        <v>9</v>
      </c>
      <c r="K47" s="32">
        <v>16</v>
      </c>
      <c r="L47" s="32">
        <v>23</v>
      </c>
      <c r="M47" s="32">
        <v>3</v>
      </c>
      <c r="N47" s="32">
        <v>3</v>
      </c>
      <c r="O47" s="32">
        <v>91</v>
      </c>
      <c r="P47" s="32">
        <v>36</v>
      </c>
      <c r="Q47" s="32">
        <v>17</v>
      </c>
      <c r="R47" s="32">
        <v>462</v>
      </c>
      <c r="S47" s="32">
        <v>4</v>
      </c>
      <c r="T47" s="32">
        <v>39</v>
      </c>
      <c r="U47" s="32">
        <v>14</v>
      </c>
      <c r="V47" s="32">
        <v>0</v>
      </c>
      <c r="W47" s="32">
        <v>3</v>
      </c>
      <c r="X47" s="33">
        <v>58</v>
      </c>
      <c r="Y47" s="32">
        <v>9</v>
      </c>
      <c r="Z47" s="32">
        <v>2</v>
      </c>
      <c r="AA47" s="32">
        <v>851</v>
      </c>
      <c r="AB47" s="32">
        <v>52</v>
      </c>
      <c r="AC47" s="32">
        <v>93</v>
      </c>
      <c r="AD47" s="32">
        <v>0</v>
      </c>
      <c r="AE47" s="32">
        <v>242</v>
      </c>
      <c r="AF47" s="32">
        <v>116</v>
      </c>
      <c r="AG47" s="32">
        <v>8</v>
      </c>
      <c r="AH47" s="32">
        <v>5</v>
      </c>
      <c r="AI47" s="32">
        <v>0</v>
      </c>
      <c r="AJ47" s="32">
        <v>19</v>
      </c>
      <c r="AK47" s="32">
        <v>44</v>
      </c>
      <c r="AL47" s="32">
        <v>264</v>
      </c>
      <c r="AM47" s="32">
        <v>7</v>
      </c>
      <c r="AN47" s="32">
        <v>0</v>
      </c>
      <c r="AO47" s="32">
        <v>2</v>
      </c>
      <c r="AP47" s="32">
        <v>16</v>
      </c>
      <c r="AQ47" s="32">
        <v>184</v>
      </c>
      <c r="AR47" s="32">
        <v>2</v>
      </c>
      <c r="AS47" s="32">
        <v>53</v>
      </c>
      <c r="AT47" s="32">
        <v>55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30" customFormat="1" ht="15" customHeight="1">
      <c r="A48" s="47"/>
      <c r="B48" s="104"/>
      <c r="C48" s="106"/>
      <c r="D48" s="107"/>
      <c r="E48" s="25"/>
      <c r="F48" s="25" t="s">
        <v>37</v>
      </c>
      <c r="G48" s="31"/>
      <c r="H48" s="32">
        <v>205</v>
      </c>
      <c r="I48" s="32">
        <v>113</v>
      </c>
      <c r="J48" s="32">
        <v>1</v>
      </c>
      <c r="K48" s="32">
        <v>4</v>
      </c>
      <c r="L48" s="32">
        <v>1</v>
      </c>
      <c r="M48" s="32">
        <v>0</v>
      </c>
      <c r="N48" s="32">
        <v>0</v>
      </c>
      <c r="O48" s="32">
        <v>0</v>
      </c>
      <c r="P48" s="32">
        <v>2</v>
      </c>
      <c r="Q48" s="32">
        <v>3</v>
      </c>
      <c r="R48" s="32">
        <v>43</v>
      </c>
      <c r="S48" s="32">
        <v>0</v>
      </c>
      <c r="T48" s="32">
        <v>1</v>
      </c>
      <c r="U48" s="32">
        <v>0</v>
      </c>
      <c r="V48" s="32">
        <v>0</v>
      </c>
      <c r="W48" s="32">
        <v>0</v>
      </c>
      <c r="X48" s="33">
        <v>2</v>
      </c>
      <c r="Y48" s="32">
        <v>0</v>
      </c>
      <c r="Z48" s="32">
        <v>0</v>
      </c>
      <c r="AA48" s="32">
        <v>32</v>
      </c>
      <c r="AB48" s="32">
        <v>1</v>
      </c>
      <c r="AC48" s="32">
        <v>3</v>
      </c>
      <c r="AD48" s="32">
        <v>0</v>
      </c>
      <c r="AE48" s="32">
        <v>8</v>
      </c>
      <c r="AF48" s="32">
        <v>6</v>
      </c>
      <c r="AG48" s="32">
        <v>1</v>
      </c>
      <c r="AH48" s="32">
        <v>0</v>
      </c>
      <c r="AI48" s="32">
        <v>0</v>
      </c>
      <c r="AJ48" s="32">
        <v>1</v>
      </c>
      <c r="AK48" s="32">
        <v>4</v>
      </c>
      <c r="AL48" s="32">
        <v>65</v>
      </c>
      <c r="AM48" s="32">
        <v>0</v>
      </c>
      <c r="AN48" s="32">
        <v>1</v>
      </c>
      <c r="AO48" s="32">
        <v>1</v>
      </c>
      <c r="AP48" s="32">
        <v>54</v>
      </c>
      <c r="AQ48" s="32">
        <v>4</v>
      </c>
      <c r="AR48" s="32">
        <v>0</v>
      </c>
      <c r="AS48" s="32">
        <v>5</v>
      </c>
      <c r="AT48" s="32">
        <v>27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30" customFormat="1" ht="6" customHeight="1">
      <c r="A49" s="47"/>
      <c r="B49" s="50"/>
      <c r="C49" s="51"/>
      <c r="D49" s="52"/>
      <c r="E49" s="25"/>
      <c r="F49" s="25"/>
      <c r="G49" s="31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3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30" customFormat="1" ht="15" customHeight="1">
      <c r="A50" s="47">
        <f>DATE(YEAR(A54)-1,5,1)</f>
        <v>42491</v>
      </c>
      <c r="B50" s="104" t="str">
        <f>IF(TEXT(A46,"ggg")=TEXT(A50,"ggg"),"",TEXT(A50,"ggg"))</f>
        <v/>
      </c>
      <c r="C50" s="106" t="str">
        <f>IF(TEXT(A50,"e")="1","元",TEXT(A50,"e"))</f>
        <v>28</v>
      </c>
      <c r="D50" s="107" t="str">
        <f>IF(TEXT(A46,"ggg")=TEXT(A50,"ggg"),"","年")</f>
        <v/>
      </c>
      <c r="E50" s="25"/>
      <c r="F50" s="25" t="s">
        <v>2</v>
      </c>
      <c r="G50" s="31"/>
      <c r="H50" s="32">
        <v>2563</v>
      </c>
      <c r="I50" s="32">
        <v>2114</v>
      </c>
      <c r="J50" s="32">
        <v>10</v>
      </c>
      <c r="K50" s="32">
        <v>14</v>
      </c>
      <c r="L50" s="32">
        <v>18</v>
      </c>
      <c r="M50" s="32">
        <v>5</v>
      </c>
      <c r="N50" s="32">
        <v>2</v>
      </c>
      <c r="O50" s="32">
        <v>97</v>
      </c>
      <c r="P50" s="32">
        <v>60</v>
      </c>
      <c r="Q50" s="32">
        <v>17</v>
      </c>
      <c r="R50" s="32">
        <v>413</v>
      </c>
      <c r="S50" s="32">
        <v>9</v>
      </c>
      <c r="T50" s="32">
        <v>45</v>
      </c>
      <c r="U50" s="32">
        <v>10</v>
      </c>
      <c r="V50" s="32">
        <v>0</v>
      </c>
      <c r="W50" s="32">
        <v>0</v>
      </c>
      <c r="X50" s="33">
        <v>56</v>
      </c>
      <c r="Y50" s="32">
        <v>11</v>
      </c>
      <c r="Z50" s="32">
        <v>2</v>
      </c>
      <c r="AA50" s="32">
        <v>818</v>
      </c>
      <c r="AB50" s="32">
        <v>53</v>
      </c>
      <c r="AC50" s="32">
        <v>79</v>
      </c>
      <c r="AD50" s="32">
        <v>0</v>
      </c>
      <c r="AE50" s="32">
        <v>213</v>
      </c>
      <c r="AF50" s="32">
        <v>113</v>
      </c>
      <c r="AG50" s="32">
        <v>7</v>
      </c>
      <c r="AH50" s="32">
        <v>6</v>
      </c>
      <c r="AI50" s="32">
        <v>0</v>
      </c>
      <c r="AJ50" s="32">
        <v>16</v>
      </c>
      <c r="AK50" s="32">
        <v>40</v>
      </c>
      <c r="AL50" s="32">
        <v>379</v>
      </c>
      <c r="AM50" s="32">
        <v>8</v>
      </c>
      <c r="AN50" s="32">
        <v>3</v>
      </c>
      <c r="AO50" s="32">
        <v>5</v>
      </c>
      <c r="AP50" s="32">
        <v>69</v>
      </c>
      <c r="AQ50" s="32">
        <v>209</v>
      </c>
      <c r="AR50" s="32">
        <v>3</v>
      </c>
      <c r="AS50" s="32">
        <v>82</v>
      </c>
      <c r="AT50" s="32">
        <v>70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30" customFormat="1" ht="15" customHeight="1">
      <c r="A51" s="47"/>
      <c r="B51" s="104"/>
      <c r="C51" s="106"/>
      <c r="D51" s="107"/>
      <c r="E51" s="25"/>
      <c r="F51" s="25" t="s">
        <v>36</v>
      </c>
      <c r="G51" s="31"/>
      <c r="H51" s="32">
        <v>2369</v>
      </c>
      <c r="I51" s="32">
        <v>2013</v>
      </c>
      <c r="J51" s="32">
        <v>10</v>
      </c>
      <c r="K51" s="32">
        <v>14</v>
      </c>
      <c r="L51" s="32">
        <v>17</v>
      </c>
      <c r="M51" s="32">
        <v>5</v>
      </c>
      <c r="N51" s="32">
        <v>2</v>
      </c>
      <c r="O51" s="32">
        <v>97</v>
      </c>
      <c r="P51" s="32">
        <v>60</v>
      </c>
      <c r="Q51" s="32">
        <v>12</v>
      </c>
      <c r="R51" s="32">
        <v>393</v>
      </c>
      <c r="S51" s="32">
        <v>8</v>
      </c>
      <c r="T51" s="32">
        <v>42</v>
      </c>
      <c r="U51" s="32">
        <v>9</v>
      </c>
      <c r="V51" s="32">
        <v>0</v>
      </c>
      <c r="W51" s="32">
        <v>0</v>
      </c>
      <c r="X51" s="33">
        <v>54</v>
      </c>
      <c r="Y51" s="32">
        <v>11</v>
      </c>
      <c r="Z51" s="32">
        <v>2</v>
      </c>
      <c r="AA51" s="32">
        <v>776</v>
      </c>
      <c r="AB51" s="32">
        <v>52</v>
      </c>
      <c r="AC51" s="32">
        <v>78</v>
      </c>
      <c r="AD51" s="32">
        <v>0</v>
      </c>
      <c r="AE51" s="32">
        <v>204</v>
      </c>
      <c r="AF51" s="32">
        <v>104</v>
      </c>
      <c r="AG51" s="32">
        <v>7</v>
      </c>
      <c r="AH51" s="32">
        <v>6</v>
      </c>
      <c r="AI51" s="32">
        <v>0</v>
      </c>
      <c r="AJ51" s="32">
        <v>13</v>
      </c>
      <c r="AK51" s="32">
        <v>37</v>
      </c>
      <c r="AL51" s="32">
        <v>317</v>
      </c>
      <c r="AM51" s="32">
        <v>7</v>
      </c>
      <c r="AN51" s="32">
        <v>1</v>
      </c>
      <c r="AO51" s="32">
        <v>3</v>
      </c>
      <c r="AP51" s="32">
        <v>21</v>
      </c>
      <c r="AQ51" s="32">
        <v>206</v>
      </c>
      <c r="AR51" s="32">
        <v>2</v>
      </c>
      <c r="AS51" s="32">
        <v>77</v>
      </c>
      <c r="AT51" s="32">
        <v>39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30" customFormat="1" ht="15" customHeight="1">
      <c r="A52" s="47"/>
      <c r="B52" s="104"/>
      <c r="C52" s="106"/>
      <c r="D52" s="107"/>
      <c r="E52" s="25"/>
      <c r="F52" s="25" t="s">
        <v>37</v>
      </c>
      <c r="G52" s="31"/>
      <c r="H52" s="32">
        <v>194</v>
      </c>
      <c r="I52" s="32">
        <v>101</v>
      </c>
      <c r="J52" s="32">
        <v>0</v>
      </c>
      <c r="K52" s="32">
        <v>0</v>
      </c>
      <c r="L52" s="32">
        <v>1</v>
      </c>
      <c r="M52" s="32">
        <v>0</v>
      </c>
      <c r="N52" s="32">
        <v>0</v>
      </c>
      <c r="O52" s="32">
        <v>0</v>
      </c>
      <c r="P52" s="32">
        <v>0</v>
      </c>
      <c r="Q52" s="32">
        <v>5</v>
      </c>
      <c r="R52" s="32">
        <v>20</v>
      </c>
      <c r="S52" s="32">
        <v>1</v>
      </c>
      <c r="T52" s="32">
        <v>3</v>
      </c>
      <c r="U52" s="32">
        <v>1</v>
      </c>
      <c r="V52" s="32">
        <v>0</v>
      </c>
      <c r="W52" s="32">
        <v>0</v>
      </c>
      <c r="X52" s="33">
        <v>2</v>
      </c>
      <c r="Y52" s="32">
        <v>0</v>
      </c>
      <c r="Z52" s="32">
        <v>0</v>
      </c>
      <c r="AA52" s="32">
        <v>42</v>
      </c>
      <c r="AB52" s="32">
        <v>1</v>
      </c>
      <c r="AC52" s="32">
        <v>1</v>
      </c>
      <c r="AD52" s="32">
        <v>0</v>
      </c>
      <c r="AE52" s="32">
        <v>9</v>
      </c>
      <c r="AF52" s="32">
        <v>9</v>
      </c>
      <c r="AG52" s="32">
        <v>0</v>
      </c>
      <c r="AH52" s="32">
        <v>0</v>
      </c>
      <c r="AI52" s="32">
        <v>0</v>
      </c>
      <c r="AJ52" s="32">
        <v>3</v>
      </c>
      <c r="AK52" s="32">
        <v>3</v>
      </c>
      <c r="AL52" s="32">
        <v>62</v>
      </c>
      <c r="AM52" s="32">
        <v>1</v>
      </c>
      <c r="AN52" s="32">
        <v>2</v>
      </c>
      <c r="AO52" s="32">
        <v>2</v>
      </c>
      <c r="AP52" s="32">
        <v>48</v>
      </c>
      <c r="AQ52" s="32">
        <v>3</v>
      </c>
      <c r="AR52" s="32">
        <v>1</v>
      </c>
      <c r="AS52" s="32">
        <v>5</v>
      </c>
      <c r="AT52" s="32">
        <v>31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30" customFormat="1" ht="6" customHeight="1">
      <c r="A53" s="47"/>
      <c r="B53" s="50"/>
      <c r="C53" s="51"/>
      <c r="D53" s="52"/>
      <c r="E53" s="25"/>
      <c r="F53" s="25"/>
      <c r="G53" s="31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30" customFormat="1" ht="15" customHeight="1">
      <c r="A54" s="47">
        <f>DATE(YEAR(A58)-1,5,1)</f>
        <v>42856</v>
      </c>
      <c r="B54" s="104" t="str">
        <f>IF(TEXT(A50,"ggg")=TEXT(A54,"ggg"),"",TEXT(A54,"ggg"))</f>
        <v/>
      </c>
      <c r="C54" s="106" t="str">
        <f>IF(TEXT(A54,"e")="1","元",TEXT(A54,"e"))</f>
        <v>29</v>
      </c>
      <c r="D54" s="107" t="str">
        <f>IF(TEXT(A50,"ggg")=TEXT(A54,"ggg"),"","年")</f>
        <v/>
      </c>
      <c r="E54" s="25"/>
      <c r="F54" s="25" t="s">
        <v>2</v>
      </c>
      <c r="G54" s="31"/>
      <c r="H54" s="32">
        <v>2147</v>
      </c>
      <c r="I54" s="32">
        <v>1809</v>
      </c>
      <c r="J54" s="32">
        <v>12</v>
      </c>
      <c r="K54" s="32">
        <v>20</v>
      </c>
      <c r="L54" s="32">
        <v>25</v>
      </c>
      <c r="M54" s="32">
        <v>3</v>
      </c>
      <c r="N54" s="32">
        <v>3</v>
      </c>
      <c r="O54" s="32">
        <v>72</v>
      </c>
      <c r="P54" s="32">
        <v>40</v>
      </c>
      <c r="Q54" s="32">
        <v>13</v>
      </c>
      <c r="R54" s="32">
        <v>328</v>
      </c>
      <c r="S54" s="32">
        <v>2</v>
      </c>
      <c r="T54" s="32">
        <v>36</v>
      </c>
      <c r="U54" s="32">
        <v>11</v>
      </c>
      <c r="V54" s="32">
        <v>0</v>
      </c>
      <c r="W54" s="32">
        <v>0</v>
      </c>
      <c r="X54" s="33">
        <v>49</v>
      </c>
      <c r="Y54" s="32">
        <v>10</v>
      </c>
      <c r="Z54" s="32">
        <v>1</v>
      </c>
      <c r="AA54" s="32">
        <v>743</v>
      </c>
      <c r="AB54" s="32">
        <v>40</v>
      </c>
      <c r="AC54" s="32">
        <v>46</v>
      </c>
      <c r="AD54" s="32">
        <v>1</v>
      </c>
      <c r="AE54" s="32">
        <v>189</v>
      </c>
      <c r="AF54" s="32">
        <v>108</v>
      </c>
      <c r="AG54" s="32">
        <v>5</v>
      </c>
      <c r="AH54" s="32">
        <v>4</v>
      </c>
      <c r="AI54" s="32">
        <v>0</v>
      </c>
      <c r="AJ54" s="32">
        <v>12</v>
      </c>
      <c r="AK54" s="32">
        <v>36</v>
      </c>
      <c r="AL54" s="32">
        <v>277</v>
      </c>
      <c r="AM54" s="32">
        <v>4</v>
      </c>
      <c r="AN54" s="32">
        <v>2</v>
      </c>
      <c r="AO54" s="32">
        <v>2</v>
      </c>
      <c r="AP54" s="32">
        <v>48</v>
      </c>
      <c r="AQ54" s="32">
        <v>148</v>
      </c>
      <c r="AR54" s="32">
        <v>1</v>
      </c>
      <c r="AS54" s="32">
        <v>72</v>
      </c>
      <c r="AT54" s="32">
        <v>61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30" customFormat="1" ht="15" customHeight="1">
      <c r="A55" s="47"/>
      <c r="B55" s="104"/>
      <c r="C55" s="106"/>
      <c r="D55" s="107"/>
      <c r="E55" s="25"/>
      <c r="F55" s="25" t="s">
        <v>36</v>
      </c>
      <c r="G55" s="31"/>
      <c r="H55" s="32">
        <v>1999</v>
      </c>
      <c r="I55" s="32">
        <v>1717</v>
      </c>
      <c r="J55" s="32">
        <v>12</v>
      </c>
      <c r="K55" s="32">
        <v>18</v>
      </c>
      <c r="L55" s="32">
        <v>24</v>
      </c>
      <c r="M55" s="32">
        <v>2</v>
      </c>
      <c r="N55" s="32">
        <v>3</v>
      </c>
      <c r="O55" s="32">
        <v>72</v>
      </c>
      <c r="P55" s="32">
        <v>40</v>
      </c>
      <c r="Q55" s="32">
        <v>11</v>
      </c>
      <c r="R55" s="32">
        <v>305</v>
      </c>
      <c r="S55" s="32">
        <v>2</v>
      </c>
      <c r="T55" s="32">
        <v>35</v>
      </c>
      <c r="U55" s="32">
        <v>11</v>
      </c>
      <c r="V55" s="32">
        <v>0</v>
      </c>
      <c r="W55" s="32">
        <v>0</v>
      </c>
      <c r="X55" s="33">
        <v>48</v>
      </c>
      <c r="Y55" s="32">
        <v>9</v>
      </c>
      <c r="Z55" s="32">
        <v>1</v>
      </c>
      <c r="AA55" s="32">
        <v>710</v>
      </c>
      <c r="AB55" s="32">
        <v>39</v>
      </c>
      <c r="AC55" s="32">
        <v>44</v>
      </c>
      <c r="AD55" s="32">
        <v>1</v>
      </c>
      <c r="AE55" s="32">
        <v>178</v>
      </c>
      <c r="AF55" s="32">
        <v>101</v>
      </c>
      <c r="AG55" s="32">
        <v>5</v>
      </c>
      <c r="AH55" s="32">
        <v>4</v>
      </c>
      <c r="AI55" s="32">
        <v>0</v>
      </c>
      <c r="AJ55" s="32">
        <v>10</v>
      </c>
      <c r="AK55" s="32">
        <v>32</v>
      </c>
      <c r="AL55" s="32">
        <v>244</v>
      </c>
      <c r="AM55" s="32">
        <v>3</v>
      </c>
      <c r="AN55" s="32">
        <v>2</v>
      </c>
      <c r="AO55" s="32">
        <v>2</v>
      </c>
      <c r="AP55" s="32">
        <v>23</v>
      </c>
      <c r="AQ55" s="32">
        <v>145</v>
      </c>
      <c r="AR55" s="32">
        <v>1</v>
      </c>
      <c r="AS55" s="32">
        <v>68</v>
      </c>
      <c r="AT55" s="32">
        <v>38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30" customFormat="1" ht="15" customHeight="1">
      <c r="A56" s="47"/>
      <c r="B56" s="104"/>
      <c r="C56" s="106"/>
      <c r="D56" s="107"/>
      <c r="E56" s="25"/>
      <c r="F56" s="25" t="s">
        <v>37</v>
      </c>
      <c r="G56" s="31"/>
      <c r="H56" s="32">
        <v>148</v>
      </c>
      <c r="I56" s="32">
        <v>92</v>
      </c>
      <c r="J56" s="32">
        <v>0</v>
      </c>
      <c r="K56" s="32">
        <v>2</v>
      </c>
      <c r="L56" s="32">
        <v>1</v>
      </c>
      <c r="M56" s="32">
        <v>1</v>
      </c>
      <c r="N56" s="32">
        <v>0</v>
      </c>
      <c r="O56" s="32">
        <v>0</v>
      </c>
      <c r="P56" s="32">
        <v>0</v>
      </c>
      <c r="Q56" s="32">
        <v>2</v>
      </c>
      <c r="R56" s="32">
        <v>23</v>
      </c>
      <c r="S56" s="32">
        <v>0</v>
      </c>
      <c r="T56" s="32">
        <v>1</v>
      </c>
      <c r="U56" s="32">
        <v>0</v>
      </c>
      <c r="V56" s="32">
        <v>0</v>
      </c>
      <c r="W56" s="32">
        <v>0</v>
      </c>
      <c r="X56" s="33">
        <v>1</v>
      </c>
      <c r="Y56" s="32">
        <v>1</v>
      </c>
      <c r="Z56" s="32">
        <v>0</v>
      </c>
      <c r="AA56" s="32">
        <v>33</v>
      </c>
      <c r="AB56" s="32">
        <v>1</v>
      </c>
      <c r="AC56" s="32">
        <v>2</v>
      </c>
      <c r="AD56" s="32">
        <v>0</v>
      </c>
      <c r="AE56" s="32">
        <v>11</v>
      </c>
      <c r="AF56" s="32">
        <v>7</v>
      </c>
      <c r="AG56" s="32">
        <v>0</v>
      </c>
      <c r="AH56" s="32">
        <v>0</v>
      </c>
      <c r="AI56" s="32">
        <v>0</v>
      </c>
      <c r="AJ56" s="32">
        <v>2</v>
      </c>
      <c r="AK56" s="32">
        <v>4</v>
      </c>
      <c r="AL56" s="32">
        <v>33</v>
      </c>
      <c r="AM56" s="32">
        <v>1</v>
      </c>
      <c r="AN56" s="32">
        <v>0</v>
      </c>
      <c r="AO56" s="32">
        <v>0</v>
      </c>
      <c r="AP56" s="32">
        <v>25</v>
      </c>
      <c r="AQ56" s="32">
        <v>3</v>
      </c>
      <c r="AR56" s="32">
        <v>0</v>
      </c>
      <c r="AS56" s="32">
        <v>4</v>
      </c>
      <c r="AT56" s="32">
        <v>23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30" customFormat="1" ht="6" customHeight="1">
      <c r="A57" s="47"/>
      <c r="B57" s="50"/>
      <c r="C57" s="51"/>
      <c r="D57" s="52"/>
      <c r="E57" s="25"/>
      <c r="F57" s="25"/>
      <c r="G57" s="3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3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30" customFormat="1" ht="15" customHeight="1">
      <c r="A58" s="47">
        <f>DATE(YEAR(A62)-1,5,1)</f>
        <v>43221</v>
      </c>
      <c r="B58" s="104" t="str">
        <f>IF(TEXT(A54,"ggg")=TEXT(A58,"ggg"),"",TEXT(A58,"ggg"))</f>
        <v/>
      </c>
      <c r="C58" s="106" t="str">
        <f>IF(TEXT(A58,"e")="1","元",TEXT(A58,"e"))</f>
        <v>30</v>
      </c>
      <c r="D58" s="107" t="str">
        <f>IF(TEXT(A54,"ggg")=TEXT(A58,"ggg"),"","年")</f>
        <v/>
      </c>
      <c r="E58" s="25"/>
      <c r="F58" s="25" t="s">
        <v>2</v>
      </c>
      <c r="G58" s="31"/>
      <c r="H58" s="32">
        <v>2108</v>
      </c>
      <c r="I58" s="32">
        <v>1766</v>
      </c>
      <c r="J58" s="32">
        <v>9</v>
      </c>
      <c r="K58" s="32">
        <v>12</v>
      </c>
      <c r="L58" s="32">
        <v>14</v>
      </c>
      <c r="M58" s="32">
        <v>1</v>
      </c>
      <c r="N58" s="32">
        <v>1</v>
      </c>
      <c r="O58" s="32">
        <v>77</v>
      </c>
      <c r="P58" s="32">
        <v>61</v>
      </c>
      <c r="Q58" s="32">
        <v>12</v>
      </c>
      <c r="R58" s="32">
        <v>352</v>
      </c>
      <c r="S58" s="32">
        <v>1</v>
      </c>
      <c r="T58" s="32">
        <v>25</v>
      </c>
      <c r="U58" s="32">
        <v>8</v>
      </c>
      <c r="V58" s="32">
        <v>0</v>
      </c>
      <c r="W58" s="32">
        <v>0</v>
      </c>
      <c r="X58" s="33">
        <v>49</v>
      </c>
      <c r="Y58" s="32">
        <v>12</v>
      </c>
      <c r="Z58" s="32">
        <v>0</v>
      </c>
      <c r="AA58" s="32">
        <v>571</v>
      </c>
      <c r="AB58" s="32">
        <v>39</v>
      </c>
      <c r="AC58" s="32">
        <v>54</v>
      </c>
      <c r="AD58" s="32">
        <v>0</v>
      </c>
      <c r="AE58" s="32">
        <v>336</v>
      </c>
      <c r="AF58" s="32">
        <v>94</v>
      </c>
      <c r="AG58" s="32">
        <v>4</v>
      </c>
      <c r="AH58" s="32">
        <v>1</v>
      </c>
      <c r="AI58" s="32">
        <v>0</v>
      </c>
      <c r="AJ58" s="32">
        <v>10</v>
      </c>
      <c r="AK58" s="32">
        <v>23</v>
      </c>
      <c r="AL58" s="32">
        <v>290</v>
      </c>
      <c r="AM58" s="32">
        <v>5</v>
      </c>
      <c r="AN58" s="32">
        <v>2</v>
      </c>
      <c r="AO58" s="32">
        <v>7</v>
      </c>
      <c r="AP58" s="32">
        <v>51</v>
      </c>
      <c r="AQ58" s="32">
        <v>129</v>
      </c>
      <c r="AR58" s="32">
        <v>0</v>
      </c>
      <c r="AS58" s="32">
        <v>96</v>
      </c>
      <c r="AT58" s="32">
        <v>52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30" customFormat="1" ht="15" customHeight="1">
      <c r="A59" s="47"/>
      <c r="B59" s="104"/>
      <c r="C59" s="106"/>
      <c r="D59" s="107"/>
      <c r="E59" s="25"/>
      <c r="F59" s="25" t="s">
        <v>36</v>
      </c>
      <c r="G59" s="31"/>
      <c r="H59" s="32">
        <v>1933</v>
      </c>
      <c r="I59" s="32">
        <v>1658</v>
      </c>
      <c r="J59" s="32">
        <v>9</v>
      </c>
      <c r="K59" s="32">
        <v>11</v>
      </c>
      <c r="L59" s="32">
        <v>14</v>
      </c>
      <c r="M59" s="32">
        <v>1</v>
      </c>
      <c r="N59" s="32">
        <v>1</v>
      </c>
      <c r="O59" s="32">
        <v>77</v>
      </c>
      <c r="P59" s="32">
        <v>61</v>
      </c>
      <c r="Q59" s="32">
        <v>9</v>
      </c>
      <c r="R59" s="32">
        <v>326</v>
      </c>
      <c r="S59" s="32">
        <v>1</v>
      </c>
      <c r="T59" s="32">
        <v>22</v>
      </c>
      <c r="U59" s="32">
        <v>8</v>
      </c>
      <c r="V59" s="32">
        <v>0</v>
      </c>
      <c r="W59" s="32">
        <v>0</v>
      </c>
      <c r="X59" s="33">
        <v>48</v>
      </c>
      <c r="Y59" s="32">
        <v>12</v>
      </c>
      <c r="Z59" s="32">
        <v>0</v>
      </c>
      <c r="AA59" s="32">
        <v>535</v>
      </c>
      <c r="AB59" s="32">
        <v>37</v>
      </c>
      <c r="AC59" s="32">
        <v>53</v>
      </c>
      <c r="AD59" s="32">
        <v>0</v>
      </c>
      <c r="AE59" s="32">
        <v>313</v>
      </c>
      <c r="AF59" s="32">
        <v>89</v>
      </c>
      <c r="AG59" s="32">
        <v>4</v>
      </c>
      <c r="AH59" s="32">
        <v>1</v>
      </c>
      <c r="AI59" s="32">
        <v>0</v>
      </c>
      <c r="AJ59" s="32">
        <v>9</v>
      </c>
      <c r="AK59" s="32">
        <v>17</v>
      </c>
      <c r="AL59" s="32">
        <v>245</v>
      </c>
      <c r="AM59" s="32">
        <v>5</v>
      </c>
      <c r="AN59" s="32">
        <v>2</v>
      </c>
      <c r="AO59" s="32">
        <v>2</v>
      </c>
      <c r="AP59" s="32">
        <v>27</v>
      </c>
      <c r="AQ59" s="32">
        <v>124</v>
      </c>
      <c r="AR59" s="32">
        <v>0</v>
      </c>
      <c r="AS59" s="32">
        <v>85</v>
      </c>
      <c r="AT59" s="32">
        <v>30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30" customFormat="1" ht="15" customHeight="1">
      <c r="A60" s="47"/>
      <c r="B60" s="104"/>
      <c r="C60" s="106"/>
      <c r="D60" s="107"/>
      <c r="E60" s="25"/>
      <c r="F60" s="25" t="s">
        <v>37</v>
      </c>
      <c r="G60" s="31"/>
      <c r="H60" s="32">
        <v>175</v>
      </c>
      <c r="I60" s="32">
        <v>108</v>
      </c>
      <c r="J60" s="32">
        <v>0</v>
      </c>
      <c r="K60" s="32">
        <v>1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3</v>
      </c>
      <c r="R60" s="32">
        <v>26</v>
      </c>
      <c r="S60" s="32">
        <v>0</v>
      </c>
      <c r="T60" s="32">
        <v>3</v>
      </c>
      <c r="U60" s="32">
        <v>0</v>
      </c>
      <c r="V60" s="32">
        <v>0</v>
      </c>
      <c r="W60" s="32">
        <v>0</v>
      </c>
      <c r="X60" s="33">
        <v>1</v>
      </c>
      <c r="Y60" s="32">
        <v>0</v>
      </c>
      <c r="Z60" s="32">
        <v>0</v>
      </c>
      <c r="AA60" s="32">
        <v>36</v>
      </c>
      <c r="AB60" s="32">
        <v>2</v>
      </c>
      <c r="AC60" s="32">
        <v>1</v>
      </c>
      <c r="AD60" s="32">
        <v>0</v>
      </c>
      <c r="AE60" s="32">
        <v>23</v>
      </c>
      <c r="AF60" s="32">
        <v>5</v>
      </c>
      <c r="AG60" s="32">
        <v>0</v>
      </c>
      <c r="AH60" s="32">
        <v>0</v>
      </c>
      <c r="AI60" s="32">
        <v>0</v>
      </c>
      <c r="AJ60" s="32">
        <v>1</v>
      </c>
      <c r="AK60" s="32">
        <v>6</v>
      </c>
      <c r="AL60" s="32">
        <v>45</v>
      </c>
      <c r="AM60" s="32">
        <v>0</v>
      </c>
      <c r="AN60" s="32">
        <v>0</v>
      </c>
      <c r="AO60" s="32">
        <v>5</v>
      </c>
      <c r="AP60" s="32">
        <v>24</v>
      </c>
      <c r="AQ60" s="32">
        <v>5</v>
      </c>
      <c r="AR60" s="32">
        <v>0</v>
      </c>
      <c r="AS60" s="32">
        <v>11</v>
      </c>
      <c r="AT60" s="32">
        <v>22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30" customFormat="1" ht="6" customHeight="1">
      <c r="A61" s="47"/>
      <c r="B61" s="50"/>
      <c r="C61" s="51"/>
      <c r="D61" s="52"/>
      <c r="E61" s="25"/>
      <c r="F61" s="25"/>
      <c r="G61" s="3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3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30" customFormat="1" ht="15" customHeight="1">
      <c r="A62" s="47">
        <f>DATE(YEAR(A66)-1,5,1)</f>
        <v>43586</v>
      </c>
      <c r="B62" s="104" t="str">
        <f>IF(TEXT(A58,"ggg")=TEXT(A62,"ggg"),"",TEXT(A62,"ggg"))</f>
        <v>令和</v>
      </c>
      <c r="C62" s="106" t="str">
        <f>IF(TEXT(A62,"e")="1","元",TEXT(A62,"e"))</f>
        <v>元</v>
      </c>
      <c r="D62" s="107" t="str">
        <f>IF(TEXT(A58,"ggg")=TEXT(A62,"ggg"),"","年")</f>
        <v>年</v>
      </c>
      <c r="E62" s="25"/>
      <c r="F62" s="25" t="s">
        <v>2</v>
      </c>
      <c r="G62" s="31"/>
      <c r="H62" s="32">
        <v>1727</v>
      </c>
      <c r="I62" s="32">
        <v>1400</v>
      </c>
      <c r="J62" s="32">
        <v>9</v>
      </c>
      <c r="K62" s="32">
        <v>10</v>
      </c>
      <c r="L62" s="32">
        <v>13</v>
      </c>
      <c r="M62" s="32">
        <v>1</v>
      </c>
      <c r="N62" s="32">
        <v>2</v>
      </c>
      <c r="O62" s="32">
        <v>44</v>
      </c>
      <c r="P62" s="32">
        <v>36</v>
      </c>
      <c r="Q62" s="32">
        <v>9</v>
      </c>
      <c r="R62" s="32">
        <v>326</v>
      </c>
      <c r="S62" s="32">
        <v>2</v>
      </c>
      <c r="T62" s="32">
        <v>30</v>
      </c>
      <c r="U62" s="32">
        <v>7</v>
      </c>
      <c r="V62" s="32">
        <v>0</v>
      </c>
      <c r="W62" s="32">
        <v>0</v>
      </c>
      <c r="X62" s="33">
        <v>31</v>
      </c>
      <c r="Y62" s="32">
        <v>10</v>
      </c>
      <c r="Z62" s="32">
        <v>4</v>
      </c>
      <c r="AA62" s="32">
        <v>474</v>
      </c>
      <c r="AB62" s="32">
        <v>29</v>
      </c>
      <c r="AC62" s="32">
        <v>43</v>
      </c>
      <c r="AD62" s="32">
        <v>0</v>
      </c>
      <c r="AE62" s="32">
        <v>187</v>
      </c>
      <c r="AF62" s="32">
        <v>86</v>
      </c>
      <c r="AG62" s="32">
        <v>3</v>
      </c>
      <c r="AH62" s="32">
        <v>1</v>
      </c>
      <c r="AI62" s="32">
        <v>0</v>
      </c>
      <c r="AJ62" s="32">
        <v>3</v>
      </c>
      <c r="AK62" s="32">
        <v>40</v>
      </c>
      <c r="AL62" s="32">
        <v>274</v>
      </c>
      <c r="AM62" s="32">
        <v>5</v>
      </c>
      <c r="AN62" s="32">
        <v>1</v>
      </c>
      <c r="AO62" s="32">
        <v>7</v>
      </c>
      <c r="AP62" s="32">
        <v>46</v>
      </c>
      <c r="AQ62" s="32">
        <v>100</v>
      </c>
      <c r="AR62" s="32">
        <v>0</v>
      </c>
      <c r="AS62" s="32">
        <v>115</v>
      </c>
      <c r="AT62" s="32">
        <v>53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30" customFormat="1" ht="15" customHeight="1">
      <c r="A63" s="47"/>
      <c r="B63" s="104"/>
      <c r="C63" s="106"/>
      <c r="D63" s="107"/>
      <c r="E63" s="25"/>
      <c r="F63" s="25" t="s">
        <v>36</v>
      </c>
      <c r="G63" s="31"/>
      <c r="H63" s="32">
        <v>1594</v>
      </c>
      <c r="I63" s="32">
        <v>1327</v>
      </c>
      <c r="J63" s="32">
        <v>9</v>
      </c>
      <c r="K63" s="32">
        <v>9</v>
      </c>
      <c r="L63" s="32">
        <v>13</v>
      </c>
      <c r="M63" s="32">
        <v>1</v>
      </c>
      <c r="N63" s="32">
        <v>2</v>
      </c>
      <c r="O63" s="32">
        <v>44</v>
      </c>
      <c r="P63" s="32">
        <v>36</v>
      </c>
      <c r="Q63" s="32">
        <v>8</v>
      </c>
      <c r="R63" s="32">
        <v>311</v>
      </c>
      <c r="S63" s="32">
        <v>2</v>
      </c>
      <c r="T63" s="32">
        <v>28</v>
      </c>
      <c r="U63" s="32">
        <v>7</v>
      </c>
      <c r="V63" s="32">
        <v>0</v>
      </c>
      <c r="W63" s="32">
        <v>0</v>
      </c>
      <c r="X63" s="33">
        <v>30</v>
      </c>
      <c r="Y63" s="32">
        <v>10</v>
      </c>
      <c r="Z63" s="32">
        <v>4</v>
      </c>
      <c r="AA63" s="32">
        <v>445</v>
      </c>
      <c r="AB63" s="32">
        <v>28</v>
      </c>
      <c r="AC63" s="32">
        <v>41</v>
      </c>
      <c r="AD63" s="32">
        <v>0</v>
      </c>
      <c r="AE63" s="32">
        <v>181</v>
      </c>
      <c r="AF63" s="32">
        <v>76</v>
      </c>
      <c r="AG63" s="32">
        <v>3</v>
      </c>
      <c r="AH63" s="32">
        <v>1</v>
      </c>
      <c r="AI63" s="32">
        <v>0</v>
      </c>
      <c r="AJ63" s="32">
        <v>3</v>
      </c>
      <c r="AK63" s="32">
        <v>35</v>
      </c>
      <c r="AL63" s="32">
        <v>233</v>
      </c>
      <c r="AM63" s="32">
        <v>4</v>
      </c>
      <c r="AN63" s="32">
        <v>0</v>
      </c>
      <c r="AO63" s="32">
        <v>4</v>
      </c>
      <c r="AP63" s="32">
        <v>22</v>
      </c>
      <c r="AQ63" s="32">
        <v>95</v>
      </c>
      <c r="AR63" s="32">
        <v>0</v>
      </c>
      <c r="AS63" s="32">
        <v>108</v>
      </c>
      <c r="AT63" s="32">
        <v>34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30" customFormat="1" ht="15" customHeight="1">
      <c r="A64" s="47"/>
      <c r="B64" s="104"/>
      <c r="C64" s="106"/>
      <c r="D64" s="107"/>
      <c r="E64" s="25"/>
      <c r="F64" s="25" t="s">
        <v>37</v>
      </c>
      <c r="G64" s="31"/>
      <c r="H64" s="32">
        <v>133</v>
      </c>
      <c r="I64" s="32">
        <v>73</v>
      </c>
      <c r="J64" s="32">
        <v>0</v>
      </c>
      <c r="K64" s="32">
        <v>1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1</v>
      </c>
      <c r="R64" s="32">
        <v>15</v>
      </c>
      <c r="S64" s="32">
        <v>0</v>
      </c>
      <c r="T64" s="32">
        <v>2</v>
      </c>
      <c r="U64" s="32">
        <v>0</v>
      </c>
      <c r="V64" s="32">
        <v>0</v>
      </c>
      <c r="W64" s="32">
        <v>0</v>
      </c>
      <c r="X64" s="33">
        <v>1</v>
      </c>
      <c r="Y64" s="32">
        <v>0</v>
      </c>
      <c r="Z64" s="32">
        <v>0</v>
      </c>
      <c r="AA64" s="32">
        <v>29</v>
      </c>
      <c r="AB64" s="32">
        <v>1</v>
      </c>
      <c r="AC64" s="32">
        <v>2</v>
      </c>
      <c r="AD64" s="32">
        <v>0</v>
      </c>
      <c r="AE64" s="32">
        <v>6</v>
      </c>
      <c r="AF64" s="32">
        <v>10</v>
      </c>
      <c r="AG64" s="32">
        <v>0</v>
      </c>
      <c r="AH64" s="32">
        <v>0</v>
      </c>
      <c r="AI64" s="32">
        <v>0</v>
      </c>
      <c r="AJ64" s="32">
        <v>0</v>
      </c>
      <c r="AK64" s="32">
        <v>5</v>
      </c>
      <c r="AL64" s="32">
        <v>41</v>
      </c>
      <c r="AM64" s="32">
        <v>1</v>
      </c>
      <c r="AN64" s="32">
        <v>1</v>
      </c>
      <c r="AO64" s="32">
        <v>3</v>
      </c>
      <c r="AP64" s="32">
        <v>24</v>
      </c>
      <c r="AQ64" s="32">
        <v>5</v>
      </c>
      <c r="AR64" s="32">
        <v>0</v>
      </c>
      <c r="AS64" s="32">
        <v>7</v>
      </c>
      <c r="AT64" s="32">
        <v>19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30" customFormat="1" ht="6" customHeight="1">
      <c r="A65" s="47"/>
      <c r="B65" s="50"/>
      <c r="C65" s="51"/>
      <c r="D65" s="52"/>
      <c r="E65" s="25"/>
      <c r="F65" s="25"/>
      <c r="G65" s="31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3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40" customFormat="1" ht="15" customHeight="1">
      <c r="A66" s="49">
        <v>43952</v>
      </c>
      <c r="B66" s="105" t="str">
        <f>IF(TEXT(A62,"ggg")=TEXT(A66,"ggg"),"",TEXT(A66,"ggg"))</f>
        <v/>
      </c>
      <c r="C66" s="108" t="str">
        <f>IF(TEXT(A66,"e")="1","元",TEXT(A66,"e"))</f>
        <v>2</v>
      </c>
      <c r="D66" s="108" t="str">
        <f>IF(TEXT(A62,"ggg")=TEXT(A66,"ggg"),"","年")</f>
        <v/>
      </c>
      <c r="E66" s="36"/>
      <c r="F66" s="36" t="s">
        <v>2</v>
      </c>
      <c r="G66" s="37"/>
      <c r="H66" s="38">
        <v>1624</v>
      </c>
      <c r="I66" s="38">
        <v>1297</v>
      </c>
      <c r="J66" s="38">
        <v>7</v>
      </c>
      <c r="K66" s="38">
        <v>10</v>
      </c>
      <c r="L66" s="38">
        <v>12</v>
      </c>
      <c r="M66" s="38">
        <v>3</v>
      </c>
      <c r="N66" s="38">
        <v>2</v>
      </c>
      <c r="O66" s="38">
        <v>42</v>
      </c>
      <c r="P66" s="38">
        <v>50</v>
      </c>
      <c r="Q66" s="38">
        <v>18</v>
      </c>
      <c r="R66" s="38">
        <v>278</v>
      </c>
      <c r="S66" s="38">
        <v>6</v>
      </c>
      <c r="T66" s="38">
        <v>26</v>
      </c>
      <c r="U66" s="38">
        <v>5</v>
      </c>
      <c r="V66" s="38">
        <v>0</v>
      </c>
      <c r="W66" s="38">
        <v>0</v>
      </c>
      <c r="X66" s="39">
        <v>34</v>
      </c>
      <c r="Y66" s="38">
        <v>11</v>
      </c>
      <c r="Z66" s="38">
        <v>2</v>
      </c>
      <c r="AA66" s="38">
        <v>426</v>
      </c>
      <c r="AB66" s="38">
        <v>32</v>
      </c>
      <c r="AC66" s="38">
        <v>97</v>
      </c>
      <c r="AD66" s="38">
        <v>0</v>
      </c>
      <c r="AE66" s="38">
        <v>121</v>
      </c>
      <c r="AF66" s="38">
        <v>72</v>
      </c>
      <c r="AG66" s="38">
        <v>3</v>
      </c>
      <c r="AH66" s="38">
        <v>1</v>
      </c>
      <c r="AI66" s="38">
        <v>0</v>
      </c>
      <c r="AJ66" s="38">
        <v>11</v>
      </c>
      <c r="AK66" s="38">
        <v>28</v>
      </c>
      <c r="AL66" s="38">
        <v>284</v>
      </c>
      <c r="AM66" s="38">
        <v>7</v>
      </c>
      <c r="AN66" s="38">
        <v>1</v>
      </c>
      <c r="AO66" s="38">
        <v>24</v>
      </c>
      <c r="AP66" s="38">
        <v>41</v>
      </c>
      <c r="AQ66" s="38">
        <v>88</v>
      </c>
      <c r="AR66" s="38">
        <v>2</v>
      </c>
      <c r="AS66" s="38">
        <v>121</v>
      </c>
      <c r="AT66" s="38">
        <v>43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40" customFormat="1" ht="15" customHeight="1">
      <c r="A67" s="47"/>
      <c r="B67" s="105"/>
      <c r="C67" s="108"/>
      <c r="D67" s="108"/>
      <c r="E67" s="36"/>
      <c r="F67" s="36" t="s">
        <v>36</v>
      </c>
      <c r="G67" s="37"/>
      <c r="H67" s="38">
        <v>1487</v>
      </c>
      <c r="I67" s="38">
        <v>1203</v>
      </c>
      <c r="J67" s="38">
        <v>5</v>
      </c>
      <c r="K67" s="38">
        <v>8</v>
      </c>
      <c r="L67" s="38">
        <v>11</v>
      </c>
      <c r="M67" s="38">
        <v>3</v>
      </c>
      <c r="N67" s="38">
        <v>2</v>
      </c>
      <c r="O67" s="38">
        <v>42</v>
      </c>
      <c r="P67" s="38">
        <v>50</v>
      </c>
      <c r="Q67" s="38">
        <v>16</v>
      </c>
      <c r="R67" s="38">
        <v>258</v>
      </c>
      <c r="S67" s="38">
        <v>6</v>
      </c>
      <c r="T67" s="38">
        <v>21</v>
      </c>
      <c r="U67" s="38">
        <v>5</v>
      </c>
      <c r="V67" s="38">
        <v>0</v>
      </c>
      <c r="W67" s="38">
        <v>0</v>
      </c>
      <c r="X67" s="39">
        <v>31</v>
      </c>
      <c r="Y67" s="38">
        <v>11</v>
      </c>
      <c r="Z67" s="38">
        <v>2</v>
      </c>
      <c r="AA67" s="38">
        <v>392</v>
      </c>
      <c r="AB67" s="38">
        <v>30</v>
      </c>
      <c r="AC67" s="38">
        <v>94</v>
      </c>
      <c r="AD67" s="38">
        <v>0</v>
      </c>
      <c r="AE67" s="38">
        <v>110</v>
      </c>
      <c r="AF67" s="38">
        <v>71</v>
      </c>
      <c r="AG67" s="38">
        <v>2</v>
      </c>
      <c r="AH67" s="38">
        <v>1</v>
      </c>
      <c r="AI67" s="38">
        <v>0</v>
      </c>
      <c r="AJ67" s="38">
        <v>10</v>
      </c>
      <c r="AK67" s="38">
        <v>22</v>
      </c>
      <c r="AL67" s="38">
        <v>254</v>
      </c>
      <c r="AM67" s="38">
        <v>4</v>
      </c>
      <c r="AN67" s="38">
        <v>0</v>
      </c>
      <c r="AO67" s="38">
        <v>23</v>
      </c>
      <c r="AP67" s="38">
        <v>24</v>
      </c>
      <c r="AQ67" s="38">
        <v>88</v>
      </c>
      <c r="AR67" s="38">
        <v>1</v>
      </c>
      <c r="AS67" s="38">
        <v>114</v>
      </c>
      <c r="AT67" s="38">
        <v>30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40" customFormat="1" ht="15" customHeight="1">
      <c r="A68" s="47"/>
      <c r="B68" s="105"/>
      <c r="C68" s="108"/>
      <c r="D68" s="108"/>
      <c r="E68" s="36"/>
      <c r="F68" s="36" t="s">
        <v>37</v>
      </c>
      <c r="G68" s="37"/>
      <c r="H68" s="38">
        <v>137</v>
      </c>
      <c r="I68" s="38">
        <v>94</v>
      </c>
      <c r="J68" s="38">
        <v>2</v>
      </c>
      <c r="K68" s="38">
        <v>2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2</v>
      </c>
      <c r="R68" s="38">
        <v>20</v>
      </c>
      <c r="S68" s="38">
        <v>0</v>
      </c>
      <c r="T68" s="38">
        <v>5</v>
      </c>
      <c r="U68" s="38">
        <v>0</v>
      </c>
      <c r="V68" s="38">
        <v>0</v>
      </c>
      <c r="W68" s="38">
        <v>0</v>
      </c>
      <c r="X68" s="39">
        <v>3</v>
      </c>
      <c r="Y68" s="38">
        <v>0</v>
      </c>
      <c r="Z68" s="38">
        <v>0</v>
      </c>
      <c r="AA68" s="38">
        <v>34</v>
      </c>
      <c r="AB68" s="38">
        <v>2</v>
      </c>
      <c r="AC68" s="38">
        <v>3</v>
      </c>
      <c r="AD68" s="38">
        <v>0</v>
      </c>
      <c r="AE68" s="38">
        <v>11</v>
      </c>
      <c r="AF68" s="38">
        <v>1</v>
      </c>
      <c r="AG68" s="38">
        <v>1</v>
      </c>
      <c r="AH68" s="38">
        <v>0</v>
      </c>
      <c r="AI68" s="38">
        <v>0</v>
      </c>
      <c r="AJ68" s="38">
        <v>1</v>
      </c>
      <c r="AK68" s="38">
        <v>6</v>
      </c>
      <c r="AL68" s="38">
        <v>30</v>
      </c>
      <c r="AM68" s="38">
        <v>3</v>
      </c>
      <c r="AN68" s="38">
        <v>1</v>
      </c>
      <c r="AO68" s="38">
        <v>1</v>
      </c>
      <c r="AP68" s="38">
        <v>17</v>
      </c>
      <c r="AQ68" s="38">
        <v>0</v>
      </c>
      <c r="AR68" s="38">
        <v>1</v>
      </c>
      <c r="AS68" s="38">
        <v>7</v>
      </c>
      <c r="AT68" s="38">
        <v>13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30" customFormat="1" ht="5.0999999999999996" customHeight="1">
      <c r="A69" s="41"/>
      <c r="B69" s="42"/>
      <c r="C69" s="42"/>
      <c r="D69" s="42"/>
      <c r="E69" s="42"/>
      <c r="F69" s="42"/>
      <c r="G69" s="43"/>
      <c r="H69" s="44"/>
      <c r="I69" s="44"/>
      <c r="J69" s="44"/>
      <c r="K69" s="44"/>
      <c r="L69" s="45"/>
      <c r="M69" s="44"/>
      <c r="N69" s="44"/>
      <c r="O69" s="44"/>
      <c r="P69" s="44"/>
      <c r="Q69" s="44"/>
      <c r="R69" s="44"/>
      <c r="S69" s="44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/>
    <row r="71" spans="1:256"/>
    <row r="72" spans="1:256"/>
    <row r="73" spans="1:256"/>
    <row r="74" spans="1:256"/>
    <row r="75" spans="1:256"/>
    <row r="76" spans="1:256"/>
    <row r="77" spans="1:256"/>
    <row r="78" spans="1:256"/>
    <row r="79" spans="1:256"/>
    <row r="80" spans="1:25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88">
    <mergeCell ref="C58:C60"/>
    <mergeCell ref="D58:D60"/>
    <mergeCell ref="C62:C64"/>
    <mergeCell ref="D62:D64"/>
    <mergeCell ref="C66:C68"/>
    <mergeCell ref="D66:D68"/>
    <mergeCell ref="C46:C48"/>
    <mergeCell ref="D46:D48"/>
    <mergeCell ref="C50:C52"/>
    <mergeCell ref="D50:D52"/>
    <mergeCell ref="C54:C56"/>
    <mergeCell ref="D54:D56"/>
    <mergeCell ref="C34:C36"/>
    <mergeCell ref="D34:D36"/>
    <mergeCell ref="C38:C40"/>
    <mergeCell ref="D38:D40"/>
    <mergeCell ref="C42:C44"/>
    <mergeCell ref="D42:D44"/>
    <mergeCell ref="C22:C24"/>
    <mergeCell ref="D22:D24"/>
    <mergeCell ref="C26:C28"/>
    <mergeCell ref="D26:D28"/>
    <mergeCell ref="C30:C32"/>
    <mergeCell ref="D30:D32"/>
    <mergeCell ref="C10:C12"/>
    <mergeCell ref="D10:D12"/>
    <mergeCell ref="C14:C16"/>
    <mergeCell ref="D14:D16"/>
    <mergeCell ref="C18:C20"/>
    <mergeCell ref="D18:D20"/>
    <mergeCell ref="B66:B68"/>
    <mergeCell ref="B42:B44"/>
    <mergeCell ref="B46:B48"/>
    <mergeCell ref="B50:B52"/>
    <mergeCell ref="B54:B56"/>
    <mergeCell ref="B30:B32"/>
    <mergeCell ref="B34:B36"/>
    <mergeCell ref="B38:B40"/>
    <mergeCell ref="B58:B60"/>
    <mergeCell ref="B62:B64"/>
    <mergeCell ref="B10:B12"/>
    <mergeCell ref="B14:B16"/>
    <mergeCell ref="B18:B20"/>
    <mergeCell ref="B22:B24"/>
    <mergeCell ref="B26:B28"/>
    <mergeCell ref="AC5:AK5"/>
    <mergeCell ref="AC6:AC8"/>
    <mergeCell ref="AP6:AP8"/>
    <mergeCell ref="AQ6:AQ8"/>
    <mergeCell ref="AI6:AI8"/>
    <mergeCell ref="AL6:AL8"/>
    <mergeCell ref="AM6:AM8"/>
    <mergeCell ref="AN6:AN8"/>
    <mergeCell ref="AO6:AO8"/>
    <mergeCell ref="AR6:AR8"/>
    <mergeCell ref="AS6:AS8"/>
    <mergeCell ref="AF6:AF8"/>
    <mergeCell ref="AG6:AG8"/>
    <mergeCell ref="AH6:AH8"/>
    <mergeCell ref="AK6:AK8"/>
    <mergeCell ref="AJ6:AJ8"/>
    <mergeCell ref="Z6:Z8"/>
    <mergeCell ref="AA6:AA8"/>
    <mergeCell ref="AB6:AB8"/>
    <mergeCell ref="AD6:AD8"/>
    <mergeCell ref="AE6:AE8"/>
    <mergeCell ref="O6:O8"/>
    <mergeCell ref="P6:P8"/>
    <mergeCell ref="Q6:Q8"/>
    <mergeCell ref="W6:W8"/>
    <mergeCell ref="Y6:Y8"/>
    <mergeCell ref="X6:X8"/>
    <mergeCell ref="B5:F8"/>
    <mergeCell ref="AT5:AT8"/>
    <mergeCell ref="H5:H8"/>
    <mergeCell ref="AL5:AS5"/>
    <mergeCell ref="I5:Y5"/>
    <mergeCell ref="I6:I8"/>
    <mergeCell ref="J6:J8"/>
    <mergeCell ref="K6:K8"/>
    <mergeCell ref="L6:L8"/>
    <mergeCell ref="M6:M8"/>
    <mergeCell ref="R6:R8"/>
    <mergeCell ref="S6:S8"/>
    <mergeCell ref="T6:T8"/>
    <mergeCell ref="V6:V8"/>
    <mergeCell ref="U6:U8"/>
    <mergeCell ref="N6:N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7" firstPageNumber="2" pageOrder="overThenDown" orientation="landscape" useFirstPageNumber="1" horizontalDpi="1200" verticalDpi="12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20-00-04</vt:lpstr>
      <vt:lpstr>'20-00-04'!Print_Titles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2017-09-07T06:35:02Z</cp:lastPrinted>
  <dcterms:created xsi:type="dcterms:W3CDTF">2011-11-13T09:42:42Z</dcterms:created>
  <dcterms:modified xsi:type="dcterms:W3CDTF">2021-07-15T07:16:29Z</dcterms:modified>
  <cp:category/>
</cp:coreProperties>
</file>