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29" sheetId="19" r:id="rId1"/>
  </sheets>
  <definedNames>
    <definedName name="_00" localSheetId="0">'20-00-29'!#REF!</definedName>
    <definedName name="b">#REF!</definedName>
    <definedName name="GOUKEI">#REF!</definedName>
    <definedName name="JK">#REF!</definedName>
    <definedName name="_xlnm.Print_Area" localSheetId="0">'20-00-29'!$A$1:$M$55</definedName>
    <definedName name="SISETSUMEI">#REF!</definedName>
    <definedName name="TEIIN">#REF!</definedName>
    <definedName name="TENSO">#REF!</definedName>
    <definedName name="Z_84B820AA_D6C1_11D6_A8EA_0040CA1D7CBB_.wvu.Cols" localSheetId="0" hidden="1">'20-00-29'!#REF!</definedName>
    <definedName name="Z_84B820AB_D6C1_11D6_A8EA_0040CA1D7CBB_.wvu.Cols" localSheetId="0" hidden="1">'20-00-29'!#REF!</definedName>
    <definedName name="Z_84B820AC_D6C1_11D6_A8EA_0040CA1D7CBB_.wvu.Cols" localSheetId="0" hidden="1">'20-00-29'!#REF!</definedName>
  </definedNames>
  <calcPr calcId="162913" calcMode="manual"/>
</workbook>
</file>

<file path=xl/calcChain.xml><?xml version="1.0" encoding="utf-8"?>
<calcChain xmlns="http://schemas.openxmlformats.org/spreadsheetml/2006/main">
  <c r="C17" i="19" l="1"/>
  <c r="A14" i="19"/>
  <c r="C14" i="19" s="1"/>
  <c r="A11" i="19"/>
  <c r="B11" i="19" s="1"/>
  <c r="D17" i="19"/>
  <c r="B14" i="19"/>
  <c r="D14" i="19"/>
  <c r="C11" i="19" l="1"/>
  <c r="B17" i="19"/>
</calcChain>
</file>

<file path=xl/sharedStrings.xml><?xml version="1.0" encoding="utf-8"?>
<sst xmlns="http://schemas.openxmlformats.org/spreadsheetml/2006/main" count="48" uniqueCount="27">
  <si>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</si>
  <si>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</si>
  <si>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</si>
  <si>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</si>
  <si>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</si>
  <si>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なし</t>
  </si>
  <si>
    <t>１回</t>
    <phoneticPr fontId="18"/>
  </si>
  <si>
    <t>２回</t>
    <phoneticPr fontId="18"/>
  </si>
  <si>
    <t>３回以上</t>
    <phoneticPr fontId="18"/>
  </si>
  <si>
    <t>29　新収容者の矯正教育課程別　審判不開始・不処分歴</t>
    <phoneticPr fontId="3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</si>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</sst>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36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center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4359" name="AutoShape 7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4360" name="AutoShape 8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P72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1" style="9" customWidth="1"/>
    <col min="2" max="2" width="6.83203125" style="37" customWidth="1"/>
    <col min="3" max="3" width="3.83203125" style="37" customWidth="1"/>
    <col min="4" max="4" width="4.83203125" style="37" customWidth="1"/>
    <col min="5" max="5" width="1.83203125" style="37" customWidth="1"/>
    <col min="6" max="6" width="8.6640625" style="37" customWidth="1"/>
    <col min="7" max="7" width="1" style="9" customWidth="1"/>
    <col min="8" max="10" width="14.33203125" style="9" customWidth="1"/>
    <col min="11" max="11" width="14.5" style="9" customWidth="1"/>
    <col min="12" max="13" width="14" style="9" customWidth="1"/>
    <col min="14" max="14" width="7.1640625" style="9" customWidth="1"/>
    <col min="15" max="16" width="9.33203125" style="9" customWidth="1"/>
    <col min="17" max="16384" width="9.33203125" style="9" hidden="1"/>
  </cols>
  <sheetData>
    <row r="1" spans="1:14" s="3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4" s="29" customFormat="1" ht="27" customHeight="1">
      <c r="A2" s="57" t="s">
        <v>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4" s="30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5"/>
    </row>
    <row r="4" spans="1:14" ht="2.1" customHeight="1">
      <c r="A4" s="28"/>
      <c r="B4" s="38"/>
      <c r="C4" s="38"/>
      <c r="D4" s="38"/>
      <c r="E4" s="38"/>
      <c r="F4" s="38"/>
      <c r="G4" s="39"/>
      <c r="H4" s="8"/>
      <c r="I4" s="8"/>
      <c r="J4" s="8"/>
      <c r="K4" s="8"/>
      <c r="L4" s="8"/>
      <c r="M4" s="28"/>
    </row>
    <row r="5" spans="1:14" s="33" customFormat="1" ht="15" customHeight="1">
      <c r="A5" s="63" t="s">
        <v>10</v>
      </c>
      <c r="B5" s="64"/>
      <c r="C5" s="64"/>
      <c r="D5" s="64"/>
      <c r="E5" s="64"/>
      <c r="F5" s="64"/>
      <c r="G5" s="64"/>
      <c r="H5" s="58" t="s">
        <v>0</v>
      </c>
      <c r="I5" s="58" t="s">
        <v>6</v>
      </c>
      <c r="J5" s="58" t="s">
        <v>7</v>
      </c>
      <c r="K5" s="58" t="s">
        <v>8</v>
      </c>
      <c r="L5" s="58" t="s">
        <v>5</v>
      </c>
      <c r="M5" s="67" t="s">
        <v>1</v>
      </c>
    </row>
    <row r="6" spans="1:14" s="33" customFormat="1" ht="15" customHeight="1">
      <c r="A6" s="64"/>
      <c r="B6" s="64"/>
      <c r="C6" s="64"/>
      <c r="D6" s="64"/>
      <c r="E6" s="64"/>
      <c r="F6" s="64"/>
      <c r="G6" s="64"/>
      <c r="H6" s="59"/>
      <c r="I6" s="59"/>
      <c r="J6" s="59"/>
      <c r="K6" s="59"/>
      <c r="L6" s="59"/>
      <c r="M6" s="68"/>
    </row>
    <row r="7" spans="1:14" s="33" customFormat="1" ht="15" customHeight="1">
      <c r="A7" s="64"/>
      <c r="B7" s="64"/>
      <c r="C7" s="64"/>
      <c r="D7" s="64"/>
      <c r="E7" s="64"/>
      <c r="F7" s="64"/>
      <c r="G7" s="64"/>
      <c r="H7" s="59"/>
      <c r="I7" s="59"/>
      <c r="J7" s="59"/>
      <c r="K7" s="59"/>
      <c r="L7" s="59"/>
      <c r="M7" s="68"/>
    </row>
    <row r="8" spans="1:14" s="33" customFormat="1" ht="15" customHeight="1">
      <c r="A8" s="65"/>
      <c r="B8" s="65"/>
      <c r="C8" s="65"/>
      <c r="D8" s="65"/>
      <c r="E8" s="65"/>
      <c r="F8" s="65"/>
      <c r="G8" s="65"/>
      <c r="H8" s="60"/>
      <c r="I8" s="60"/>
      <c r="J8" s="60"/>
      <c r="K8" s="60"/>
      <c r="L8" s="60"/>
      <c r="M8" s="69"/>
    </row>
    <row r="9" spans="1:14" ht="5.0999999999999996" customHeight="1">
      <c r="A9" s="6"/>
      <c r="B9" s="7"/>
      <c r="C9" s="7"/>
      <c r="D9" s="7"/>
      <c r="E9" s="7"/>
      <c r="F9" s="7"/>
      <c r="G9" s="10"/>
      <c r="H9" s="35"/>
      <c r="I9" s="35"/>
      <c r="J9" s="35"/>
      <c r="K9" s="35"/>
      <c r="L9" s="35"/>
    </row>
    <row r="10" spans="1:14" ht="15" customHeight="1">
      <c r="A10" s="46"/>
      <c r="B10" s="12"/>
      <c r="C10" s="12"/>
      <c r="D10" s="12"/>
      <c r="E10" s="12"/>
      <c r="F10" s="7" t="s">
        <v>2</v>
      </c>
      <c r="G10" s="13"/>
      <c r="H10" s="31">
        <v>2108</v>
      </c>
      <c r="I10" s="31">
        <v>600</v>
      </c>
      <c r="J10" s="31">
        <v>213</v>
      </c>
      <c r="K10" s="31">
        <v>75</v>
      </c>
      <c r="L10" s="31">
        <v>1220</v>
      </c>
      <c r="M10" s="14">
        <v>0</v>
      </c>
      <c r="N10" s="11"/>
    </row>
    <row r="11" spans="1:14" s="11" customFormat="1" ht="15" customHeight="1">
      <c r="A11" s="48">
        <f>DATE(YEAR(A14)-1,5,1)</f>
        <v>43221</v>
      </c>
      <c r="B11" s="49" t="str">
        <f>TEXT(A11,"ggg")</f>
        <v>平成</v>
      </c>
      <c r="C11" s="50" t="str">
        <f>IF(TEXT(A11,"e")="1","元",TEXT(A11,"e"))</f>
        <v>30</v>
      </c>
      <c r="D11" s="51" t="s">
        <v>26</v>
      </c>
      <c r="E11" s="12"/>
      <c r="F11" s="7" t="s">
        <v>3</v>
      </c>
      <c r="G11" s="15"/>
      <c r="H11" s="31">
        <v>1933</v>
      </c>
      <c r="I11" s="31">
        <v>564</v>
      </c>
      <c r="J11" s="31">
        <v>205</v>
      </c>
      <c r="K11" s="31">
        <v>73</v>
      </c>
      <c r="L11" s="31">
        <v>1091</v>
      </c>
      <c r="M11" s="14">
        <v>0</v>
      </c>
    </row>
    <row r="12" spans="1:14" s="11" customFormat="1" ht="15" customHeight="1">
      <c r="A12" s="47"/>
      <c r="B12" s="12"/>
      <c r="C12" s="12"/>
      <c r="D12" s="12"/>
      <c r="E12" s="12"/>
      <c r="F12" s="7" t="s">
        <v>4</v>
      </c>
      <c r="G12" s="15"/>
      <c r="H12" s="31">
        <v>175</v>
      </c>
      <c r="I12" s="31">
        <v>36</v>
      </c>
      <c r="J12" s="31">
        <v>8</v>
      </c>
      <c r="K12" s="31">
        <v>2</v>
      </c>
      <c r="L12" s="31">
        <v>129</v>
      </c>
      <c r="M12" s="14">
        <v>0</v>
      </c>
    </row>
    <row r="13" spans="1:14" s="11" customFormat="1" ht="15" customHeight="1">
      <c r="A13" s="47"/>
      <c r="B13" s="16"/>
      <c r="C13" s="16"/>
      <c r="D13" s="16"/>
      <c r="E13" s="12"/>
      <c r="F13" s="7" t="s">
        <v>2</v>
      </c>
      <c r="G13" s="15"/>
      <c r="H13" s="31">
        <v>1727</v>
      </c>
      <c r="I13" s="31">
        <v>488</v>
      </c>
      <c r="J13" s="31">
        <v>167</v>
      </c>
      <c r="K13" s="31">
        <v>60</v>
      </c>
      <c r="L13" s="31">
        <v>1012</v>
      </c>
      <c r="M13" s="14">
        <v>0</v>
      </c>
    </row>
    <row r="14" spans="1:14" s="11" customFormat="1" ht="15" customHeight="1">
      <c r="A14" s="47">
        <f>DATE(YEAR(A17)-1,5,1)</f>
        <v>43586</v>
      </c>
      <c r="B14" s="49" t="str">
        <f>IF(TEXT(A11,"ggg")=TEXT(A14,"ggg"),"",TEXT(A14,"ggg"))</f>
        <v>令和</v>
      </c>
      <c r="C14" s="50" t="str">
        <f>IF(TEXT(A14,"e")="1","元",TEXT(A14,"e"))</f>
        <v>元</v>
      </c>
      <c r="D14" s="51" t="str">
        <f>IF(TEXT(A11,"ggg")=TEXT(A14,"ggg"),"","年")</f>
        <v>年</v>
      </c>
      <c r="E14" s="12"/>
      <c r="F14" s="7" t="s">
        <v>3</v>
      </c>
      <c r="G14" s="15"/>
      <c r="H14" s="31">
        <v>1594</v>
      </c>
      <c r="I14" s="31">
        <v>465</v>
      </c>
      <c r="J14" s="31">
        <v>162</v>
      </c>
      <c r="K14" s="31">
        <v>60</v>
      </c>
      <c r="L14" s="31">
        <v>907</v>
      </c>
      <c r="M14" s="14">
        <v>0</v>
      </c>
    </row>
    <row r="15" spans="1:14" s="11" customFormat="1" ht="15" customHeight="1">
      <c r="A15" s="47"/>
      <c r="B15" s="16"/>
      <c r="C15" s="16"/>
      <c r="D15" s="16"/>
      <c r="E15" s="12"/>
      <c r="F15" s="7" t="s">
        <v>4</v>
      </c>
      <c r="G15" s="15"/>
      <c r="H15" s="31">
        <v>133</v>
      </c>
      <c r="I15" s="31">
        <v>23</v>
      </c>
      <c r="J15" s="31">
        <v>5</v>
      </c>
      <c r="K15" s="31">
        <v>0</v>
      </c>
      <c r="L15" s="31">
        <v>105</v>
      </c>
      <c r="M15" s="14">
        <v>0</v>
      </c>
    </row>
    <row r="16" spans="1:14" ht="10.5" customHeight="1">
      <c r="A16" s="46"/>
      <c r="B16" s="16"/>
      <c r="C16" s="16"/>
      <c r="D16" s="16"/>
      <c r="E16" s="12"/>
      <c r="F16" s="7"/>
      <c r="G16" s="13"/>
      <c r="H16" s="31"/>
      <c r="I16" s="31"/>
      <c r="J16" s="31"/>
      <c r="K16" s="31"/>
      <c r="L16" s="31"/>
      <c r="M16" s="14"/>
      <c r="N16" s="11"/>
    </row>
    <row r="17" spans="1:14" s="34" customFormat="1" ht="15" customHeight="1">
      <c r="A17" s="55">
        <v>43952</v>
      </c>
      <c r="B17" s="54" t="str">
        <f>IF(TEXT(A14,"ggg")=TEXT(A17,"ggg"),"",TEXT(A17,"ggg"))</f>
        <v/>
      </c>
      <c r="C17" s="52" t="str">
        <f>IF(TEXT(A17,"e")="1","元",TEXT(A17,"e"))</f>
        <v>2</v>
      </c>
      <c r="D17" s="53" t="str">
        <f>IF(TEXT(A14,"ggg")=TEXT(A17,"ggg"),"","年")</f>
        <v/>
      </c>
      <c r="E17" s="18"/>
      <c r="F17" s="19" t="s">
        <v>2</v>
      </c>
      <c r="G17" s="20"/>
      <c r="H17" s="36">
        <v>1624</v>
      </c>
      <c r="I17" s="36">
        <v>427</v>
      </c>
      <c r="J17" s="36">
        <v>145</v>
      </c>
      <c r="K17" s="36">
        <v>34</v>
      </c>
      <c r="L17" s="36">
        <v>1018</v>
      </c>
      <c r="M17" s="21">
        <v>0</v>
      </c>
      <c r="N17" s="40"/>
    </row>
    <row r="18" spans="1:14" s="34" customFormat="1" ht="15" customHeight="1">
      <c r="A18" s="17"/>
      <c r="E18" s="18"/>
      <c r="F18" s="22"/>
      <c r="G18" s="20"/>
      <c r="H18" s="36"/>
      <c r="I18" s="36"/>
      <c r="J18" s="36"/>
      <c r="K18" s="36"/>
      <c r="L18" s="36"/>
      <c r="M18" s="21"/>
      <c r="N18" s="40"/>
    </row>
    <row r="19" spans="1:14" s="34" customFormat="1" ht="15" customHeight="1">
      <c r="A19" s="17"/>
      <c r="B19" s="56" t="s">
        <v>3</v>
      </c>
      <c r="C19" s="56"/>
      <c r="D19" s="56"/>
      <c r="E19" s="56"/>
      <c r="F19" s="56"/>
      <c r="G19" s="20"/>
      <c r="H19" s="36">
        <v>1487</v>
      </c>
      <c r="I19" s="36">
        <v>409</v>
      </c>
      <c r="J19" s="36">
        <v>139</v>
      </c>
      <c r="K19" s="36">
        <v>34</v>
      </c>
      <c r="L19" s="36">
        <v>905</v>
      </c>
      <c r="M19" s="21">
        <v>0</v>
      </c>
      <c r="N19" s="40"/>
    </row>
    <row r="20" spans="1:14" ht="6" customHeight="1">
      <c r="A20" s="6"/>
      <c r="B20" s="12"/>
      <c r="C20" s="12"/>
      <c r="D20" s="12"/>
      <c r="E20" s="12"/>
      <c r="F20" s="3"/>
      <c r="G20" s="13"/>
      <c r="H20" s="31"/>
      <c r="I20" s="31"/>
      <c r="J20" s="31"/>
      <c r="K20" s="31"/>
      <c r="L20" s="31"/>
      <c r="M20" s="14"/>
      <c r="N20" s="11"/>
    </row>
    <row r="21" spans="1:14" ht="15" customHeight="1">
      <c r="A21" s="6"/>
      <c r="B21" s="62" t="s">
        <v>11</v>
      </c>
      <c r="C21" s="62"/>
      <c r="D21" s="62"/>
      <c r="E21" s="62"/>
      <c r="F21" s="62"/>
      <c r="G21" s="13"/>
      <c r="H21" s="31">
        <v>11</v>
      </c>
      <c r="I21" s="31">
        <v>2</v>
      </c>
      <c r="J21" s="31">
        <v>0</v>
      </c>
      <c r="K21" s="31">
        <v>0</v>
      </c>
      <c r="L21" s="31">
        <v>9</v>
      </c>
      <c r="M21" s="14">
        <v>0</v>
      </c>
      <c r="N21" s="11"/>
    </row>
    <row r="22" spans="1:14" ht="15" customHeight="1">
      <c r="A22" s="6"/>
      <c r="B22" s="61" t="s">
        <v>12</v>
      </c>
      <c r="C22" s="61"/>
      <c r="D22" s="61"/>
      <c r="E22" s="62"/>
      <c r="F22" s="62"/>
      <c r="G22" s="13"/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14">
        <v>0</v>
      </c>
      <c r="N22" s="11"/>
    </row>
    <row r="23" spans="1:14" ht="15" customHeight="1">
      <c r="A23" s="6"/>
      <c r="B23" s="61" t="s">
        <v>13</v>
      </c>
      <c r="C23" s="61"/>
      <c r="D23" s="61"/>
      <c r="E23" s="62"/>
      <c r="F23" s="62"/>
      <c r="G23" s="13"/>
      <c r="H23" s="31">
        <v>47</v>
      </c>
      <c r="I23" s="31">
        <v>1</v>
      </c>
      <c r="J23" s="31">
        <v>0</v>
      </c>
      <c r="K23" s="31">
        <v>0</v>
      </c>
      <c r="L23" s="31">
        <v>46</v>
      </c>
      <c r="M23" s="14">
        <v>0</v>
      </c>
      <c r="N23" s="11"/>
    </row>
    <row r="24" spans="1:14" ht="15" customHeight="1">
      <c r="A24" s="6"/>
      <c r="B24" s="61" t="s">
        <v>14</v>
      </c>
      <c r="C24" s="61"/>
      <c r="D24" s="61"/>
      <c r="E24" s="62"/>
      <c r="F24" s="62"/>
      <c r="G24" s="13"/>
      <c r="H24" s="31">
        <v>207</v>
      </c>
      <c r="I24" s="31">
        <v>65</v>
      </c>
      <c r="J24" s="31">
        <v>18</v>
      </c>
      <c r="K24" s="31">
        <v>4</v>
      </c>
      <c r="L24" s="31">
        <v>120</v>
      </c>
      <c r="M24" s="14">
        <v>0</v>
      </c>
      <c r="N24" s="11"/>
    </row>
    <row r="25" spans="1:14" ht="15" customHeight="1">
      <c r="A25" s="6"/>
      <c r="B25" s="61" t="s">
        <v>15</v>
      </c>
      <c r="C25" s="61"/>
      <c r="D25" s="61"/>
      <c r="E25" s="62"/>
      <c r="F25" s="62"/>
      <c r="G25" s="13"/>
      <c r="H25" s="31">
        <v>600</v>
      </c>
      <c r="I25" s="31">
        <v>173</v>
      </c>
      <c r="J25" s="31">
        <v>59</v>
      </c>
      <c r="K25" s="31">
        <v>12</v>
      </c>
      <c r="L25" s="31">
        <v>356</v>
      </c>
      <c r="M25" s="14">
        <v>0</v>
      </c>
      <c r="N25" s="11"/>
    </row>
    <row r="26" spans="1:14" ht="15" customHeight="1">
      <c r="A26" s="6"/>
      <c r="B26" s="61" t="s">
        <v>16</v>
      </c>
      <c r="C26" s="61"/>
      <c r="D26" s="61"/>
      <c r="E26" s="62"/>
      <c r="F26" s="62"/>
      <c r="G26" s="13"/>
      <c r="H26" s="31">
        <v>161</v>
      </c>
      <c r="I26" s="31">
        <v>51</v>
      </c>
      <c r="J26" s="31">
        <v>27</v>
      </c>
      <c r="K26" s="31">
        <v>10</v>
      </c>
      <c r="L26" s="31">
        <v>73</v>
      </c>
      <c r="M26" s="14">
        <v>0</v>
      </c>
      <c r="N26" s="11"/>
    </row>
    <row r="27" spans="1:14" ht="15" customHeight="1">
      <c r="A27" s="6"/>
      <c r="B27" s="61" t="s">
        <v>17</v>
      </c>
      <c r="C27" s="61"/>
      <c r="D27" s="61"/>
      <c r="E27" s="62"/>
      <c r="F27" s="62"/>
      <c r="G27" s="13"/>
      <c r="H27" s="31">
        <v>7</v>
      </c>
      <c r="I27" s="31">
        <v>1</v>
      </c>
      <c r="J27" s="31">
        <v>0</v>
      </c>
      <c r="K27" s="31">
        <v>0</v>
      </c>
      <c r="L27" s="31">
        <v>6</v>
      </c>
      <c r="M27" s="14">
        <v>0</v>
      </c>
      <c r="N27" s="11"/>
    </row>
    <row r="28" spans="1:14" ht="15" customHeight="1">
      <c r="A28" s="6"/>
      <c r="B28" s="61" t="s">
        <v>18</v>
      </c>
      <c r="C28" s="61"/>
      <c r="D28" s="61"/>
      <c r="E28" s="62"/>
      <c r="F28" s="62"/>
      <c r="G28" s="13"/>
      <c r="H28" s="31">
        <v>82</v>
      </c>
      <c r="I28" s="31">
        <v>24</v>
      </c>
      <c r="J28" s="31">
        <v>5</v>
      </c>
      <c r="K28" s="31">
        <v>1</v>
      </c>
      <c r="L28" s="31">
        <v>52</v>
      </c>
      <c r="M28" s="14">
        <v>0</v>
      </c>
      <c r="N28" s="11"/>
    </row>
    <row r="29" spans="1:14" ht="15" customHeight="1">
      <c r="A29" s="6"/>
      <c r="B29" s="61" t="s">
        <v>19</v>
      </c>
      <c r="C29" s="61"/>
      <c r="D29" s="61"/>
      <c r="E29" s="62"/>
      <c r="F29" s="62"/>
      <c r="G29" s="13"/>
      <c r="H29" s="31">
        <v>82</v>
      </c>
      <c r="I29" s="31">
        <v>12</v>
      </c>
      <c r="J29" s="31">
        <v>0</v>
      </c>
      <c r="K29" s="31">
        <v>0</v>
      </c>
      <c r="L29" s="31">
        <v>70</v>
      </c>
      <c r="M29" s="14">
        <v>0</v>
      </c>
      <c r="N29" s="11"/>
    </row>
    <row r="30" spans="1:14" ht="15" customHeight="1">
      <c r="A30" s="6"/>
      <c r="B30" s="61" t="s">
        <v>20</v>
      </c>
      <c r="C30" s="61"/>
      <c r="D30" s="61"/>
      <c r="E30" s="62"/>
      <c r="F30" s="62"/>
      <c r="G30" s="13"/>
      <c r="H30" s="31">
        <v>216</v>
      </c>
      <c r="I30" s="31">
        <v>57</v>
      </c>
      <c r="J30" s="31">
        <v>19</v>
      </c>
      <c r="K30" s="31">
        <v>3</v>
      </c>
      <c r="L30" s="31">
        <v>137</v>
      </c>
      <c r="M30" s="14">
        <v>0</v>
      </c>
      <c r="N30" s="11"/>
    </row>
    <row r="31" spans="1:14" ht="15" customHeight="1">
      <c r="A31" s="6"/>
      <c r="B31" s="70" t="s">
        <v>21</v>
      </c>
      <c r="C31" s="70"/>
      <c r="D31" s="70"/>
      <c r="E31" s="70"/>
      <c r="F31" s="70"/>
      <c r="G31" s="13"/>
      <c r="H31" s="31">
        <v>43</v>
      </c>
      <c r="I31" s="31">
        <v>14</v>
      </c>
      <c r="J31" s="31">
        <v>8</v>
      </c>
      <c r="K31" s="31">
        <v>2</v>
      </c>
      <c r="L31" s="31">
        <v>19</v>
      </c>
      <c r="M31" s="14">
        <v>0</v>
      </c>
      <c r="N31" s="11"/>
    </row>
    <row r="32" spans="1:14" ht="15" customHeight="1">
      <c r="A32" s="6"/>
      <c r="B32" s="61" t="s">
        <v>22</v>
      </c>
      <c r="C32" s="61"/>
      <c r="D32" s="61"/>
      <c r="E32" s="62"/>
      <c r="F32" s="62"/>
      <c r="G32" s="13"/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14">
        <v>0</v>
      </c>
      <c r="N32" s="11"/>
    </row>
    <row r="33" spans="1:14" ht="15" customHeight="1">
      <c r="A33" s="6"/>
      <c r="B33" s="61" t="s">
        <v>23</v>
      </c>
      <c r="C33" s="61"/>
      <c r="D33" s="61"/>
      <c r="E33" s="62"/>
      <c r="F33" s="62"/>
      <c r="G33" s="13"/>
      <c r="H33" s="31">
        <v>5</v>
      </c>
      <c r="I33" s="31">
        <v>3</v>
      </c>
      <c r="J33" s="31">
        <v>1</v>
      </c>
      <c r="K33" s="31">
        <v>1</v>
      </c>
      <c r="L33" s="31">
        <v>0</v>
      </c>
      <c r="M33" s="14">
        <v>0</v>
      </c>
      <c r="N33" s="11"/>
    </row>
    <row r="34" spans="1:14" ht="15" customHeight="1">
      <c r="A34" s="6"/>
      <c r="B34" s="61" t="s">
        <v>24</v>
      </c>
      <c r="C34" s="61"/>
      <c r="D34" s="61"/>
      <c r="E34" s="62"/>
      <c r="F34" s="62"/>
      <c r="G34" s="13"/>
      <c r="H34" s="31">
        <v>3</v>
      </c>
      <c r="I34" s="31">
        <v>0</v>
      </c>
      <c r="J34" s="31">
        <v>0</v>
      </c>
      <c r="K34" s="31">
        <v>1</v>
      </c>
      <c r="L34" s="31">
        <v>2</v>
      </c>
      <c r="M34" s="14">
        <v>0</v>
      </c>
      <c r="N34" s="11"/>
    </row>
    <row r="35" spans="1:14" ht="15" customHeight="1">
      <c r="A35" s="6"/>
      <c r="B35" s="61" t="s">
        <v>25</v>
      </c>
      <c r="C35" s="61"/>
      <c r="D35" s="61"/>
      <c r="E35" s="62"/>
      <c r="F35" s="62"/>
      <c r="G35" s="13"/>
      <c r="H35" s="31">
        <v>23</v>
      </c>
      <c r="I35" s="31">
        <v>6</v>
      </c>
      <c r="J35" s="31">
        <v>2</v>
      </c>
      <c r="K35" s="31">
        <v>0</v>
      </c>
      <c r="L35" s="31">
        <v>15</v>
      </c>
      <c r="M35" s="14">
        <v>0</v>
      </c>
      <c r="N35" s="11"/>
    </row>
    <row r="36" spans="1:14" ht="15" customHeight="1">
      <c r="A36" s="6"/>
      <c r="B36" s="16"/>
      <c r="C36" s="16"/>
      <c r="D36" s="16"/>
      <c r="E36" s="16"/>
      <c r="F36" s="16"/>
      <c r="G36" s="13"/>
      <c r="H36" s="31"/>
      <c r="I36" s="31"/>
      <c r="J36" s="31"/>
      <c r="K36" s="31"/>
      <c r="L36" s="31"/>
      <c r="M36" s="31"/>
      <c r="N36" s="11"/>
    </row>
    <row r="37" spans="1:14" s="34" customFormat="1" ht="15" customHeight="1">
      <c r="A37" s="17"/>
      <c r="B37" s="56" t="s">
        <v>4</v>
      </c>
      <c r="C37" s="56"/>
      <c r="D37" s="56"/>
      <c r="E37" s="56"/>
      <c r="F37" s="56"/>
      <c r="G37" s="20"/>
      <c r="H37" s="36">
        <v>137</v>
      </c>
      <c r="I37" s="36">
        <v>18</v>
      </c>
      <c r="J37" s="36">
        <v>6</v>
      </c>
      <c r="K37" s="36">
        <v>0</v>
      </c>
      <c r="L37" s="36">
        <v>113</v>
      </c>
      <c r="M37" s="36">
        <v>0</v>
      </c>
      <c r="N37" s="40"/>
    </row>
    <row r="38" spans="1:14" ht="6" customHeight="1">
      <c r="A38" s="6"/>
      <c r="B38" s="12"/>
      <c r="C38" s="12"/>
      <c r="D38" s="12"/>
      <c r="E38" s="12"/>
      <c r="F38" s="3"/>
      <c r="G38" s="13"/>
      <c r="H38" s="31"/>
      <c r="I38" s="31"/>
      <c r="J38" s="31"/>
      <c r="K38" s="31"/>
      <c r="L38" s="31"/>
      <c r="M38" s="31"/>
      <c r="N38" s="11"/>
    </row>
    <row r="39" spans="1:14" ht="15" customHeight="1">
      <c r="A39" s="6"/>
      <c r="B39" s="62" t="s">
        <v>11</v>
      </c>
      <c r="C39" s="62"/>
      <c r="D39" s="62"/>
      <c r="E39" s="62"/>
      <c r="F39" s="62"/>
      <c r="G39" s="13"/>
      <c r="H39" s="31">
        <v>4</v>
      </c>
      <c r="I39" s="31">
        <v>0</v>
      </c>
      <c r="J39" s="31">
        <v>0</v>
      </c>
      <c r="K39" s="31">
        <v>0</v>
      </c>
      <c r="L39" s="31">
        <v>4</v>
      </c>
      <c r="M39" s="31">
        <v>0</v>
      </c>
      <c r="N39" s="11"/>
    </row>
    <row r="40" spans="1:14" ht="15" customHeight="1">
      <c r="A40" s="6"/>
      <c r="B40" s="61" t="s">
        <v>12</v>
      </c>
      <c r="C40" s="61"/>
      <c r="D40" s="61"/>
      <c r="E40" s="62"/>
      <c r="F40" s="62"/>
      <c r="G40" s="13"/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11"/>
    </row>
    <row r="41" spans="1:14" ht="15" customHeight="1">
      <c r="A41" s="6"/>
      <c r="B41" s="61" t="s">
        <v>13</v>
      </c>
      <c r="C41" s="61"/>
      <c r="D41" s="61"/>
      <c r="E41" s="62"/>
      <c r="F41" s="62"/>
      <c r="G41" s="13"/>
      <c r="H41" s="31">
        <v>4</v>
      </c>
      <c r="I41" s="31">
        <v>0</v>
      </c>
      <c r="J41" s="31">
        <v>0</v>
      </c>
      <c r="K41" s="31">
        <v>0</v>
      </c>
      <c r="L41" s="31">
        <v>4</v>
      </c>
      <c r="M41" s="31">
        <v>0</v>
      </c>
      <c r="N41" s="11"/>
    </row>
    <row r="42" spans="1:14" ht="15" customHeight="1">
      <c r="A42" s="6"/>
      <c r="B42" s="61" t="s">
        <v>14</v>
      </c>
      <c r="C42" s="61"/>
      <c r="D42" s="61"/>
      <c r="E42" s="62"/>
      <c r="F42" s="62"/>
      <c r="G42" s="13"/>
      <c r="H42" s="31">
        <v>12</v>
      </c>
      <c r="I42" s="31">
        <v>3</v>
      </c>
      <c r="J42" s="31">
        <v>1</v>
      </c>
      <c r="K42" s="31">
        <v>0</v>
      </c>
      <c r="L42" s="31">
        <v>8</v>
      </c>
      <c r="M42" s="31">
        <v>0</v>
      </c>
      <c r="N42" s="11"/>
    </row>
    <row r="43" spans="1:14" ht="15" customHeight="1">
      <c r="A43" s="6"/>
      <c r="B43" s="61" t="s">
        <v>15</v>
      </c>
      <c r="C43" s="61"/>
      <c r="D43" s="61"/>
      <c r="E43" s="62"/>
      <c r="F43" s="62"/>
      <c r="G43" s="13"/>
      <c r="H43" s="31">
        <v>44</v>
      </c>
      <c r="I43" s="31">
        <v>5</v>
      </c>
      <c r="J43" s="31">
        <v>2</v>
      </c>
      <c r="K43" s="31">
        <v>0</v>
      </c>
      <c r="L43" s="31">
        <v>37</v>
      </c>
      <c r="M43" s="31">
        <v>0</v>
      </c>
      <c r="N43" s="11"/>
    </row>
    <row r="44" spans="1:14" ht="15" customHeight="1">
      <c r="A44" s="6"/>
      <c r="B44" s="61" t="s">
        <v>16</v>
      </c>
      <c r="C44" s="61"/>
      <c r="D44" s="61"/>
      <c r="E44" s="62"/>
      <c r="F44" s="62"/>
      <c r="G44" s="13"/>
      <c r="H44" s="31">
        <v>11</v>
      </c>
      <c r="I44" s="31">
        <v>2</v>
      </c>
      <c r="J44" s="31">
        <v>1</v>
      </c>
      <c r="K44" s="31">
        <v>0</v>
      </c>
      <c r="L44" s="31">
        <v>8</v>
      </c>
      <c r="M44" s="31">
        <v>0</v>
      </c>
      <c r="N44" s="11"/>
    </row>
    <row r="45" spans="1:14" ht="15" customHeight="1">
      <c r="A45" s="6"/>
      <c r="B45" s="61" t="s">
        <v>17</v>
      </c>
      <c r="C45" s="61"/>
      <c r="D45" s="61"/>
      <c r="E45" s="62"/>
      <c r="F45" s="62"/>
      <c r="G45" s="13"/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11"/>
    </row>
    <row r="46" spans="1:14" ht="15" customHeight="1">
      <c r="A46" s="6"/>
      <c r="B46" s="61" t="s">
        <v>18</v>
      </c>
      <c r="C46" s="61"/>
      <c r="D46" s="61"/>
      <c r="E46" s="62"/>
      <c r="F46" s="62"/>
      <c r="G46" s="13"/>
      <c r="H46" s="31">
        <v>4</v>
      </c>
      <c r="I46" s="31">
        <v>2</v>
      </c>
      <c r="J46" s="31">
        <v>0</v>
      </c>
      <c r="K46" s="31">
        <v>0</v>
      </c>
      <c r="L46" s="31">
        <v>2</v>
      </c>
      <c r="M46" s="31">
        <v>0</v>
      </c>
      <c r="N46" s="11"/>
    </row>
    <row r="47" spans="1:14" ht="15" customHeight="1">
      <c r="A47" s="6"/>
      <c r="B47" s="61" t="s">
        <v>19</v>
      </c>
      <c r="C47" s="61"/>
      <c r="D47" s="61"/>
      <c r="E47" s="62"/>
      <c r="F47" s="62"/>
      <c r="G47" s="13"/>
      <c r="H47" s="31">
        <v>16</v>
      </c>
      <c r="I47" s="31">
        <v>0</v>
      </c>
      <c r="J47" s="31">
        <v>1</v>
      </c>
      <c r="K47" s="31">
        <v>0</v>
      </c>
      <c r="L47" s="31">
        <v>15</v>
      </c>
      <c r="M47" s="31">
        <v>0</v>
      </c>
      <c r="N47" s="11"/>
    </row>
    <row r="48" spans="1:14" ht="15" customHeight="1">
      <c r="A48" s="6"/>
      <c r="B48" s="61" t="s">
        <v>20</v>
      </c>
      <c r="C48" s="61"/>
      <c r="D48" s="61"/>
      <c r="E48" s="62"/>
      <c r="F48" s="62"/>
      <c r="G48" s="13"/>
      <c r="H48" s="31">
        <v>25</v>
      </c>
      <c r="I48" s="31">
        <v>5</v>
      </c>
      <c r="J48" s="31">
        <v>1</v>
      </c>
      <c r="K48" s="31">
        <v>0</v>
      </c>
      <c r="L48" s="31">
        <v>19</v>
      </c>
      <c r="M48" s="31">
        <v>0</v>
      </c>
      <c r="N48" s="11"/>
    </row>
    <row r="49" spans="1:14" ht="15" customHeight="1">
      <c r="A49" s="6"/>
      <c r="B49" s="70" t="s">
        <v>21</v>
      </c>
      <c r="C49" s="70"/>
      <c r="D49" s="70"/>
      <c r="E49" s="70"/>
      <c r="F49" s="70"/>
      <c r="G49" s="13"/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11"/>
    </row>
    <row r="50" spans="1:14" ht="15" customHeight="1">
      <c r="A50" s="6"/>
      <c r="B50" s="61" t="s">
        <v>22</v>
      </c>
      <c r="C50" s="61"/>
      <c r="D50" s="61"/>
      <c r="E50" s="62"/>
      <c r="F50" s="62"/>
      <c r="G50" s="13"/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11"/>
    </row>
    <row r="51" spans="1:14" ht="15" customHeight="1">
      <c r="A51" s="6"/>
      <c r="B51" s="61" t="s">
        <v>23</v>
      </c>
      <c r="C51" s="61"/>
      <c r="D51" s="61"/>
      <c r="E51" s="62"/>
      <c r="F51" s="62"/>
      <c r="G51" s="13"/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11"/>
    </row>
    <row r="52" spans="1:14" ht="15" customHeight="1">
      <c r="A52" s="6"/>
      <c r="B52" s="61" t="s">
        <v>24</v>
      </c>
      <c r="C52" s="61"/>
      <c r="D52" s="61"/>
      <c r="E52" s="62"/>
      <c r="F52" s="62"/>
      <c r="G52" s="13"/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11"/>
    </row>
    <row r="53" spans="1:14" ht="15" customHeight="1">
      <c r="A53" s="6"/>
      <c r="B53" s="61" t="s">
        <v>25</v>
      </c>
      <c r="C53" s="61"/>
      <c r="D53" s="61"/>
      <c r="E53" s="62"/>
      <c r="F53" s="62"/>
      <c r="G53" s="13"/>
      <c r="H53" s="31">
        <v>17</v>
      </c>
      <c r="I53" s="31">
        <v>1</v>
      </c>
      <c r="J53" s="31">
        <v>0</v>
      </c>
      <c r="K53" s="31">
        <v>0</v>
      </c>
      <c r="L53" s="31">
        <v>16</v>
      </c>
      <c r="M53" s="31">
        <v>0</v>
      </c>
      <c r="N53" s="11"/>
    </row>
    <row r="54" spans="1:14" ht="5.0999999999999996" customHeight="1">
      <c r="A54" s="23"/>
      <c r="B54" s="71"/>
      <c r="C54" s="71"/>
      <c r="D54" s="71"/>
      <c r="E54" s="71"/>
      <c r="F54" s="71"/>
      <c r="G54" s="24"/>
      <c r="H54" s="25"/>
      <c r="I54" s="25"/>
      <c r="J54" s="25"/>
      <c r="K54" s="25"/>
      <c r="L54" s="25"/>
      <c r="M54" s="25"/>
    </row>
    <row r="55" spans="1:14" ht="5.0999999999999996" customHeight="1">
      <c r="A55" s="4"/>
      <c r="B55" s="26"/>
      <c r="C55" s="26"/>
      <c r="D55" s="26"/>
      <c r="E55" s="26"/>
      <c r="F55" s="26"/>
      <c r="G55" s="5"/>
      <c r="H55" s="41"/>
      <c r="I55" s="11"/>
      <c r="J55" s="11"/>
      <c r="K55" s="11"/>
      <c r="L55" s="11"/>
      <c r="M55" s="11"/>
    </row>
    <row r="56" spans="1:14" s="27" customFormat="1" ht="15" customHeight="1">
      <c r="A56" s="42"/>
      <c r="B56" s="43"/>
      <c r="C56" s="43"/>
      <c r="D56" s="43"/>
      <c r="E56" s="43"/>
      <c r="F56" s="43"/>
      <c r="G56" s="44"/>
      <c r="H56" s="45"/>
      <c r="I56" s="45"/>
      <c r="J56" s="45"/>
      <c r="K56" s="45"/>
      <c r="L56" s="45"/>
      <c r="M56" s="45"/>
    </row>
    <row r="57" spans="1:14" ht="15" customHeight="1"/>
    <row r="58" spans="1:14" ht="15" customHeight="1"/>
    <row r="59" spans="1:14" ht="15" customHeight="1"/>
    <row r="60" spans="1:14" ht="15" hidden="1" customHeight="1"/>
    <row r="61" spans="1:14" ht="15" hidden="1" customHeight="1"/>
    <row r="62" spans="1:14" ht="15" hidden="1" customHeight="1"/>
    <row r="63" spans="1:14" ht="15" hidden="1" customHeight="1"/>
    <row r="64" spans="1:14" ht="15" hidden="1" customHeight="1"/>
    <row r="65" ht="15" hidden="1" customHeight="1"/>
    <row r="66" ht="15" hidden="1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</sheetData>
  <mergeCells count="42">
    <mergeCell ref="B54:F54"/>
    <mergeCell ref="B52:F52"/>
    <mergeCell ref="B51:F51"/>
    <mergeCell ref="B53:F53"/>
    <mergeCell ref="B49:F49"/>
    <mergeCell ref="B50:F50"/>
    <mergeCell ref="B48:F48"/>
    <mergeCell ref="B45:F45"/>
    <mergeCell ref="B46:F46"/>
    <mergeCell ref="B47:F47"/>
    <mergeCell ref="B44:F44"/>
    <mergeCell ref="B43:F43"/>
    <mergeCell ref="B42:F42"/>
    <mergeCell ref="B41:F41"/>
    <mergeCell ref="B37:F37"/>
    <mergeCell ref="B34:F34"/>
    <mergeCell ref="B33:F33"/>
    <mergeCell ref="B35:F35"/>
    <mergeCell ref="B32:F32"/>
    <mergeCell ref="B40:F40"/>
    <mergeCell ref="B39:F39"/>
    <mergeCell ref="B30:F30"/>
    <mergeCell ref="B31:F31"/>
    <mergeCell ref="B27:F27"/>
    <mergeCell ref="B28:F28"/>
    <mergeCell ref="B29:F29"/>
    <mergeCell ref="B26:F26"/>
    <mergeCell ref="H5:H8"/>
    <mergeCell ref="A5:G8"/>
    <mergeCell ref="A1:M1"/>
    <mergeCell ref="B25:F25"/>
    <mergeCell ref="B24:F24"/>
    <mergeCell ref="B22:F22"/>
    <mergeCell ref="B23:F23"/>
    <mergeCell ref="B21:F21"/>
    <mergeCell ref="M5:M8"/>
    <mergeCell ref="B19:F19"/>
    <mergeCell ref="A2:M2"/>
    <mergeCell ref="K5:K8"/>
    <mergeCell ref="L5:L8"/>
    <mergeCell ref="I5:I8"/>
    <mergeCell ref="J5: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20-00-29</vt:lpstr>
      <vt:lpstr>'20-00-29'!Print_Area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2015-08-07T04:58:34Z</cp:lastPrinted>
  <dcterms:created xsi:type="dcterms:W3CDTF">2011-11-12T04:56:35Z</dcterms:created>
  <dcterms:modified xsi:type="dcterms:W3CDTF">2021-07-15T06:26:17Z</dcterms:modified>
  <cp:category/>
</cp:coreProperties>
</file>