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15"/>
  </bookViews>
  <sheets>
    <sheet name="20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4" i="1" l="1"/>
  <c r="A12" i="1"/>
  <c r="B12" i="1" s="1"/>
  <c r="A11" i="1" l="1"/>
  <c r="B11" i="1" l="1"/>
  <c r="A10" i="1"/>
  <c r="A9" i="1" l="1"/>
  <c r="B9" i="1" s="1"/>
  <c r="B10" i="1"/>
</calcChain>
</file>

<file path=xl/sharedStrings.xml><?xml version="1.0" encoding="utf-8"?>
<sst xmlns="http://schemas.openxmlformats.org/spreadsheetml/2006/main" count="31" uniqueCount="30">
  <si>
    <t>62　高 裁 別　検察官が控訴した被告事件の人員</t>
    <rPh sb="3" eb="4">
      <t>タカ</t>
    </rPh>
    <rPh sb="5" eb="6">
      <t>サバ</t>
    </rPh>
    <rPh sb="7" eb="8">
      <t>ベツ</t>
    </rPh>
    <rPh sb="9" eb="12">
      <t>ケンサツカン</t>
    </rPh>
    <rPh sb="13" eb="15">
      <t>コウソ</t>
    </rPh>
    <rPh sb="17" eb="19">
      <t>ヒコク</t>
    </rPh>
    <rPh sb="19" eb="21">
      <t>ジケン</t>
    </rPh>
    <rPh sb="22" eb="24">
      <t>ジンイン</t>
    </rPh>
    <phoneticPr fontId="33"/>
  </si>
  <si>
    <r>
      <t>高 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Ph sb="0" eb="1">
      <t>タカ</t>
    </rPh>
    <rPh sb="2" eb="3">
      <t>トウ</t>
    </rPh>
    <rPh sb="4" eb="5">
      <t>サバ</t>
    </rPh>
    <rPh sb="6" eb="7">
      <t>ハン</t>
    </rPh>
    <rPh sb="8" eb="9">
      <t>ショ</t>
    </rPh>
    <phoneticPr fontId="33"/>
  </si>
  <si>
    <t>受　　理</t>
    <rPh sb="0" eb="1">
      <t>ウケ</t>
    </rPh>
    <rPh sb="3" eb="4">
      <t>リ</t>
    </rPh>
    <phoneticPr fontId="33"/>
  </si>
  <si>
    <t>既　　　　　　　　　　　済</t>
    <rPh sb="0" eb="1">
      <t>スデ</t>
    </rPh>
    <rPh sb="12" eb="13">
      <t>スミ</t>
    </rPh>
    <phoneticPr fontId="33"/>
  </si>
  <si>
    <t>未済</t>
    <rPh sb="0" eb="1">
      <t>ミ</t>
    </rPh>
    <rPh sb="1" eb="2">
      <t>スミ</t>
    </rPh>
    <phoneticPr fontId="33"/>
  </si>
  <si>
    <t>総数</t>
    <rPh sb="0" eb="2">
      <t>ソウスウ</t>
    </rPh>
    <phoneticPr fontId="33"/>
  </si>
  <si>
    <t>旧受</t>
    <rPh sb="0" eb="1">
      <t>キュウ</t>
    </rPh>
    <rPh sb="1" eb="2">
      <t>ウケ</t>
    </rPh>
    <phoneticPr fontId="33"/>
  </si>
  <si>
    <t>新受</t>
    <rPh sb="0" eb="1">
      <t>シン</t>
    </rPh>
    <rPh sb="1" eb="2">
      <t>ウケ</t>
    </rPh>
    <phoneticPr fontId="33"/>
  </si>
  <si>
    <t>破　　　棄　　　自　　　判</t>
    <rPh sb="0" eb="1">
      <t>ヤブ</t>
    </rPh>
    <rPh sb="4" eb="5">
      <t>ス</t>
    </rPh>
    <rPh sb="8" eb="9">
      <t>ジ</t>
    </rPh>
    <rPh sb="12" eb="13">
      <t>ハン</t>
    </rPh>
    <phoneticPr fontId="33"/>
  </si>
  <si>
    <t>破 棄 差
戻し・破
棄 移 送</t>
    <rPh sb="0" eb="1">
      <t>ヤブ</t>
    </rPh>
    <rPh sb="2" eb="3">
      <t>ス</t>
    </rPh>
    <rPh sb="4" eb="5">
      <t>サ</t>
    </rPh>
    <rPh sb="7" eb="8">
      <t>モド</t>
    </rPh>
    <rPh sb="10" eb="11">
      <t>ヤブ</t>
    </rPh>
    <rPh sb="13" eb="14">
      <t>ス</t>
    </rPh>
    <rPh sb="15" eb="16">
      <t>ワタル</t>
    </rPh>
    <rPh sb="17" eb="18">
      <t>ソウ</t>
    </rPh>
    <phoneticPr fontId="33"/>
  </si>
  <si>
    <t>控訴
棄却</t>
    <rPh sb="0" eb="1">
      <t>ヒカエ</t>
    </rPh>
    <rPh sb="1" eb="2">
      <t>ウッタ</t>
    </rPh>
    <rPh sb="6" eb="7">
      <t>ス</t>
    </rPh>
    <rPh sb="7" eb="8">
      <t>キャク</t>
    </rPh>
    <phoneticPr fontId="33"/>
  </si>
  <si>
    <r>
      <t xml:space="preserve"> 控訴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取下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げ</t>
    </r>
    <rPh sb="1" eb="3">
      <t>コウソ</t>
    </rPh>
    <rPh sb="6" eb="8">
      <t>トリサ</t>
    </rPh>
    <phoneticPr fontId="33"/>
  </si>
  <si>
    <t>その他</t>
    <rPh sb="2" eb="3">
      <t>タ</t>
    </rPh>
    <phoneticPr fontId="33"/>
  </si>
  <si>
    <t>有　　　　　罪</t>
    <rPh sb="0" eb="1">
      <t>ユウ</t>
    </rPh>
    <rPh sb="6" eb="7">
      <t>ツミ</t>
    </rPh>
    <phoneticPr fontId="33"/>
  </si>
  <si>
    <t>無罪</t>
    <rPh sb="0" eb="2">
      <t>ムザイ</t>
    </rPh>
    <phoneticPr fontId="33"/>
  </si>
  <si>
    <t>免訴</t>
    <rPh sb="0" eb="2">
      <t>メンソ</t>
    </rPh>
    <phoneticPr fontId="33"/>
  </si>
  <si>
    <t>公訴
棄却</t>
    <rPh sb="0" eb="2">
      <t>コウソ</t>
    </rPh>
    <rPh sb="4" eb="6">
      <t>キキャク</t>
    </rPh>
    <phoneticPr fontId="33"/>
  </si>
  <si>
    <t>管轄
違い</t>
    <rPh sb="0" eb="2">
      <t>カンカツ</t>
    </rPh>
    <rPh sb="4" eb="5">
      <t>チガ</t>
    </rPh>
    <phoneticPr fontId="33"/>
  </si>
  <si>
    <t>新たに
有罪と
し  た</t>
    <rPh sb="0" eb="1">
      <t>アラ</t>
    </rPh>
    <rPh sb="4" eb="6">
      <t>ユウザイ</t>
    </rPh>
    <phoneticPr fontId="33"/>
  </si>
  <si>
    <t>刑を重
くした</t>
    <rPh sb="0" eb="1">
      <t>ケイ</t>
    </rPh>
    <rPh sb="2" eb="3">
      <t>オモ</t>
    </rPh>
    <phoneticPr fontId="33"/>
  </si>
  <si>
    <t>刑が
同じ</t>
    <rPh sb="0" eb="1">
      <t>ケイ</t>
    </rPh>
    <rPh sb="4" eb="5">
      <t>オナ</t>
    </rPh>
    <phoneticPr fontId="33"/>
  </si>
  <si>
    <t>刑を軽
くした</t>
    <rPh sb="0" eb="1">
      <t>ケイ</t>
    </rPh>
    <rPh sb="2" eb="3">
      <t>カル</t>
    </rPh>
    <phoneticPr fontId="33"/>
  </si>
  <si>
    <t>東京</t>
  </si>
  <si>
    <t>大阪</t>
  </si>
  <si>
    <t>名古屋</t>
  </si>
  <si>
    <t>広島</t>
  </si>
  <si>
    <t>福岡</t>
  </si>
  <si>
    <t>仙台</t>
  </si>
  <si>
    <t>札幌</t>
  </si>
  <si>
    <t>高松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</si>
</sst>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horizontal="distributed" vertical="center" wrapText="1"/>
    </xf>
    <xf numFmtId="182" fontId="31" fillId="0" borderId="14" xfId="64" applyNumberFormat="1" applyFont="1" applyBorder="1" applyAlignment="1">
      <alignment horizontal="right" vertical="center" wrapText="1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1" fillId="0" borderId="13" xfId="64" applyNumberFormat="1" applyFont="1" applyBorder="1" applyAlignment="1">
      <alignment vertical="center"/>
    </xf>
    <xf numFmtId="183" fontId="31" fillId="0" borderId="0" xfId="64" applyNumberFormat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/>
    </xf>
    <xf numFmtId="183" fontId="31" fillId="0" borderId="14" xfId="64" applyNumberFormat="1" applyFont="1" applyBorder="1" applyAlignment="1">
      <alignment horizontal="right" vertical="center" wrapText="1"/>
    </xf>
    <xf numFmtId="49" fontId="37" fillId="0" borderId="13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15" xfId="64" applyNumberFormat="1" applyFont="1" applyBorder="1" applyAlignment="1">
      <alignment vertical="center"/>
    </xf>
    <xf numFmtId="49" fontId="31" fillId="0" borderId="16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78" fontId="31" fillId="0" borderId="0" xfId="64" applyNumberFormat="1" applyBorder="1" applyAlignment="1">
      <alignment horizontal="right" vertical="center"/>
    </xf>
    <xf numFmtId="182" fontId="31" fillId="0" borderId="15" xfId="64" applyNumberFormat="1" applyFont="1" applyBorder="1" applyAlignment="1">
      <alignment horizontal="center" vertical="center" wrapText="1"/>
    </xf>
    <xf numFmtId="49" fontId="36" fillId="0" borderId="17" xfId="64" applyNumberFormat="1" applyFont="1" applyBorder="1" applyAlignment="1">
      <alignment horizontal="center" vertical="center" wrapText="1"/>
    </xf>
    <xf numFmtId="178" fontId="31" fillId="0" borderId="14" xfId="64" applyNumberFormat="1" applyBorder="1" applyAlignment="1">
      <alignment horizontal="right" vertical="center"/>
    </xf>
    <xf numFmtId="182" fontId="31" fillId="0" borderId="18" xfId="64" applyNumberFormat="1" applyFont="1" applyBorder="1" applyAlignment="1">
      <alignment horizontal="center" vertical="center" wrapText="1"/>
    </xf>
    <xf numFmtId="178" fontId="37" fillId="0" borderId="14" xfId="64" applyNumberFormat="1" applyFont="1" applyBorder="1" applyAlignment="1">
      <alignment horizontal="right" vertical="center"/>
    </xf>
    <xf numFmtId="178" fontId="37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Border="1" applyAlignment="1">
      <alignment vertical="center"/>
    </xf>
    <xf numFmtId="14" fontId="38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Alignment="1">
      <alignment horizontal="distributed" vertical="center" wrapText="1"/>
    </xf>
    <xf numFmtId="49" fontId="31" fillId="0" borderId="19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4" fillId="0" borderId="0" xfId="64" applyNumberFormat="1" applyFont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20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0" xfId="64" applyNumberFormat="1" applyFont="1" applyBorder="1" applyAlignment="1">
      <alignment horizontal="center" vertical="center" wrapText="1"/>
    </xf>
    <xf numFmtId="49" fontId="36" fillId="0" borderId="19" xfId="64" applyNumberFormat="1" applyFont="1" applyBorder="1" applyAlignment="1">
      <alignment horizontal="center" vertical="center" wrapText="1"/>
    </xf>
    <xf numFmtId="49" fontId="36" fillId="0" borderId="14" xfId="64" applyNumberFormat="1" applyFont="1" applyBorder="1" applyAlignment="1">
      <alignment horizontal="center" vertical="center" wrapText="1"/>
    </xf>
    <xf numFmtId="49" fontId="36" fillId="0" borderId="18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left" vertical="center" wrapText="1"/>
    </xf>
    <xf numFmtId="49" fontId="31" fillId="0" borderId="18" xfId="64" applyNumberFormat="1" applyFont="1" applyBorder="1" applyAlignment="1">
      <alignment horizontal="left" vertical="center" wrapText="1"/>
    </xf>
    <xf numFmtId="49" fontId="35" fillId="0" borderId="19" xfId="64" applyNumberFormat="1" applyFont="1" applyBorder="1" applyAlignment="1">
      <alignment horizontal="center" vertical="center" wrapText="1"/>
    </xf>
    <xf numFmtId="49" fontId="35" fillId="0" borderId="14" xfId="64" applyNumberFormat="1" applyFont="1" applyBorder="1" applyAlignment="1">
      <alignment horizontal="center" vertical="center" wrapText="1"/>
    </xf>
    <xf numFmtId="49" fontId="35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0" fontId="36" fillId="0" borderId="0" xfId="64" applyFont="1" applyAlignment="1">
      <alignment vertical="top" wrapText="1"/>
    </xf>
    <xf numFmtId="0" fontId="31" fillId="0" borderId="0" xfId="64" applyNumberFormat="1" applyFont="1" applyBorder="1" applyAlignment="1">
      <alignment horizontal="distributed" vertical="center"/>
    </xf>
    <xf numFmtId="0" fontId="37" fillId="0" borderId="0" xfId="64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2_高裁別　検察官が控訴した被告事件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4" name="AutoShape 1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6" name="AutoShape 3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26"/>
  <sheetViews>
    <sheetView tabSelected="1" workbookViewId="0">
      <selection sqref="A1:U1"/>
    </sheetView>
  </sheetViews>
  <sheetFormatPr defaultRowHeight="10.5"/>
  <cols>
    <col min="1" max="1" width="1.83203125" style="9" customWidth="1"/>
    <col min="2" max="2" width="10.6640625" style="9" customWidth="1"/>
    <col min="3" max="3" width="9.1640625" style="9" customWidth="1"/>
    <col min="4" max="4" width="1.83203125" style="9" customWidth="1"/>
    <col min="5" max="16" width="5.83203125" style="9" customWidth="1"/>
    <col min="17" max="17" width="6" style="9" customWidth="1"/>
    <col min="18" max="21" width="5.83203125" style="9" customWidth="1"/>
    <col min="22" max="16384" width="9.33203125" style="9"/>
  </cols>
  <sheetData>
    <row r="1" spans="1:28" s="1" customFormat="1" ht="18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8" s="1" customFormat="1" ht="12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8" s="1" customFormat="1" ht="3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8" s="3" customFormat="1" ht="17.100000000000001" customHeight="1">
      <c r="A4" s="52" t="s">
        <v>1</v>
      </c>
      <c r="B4" s="53"/>
      <c r="C4" s="53"/>
      <c r="D4" s="53"/>
      <c r="E4" s="41" t="s">
        <v>2</v>
      </c>
      <c r="F4" s="42"/>
      <c r="G4" s="42"/>
      <c r="H4" s="41" t="s">
        <v>3</v>
      </c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32" t="s">
        <v>4</v>
      </c>
      <c r="V4" s="2"/>
      <c r="W4" s="2"/>
      <c r="X4" s="2"/>
      <c r="Y4" s="2"/>
      <c r="Z4" s="2"/>
      <c r="AA4" s="2"/>
      <c r="AB4" s="2"/>
    </row>
    <row r="5" spans="1:28" s="3" customFormat="1" ht="17.100000000000001" customHeight="1">
      <c r="A5" s="54"/>
      <c r="B5" s="53"/>
      <c r="C5" s="53"/>
      <c r="D5" s="53"/>
      <c r="E5" s="35" t="s">
        <v>5</v>
      </c>
      <c r="F5" s="35" t="s">
        <v>6</v>
      </c>
      <c r="G5" s="35" t="s">
        <v>7</v>
      </c>
      <c r="H5" s="35" t="s">
        <v>5</v>
      </c>
      <c r="I5" s="41" t="s">
        <v>8</v>
      </c>
      <c r="J5" s="42"/>
      <c r="K5" s="42"/>
      <c r="L5" s="42"/>
      <c r="M5" s="42"/>
      <c r="N5" s="42"/>
      <c r="O5" s="42"/>
      <c r="P5" s="42"/>
      <c r="Q5" s="49" t="s">
        <v>9</v>
      </c>
      <c r="R5" s="35" t="s">
        <v>10</v>
      </c>
      <c r="S5" s="46" t="s">
        <v>11</v>
      </c>
      <c r="T5" s="43" t="s">
        <v>12</v>
      </c>
      <c r="U5" s="33"/>
      <c r="V5" s="2"/>
      <c r="W5" s="2"/>
      <c r="X5" s="2"/>
      <c r="Y5" s="2"/>
      <c r="Z5" s="2"/>
      <c r="AA5" s="2"/>
      <c r="AB5" s="2"/>
    </row>
    <row r="6" spans="1:28" s="3" customFormat="1" ht="17.100000000000001" customHeight="1">
      <c r="A6" s="54"/>
      <c r="B6" s="53"/>
      <c r="C6" s="53"/>
      <c r="D6" s="53"/>
      <c r="E6" s="36"/>
      <c r="F6" s="36"/>
      <c r="G6" s="36"/>
      <c r="H6" s="36"/>
      <c r="I6" s="41" t="s">
        <v>13</v>
      </c>
      <c r="J6" s="42"/>
      <c r="K6" s="42"/>
      <c r="L6" s="42"/>
      <c r="M6" s="35" t="s">
        <v>14</v>
      </c>
      <c r="N6" s="35" t="s">
        <v>15</v>
      </c>
      <c r="O6" s="35" t="s">
        <v>16</v>
      </c>
      <c r="P6" s="35" t="s">
        <v>17</v>
      </c>
      <c r="Q6" s="50"/>
      <c r="R6" s="36"/>
      <c r="S6" s="47"/>
      <c r="T6" s="44"/>
      <c r="U6" s="33"/>
      <c r="V6" s="2"/>
      <c r="W6" s="2"/>
      <c r="X6" s="2"/>
      <c r="Y6" s="2"/>
      <c r="Z6" s="2"/>
      <c r="AA6" s="2"/>
      <c r="AB6" s="2"/>
    </row>
    <row r="7" spans="1:28" s="3" customFormat="1" ht="33.950000000000003" customHeight="1">
      <c r="A7" s="54"/>
      <c r="B7" s="53"/>
      <c r="C7" s="53"/>
      <c r="D7" s="53"/>
      <c r="E7" s="37"/>
      <c r="F7" s="37"/>
      <c r="G7" s="37"/>
      <c r="H7" s="37"/>
      <c r="I7" s="23" t="s">
        <v>18</v>
      </c>
      <c r="J7" s="23" t="s">
        <v>19</v>
      </c>
      <c r="K7" s="23" t="s">
        <v>20</v>
      </c>
      <c r="L7" s="23" t="s">
        <v>21</v>
      </c>
      <c r="M7" s="37"/>
      <c r="N7" s="37"/>
      <c r="O7" s="37"/>
      <c r="P7" s="37"/>
      <c r="Q7" s="51"/>
      <c r="R7" s="37"/>
      <c r="S7" s="48"/>
      <c r="T7" s="45"/>
      <c r="U7" s="34"/>
      <c r="V7" s="2"/>
      <c r="W7" s="2"/>
      <c r="X7" s="2"/>
      <c r="Y7" s="2"/>
      <c r="Z7" s="2"/>
      <c r="AA7" s="2"/>
      <c r="AB7" s="2"/>
    </row>
    <row r="8" spans="1:28" ht="8.1" customHeight="1">
      <c r="A8" s="4"/>
      <c r="B8" s="4"/>
      <c r="C8" s="4"/>
      <c r="D8" s="5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3.9" customHeight="1">
      <c r="A9" s="28">
        <f>DATE(YEAR(A10)-1,5,1)</f>
        <v>42491</v>
      </c>
      <c r="B9" s="56" t="str">
        <f>TEXT(A9,"ggg")&amp;IF(TEXT(A9,"e")="1","元",TEXT(A9,"e"))&amp;"年"</f>
        <v>平成28年</v>
      </c>
      <c r="C9" s="56"/>
      <c r="D9" s="10"/>
      <c r="E9" s="24">
        <v>148</v>
      </c>
      <c r="F9" s="21">
        <v>40</v>
      </c>
      <c r="G9" s="21">
        <v>108</v>
      </c>
      <c r="H9" s="21">
        <v>95</v>
      </c>
      <c r="I9" s="21">
        <v>22</v>
      </c>
      <c r="J9" s="21">
        <v>28</v>
      </c>
      <c r="K9" s="21">
        <v>4</v>
      </c>
      <c r="L9" s="21">
        <v>1</v>
      </c>
      <c r="M9" s="21">
        <v>0</v>
      </c>
      <c r="N9" s="21">
        <v>0</v>
      </c>
      <c r="O9" s="21">
        <v>2</v>
      </c>
      <c r="P9" s="21">
        <v>0</v>
      </c>
      <c r="Q9" s="21">
        <v>8</v>
      </c>
      <c r="R9" s="21">
        <v>19</v>
      </c>
      <c r="S9" s="21">
        <v>1</v>
      </c>
      <c r="T9" s="21">
        <v>10</v>
      </c>
      <c r="U9" s="21">
        <v>53</v>
      </c>
      <c r="V9" s="8"/>
      <c r="W9" s="8"/>
      <c r="X9" s="8"/>
      <c r="Y9" s="8"/>
      <c r="Z9" s="8"/>
      <c r="AA9" s="8"/>
      <c r="AB9" s="8"/>
    </row>
    <row r="10" spans="1:28" ht="13.9" customHeight="1">
      <c r="A10" s="28">
        <f>DATE(YEAR(A11)-1,5,1)</f>
        <v>42856</v>
      </c>
      <c r="B10" s="56" t="str">
        <f>TEXT(A10,"ggg")&amp;IF(TEXT(A10,"e")="1","元",TEXT(A10,"e"))&amp;"年"</f>
        <v>平成29年</v>
      </c>
      <c r="C10" s="56"/>
      <c r="D10" s="10"/>
      <c r="E10" s="24">
        <v>166</v>
      </c>
      <c r="F10" s="21">
        <v>53</v>
      </c>
      <c r="G10" s="21">
        <v>113</v>
      </c>
      <c r="H10" s="21">
        <v>127</v>
      </c>
      <c r="I10" s="21">
        <v>18</v>
      </c>
      <c r="J10" s="21">
        <v>22</v>
      </c>
      <c r="K10" s="21">
        <v>9</v>
      </c>
      <c r="L10" s="21">
        <v>2</v>
      </c>
      <c r="M10" s="21">
        <v>1</v>
      </c>
      <c r="N10" s="21">
        <v>0</v>
      </c>
      <c r="O10" s="21">
        <v>12</v>
      </c>
      <c r="P10" s="21">
        <v>0</v>
      </c>
      <c r="Q10" s="21">
        <v>3</v>
      </c>
      <c r="R10" s="21">
        <v>47</v>
      </c>
      <c r="S10" s="21">
        <v>1</v>
      </c>
      <c r="T10" s="21">
        <v>12</v>
      </c>
      <c r="U10" s="21">
        <v>39</v>
      </c>
      <c r="V10" s="8"/>
      <c r="W10" s="8"/>
      <c r="X10" s="8"/>
      <c r="Y10" s="8"/>
      <c r="Z10" s="8"/>
      <c r="AA10" s="8"/>
      <c r="AB10" s="8"/>
    </row>
    <row r="11" spans="1:28" ht="13.9" customHeight="1">
      <c r="A11" s="29">
        <f>DATE(YEAR(A12)-1,5,1)</f>
        <v>43221</v>
      </c>
      <c r="B11" s="56" t="str">
        <f>TEXT(A11,"ggg")&amp;IF(TEXT(A11,"e")="1","元",TEXT(A11,"e"))&amp;"年"</f>
        <v>平成30年</v>
      </c>
      <c r="C11" s="56"/>
      <c r="D11" s="10"/>
      <c r="E11" s="24">
        <v>128</v>
      </c>
      <c r="F11" s="21">
        <v>39</v>
      </c>
      <c r="G11" s="21">
        <v>89</v>
      </c>
      <c r="H11" s="21">
        <v>84</v>
      </c>
      <c r="I11" s="21">
        <v>9</v>
      </c>
      <c r="J11" s="21">
        <v>25</v>
      </c>
      <c r="K11" s="21">
        <v>8</v>
      </c>
      <c r="L11" s="21">
        <v>1</v>
      </c>
      <c r="M11" s="21">
        <v>0</v>
      </c>
      <c r="N11" s="21">
        <v>1</v>
      </c>
      <c r="O11" s="21">
        <v>2</v>
      </c>
      <c r="P11" s="21">
        <v>0</v>
      </c>
      <c r="Q11" s="21">
        <v>7</v>
      </c>
      <c r="R11" s="21">
        <v>16</v>
      </c>
      <c r="S11" s="21">
        <v>2</v>
      </c>
      <c r="T11" s="21">
        <v>13</v>
      </c>
      <c r="U11" s="21">
        <v>44</v>
      </c>
      <c r="V11" s="8"/>
      <c r="W11" s="8"/>
      <c r="X11" s="8"/>
      <c r="Y11" s="8"/>
      <c r="Z11" s="8"/>
      <c r="AA11" s="8"/>
      <c r="AB11" s="8"/>
    </row>
    <row r="12" spans="1:28" ht="13.9" customHeight="1">
      <c r="A12" s="29">
        <f>DATE(YEAR(A14)-1,5,1)</f>
        <v>43586</v>
      </c>
      <c r="B12" s="56" t="str">
        <f>TEXT(A12,"ggg")&amp;IF(TEXT(A12,"e")="1","元",TEXT(A12,"e"))&amp;"年"</f>
        <v>令和元年</v>
      </c>
      <c r="C12" s="56"/>
      <c r="D12" s="10"/>
      <c r="E12" s="24">
        <v>158</v>
      </c>
      <c r="F12" s="21">
        <v>44</v>
      </c>
      <c r="G12" s="21">
        <v>114</v>
      </c>
      <c r="H12" s="21">
        <v>93</v>
      </c>
      <c r="I12" s="21">
        <v>10</v>
      </c>
      <c r="J12" s="21">
        <v>15</v>
      </c>
      <c r="K12" s="21">
        <v>13</v>
      </c>
      <c r="L12" s="21">
        <v>0</v>
      </c>
      <c r="M12" s="21">
        <v>0</v>
      </c>
      <c r="N12" s="21">
        <v>0</v>
      </c>
      <c r="O12" s="21">
        <v>4</v>
      </c>
      <c r="P12" s="21">
        <v>0</v>
      </c>
      <c r="Q12" s="21">
        <v>6</v>
      </c>
      <c r="R12" s="21">
        <v>31</v>
      </c>
      <c r="S12" s="21">
        <v>0</v>
      </c>
      <c r="T12" s="21">
        <v>14</v>
      </c>
      <c r="U12" s="21">
        <v>65</v>
      </c>
      <c r="V12" s="8"/>
      <c r="W12" s="8"/>
      <c r="X12" s="8"/>
      <c r="Y12" s="8"/>
      <c r="Z12" s="8"/>
      <c r="AA12" s="8"/>
      <c r="AB12" s="8"/>
    </row>
    <row r="13" spans="1:28" ht="13.9" customHeight="1">
      <c r="A13" s="4"/>
      <c r="B13" s="12"/>
      <c r="C13" s="12"/>
      <c r="D13" s="10"/>
      <c r="E13" s="1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8"/>
      <c r="W13" s="8"/>
      <c r="X13" s="8"/>
      <c r="Y13" s="8"/>
      <c r="Z13" s="8"/>
      <c r="AA13" s="8"/>
      <c r="AB13" s="8"/>
    </row>
    <row r="14" spans="1:28" s="15" customFormat="1" ht="13.9" customHeight="1">
      <c r="A14" s="29">
        <v>43952</v>
      </c>
      <c r="B14" s="57" t="str">
        <f>TEXT(A14,"ggg")&amp;IF(TEXT(A14,"e")="1","元",TEXT(A14,"e"))&amp;"年"</f>
        <v>令和2年</v>
      </c>
      <c r="C14" s="57"/>
      <c r="D14" s="14"/>
      <c r="E14" s="26">
        <v>136</v>
      </c>
      <c r="F14" s="27">
        <v>65</v>
      </c>
      <c r="G14" s="27">
        <v>71</v>
      </c>
      <c r="H14" s="27">
        <v>97</v>
      </c>
      <c r="I14" s="27">
        <v>22</v>
      </c>
      <c r="J14" s="27">
        <v>20</v>
      </c>
      <c r="K14" s="27">
        <v>8</v>
      </c>
      <c r="L14" s="27">
        <v>2</v>
      </c>
      <c r="M14" s="27">
        <v>0</v>
      </c>
      <c r="N14" s="27">
        <v>0</v>
      </c>
      <c r="O14" s="27">
        <v>3</v>
      </c>
      <c r="P14" s="27">
        <v>0</v>
      </c>
      <c r="Q14" s="27">
        <v>13</v>
      </c>
      <c r="R14" s="27">
        <v>19</v>
      </c>
      <c r="S14" s="27">
        <v>1</v>
      </c>
      <c r="T14" s="27">
        <v>9</v>
      </c>
      <c r="U14" s="27">
        <v>39</v>
      </c>
    </row>
    <row r="15" spans="1:28" ht="13.9" customHeight="1">
      <c r="A15" s="4"/>
      <c r="B15" s="12"/>
      <c r="C15" s="12"/>
      <c r="D15" s="10"/>
      <c r="E15" s="1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8"/>
      <c r="W15" s="8"/>
      <c r="X15" s="8"/>
      <c r="Y15" s="8"/>
      <c r="Z15" s="8"/>
      <c r="AA15" s="8"/>
      <c r="AB15" s="8"/>
    </row>
    <row r="16" spans="1:28" ht="13.9" customHeight="1">
      <c r="A16" s="4"/>
      <c r="B16" s="30" t="s">
        <v>22</v>
      </c>
      <c r="C16" s="31"/>
      <c r="D16" s="10"/>
      <c r="E16" s="24">
        <v>62</v>
      </c>
      <c r="F16" s="21">
        <v>30</v>
      </c>
      <c r="G16" s="21">
        <v>32</v>
      </c>
      <c r="H16" s="21">
        <v>35</v>
      </c>
      <c r="I16" s="21">
        <v>10</v>
      </c>
      <c r="J16" s="21">
        <v>7</v>
      </c>
      <c r="K16" s="21">
        <v>4</v>
      </c>
      <c r="L16" s="21">
        <v>1</v>
      </c>
      <c r="M16" s="21">
        <v>0</v>
      </c>
      <c r="N16" s="21">
        <v>0</v>
      </c>
      <c r="O16" s="21">
        <v>0</v>
      </c>
      <c r="P16" s="21">
        <v>0</v>
      </c>
      <c r="Q16" s="21">
        <v>4</v>
      </c>
      <c r="R16" s="21">
        <v>5</v>
      </c>
      <c r="S16" s="21">
        <v>0</v>
      </c>
      <c r="T16" s="21">
        <v>4</v>
      </c>
      <c r="U16" s="21">
        <v>27</v>
      </c>
      <c r="V16" s="8"/>
      <c r="W16" s="8"/>
      <c r="X16" s="8"/>
      <c r="Y16" s="8"/>
      <c r="Z16" s="8"/>
      <c r="AA16" s="8"/>
      <c r="AB16" s="8"/>
    </row>
    <row r="17" spans="1:28" ht="13.9" customHeight="1">
      <c r="A17" s="4"/>
      <c r="B17" s="30" t="s">
        <v>23</v>
      </c>
      <c r="C17" s="31"/>
      <c r="D17" s="10"/>
      <c r="E17" s="24">
        <v>27</v>
      </c>
      <c r="F17" s="21">
        <v>15</v>
      </c>
      <c r="G17" s="21">
        <v>12</v>
      </c>
      <c r="H17" s="21">
        <v>20</v>
      </c>
      <c r="I17" s="21">
        <v>4</v>
      </c>
      <c r="J17" s="21">
        <v>4</v>
      </c>
      <c r="K17" s="21">
        <v>2</v>
      </c>
      <c r="L17" s="21">
        <v>1</v>
      </c>
      <c r="M17" s="21">
        <v>0</v>
      </c>
      <c r="N17" s="21">
        <v>0</v>
      </c>
      <c r="O17" s="21">
        <v>0</v>
      </c>
      <c r="P17" s="21">
        <v>0</v>
      </c>
      <c r="Q17" s="21">
        <v>3</v>
      </c>
      <c r="R17" s="21">
        <v>6</v>
      </c>
      <c r="S17" s="21">
        <v>0</v>
      </c>
      <c r="T17" s="21">
        <v>0</v>
      </c>
      <c r="U17" s="21">
        <v>7</v>
      </c>
      <c r="V17" s="8"/>
      <c r="W17" s="8"/>
      <c r="X17" s="8"/>
      <c r="Y17" s="8"/>
      <c r="Z17" s="8"/>
      <c r="AA17" s="8"/>
      <c r="AB17" s="8"/>
    </row>
    <row r="18" spans="1:28" ht="13.9" customHeight="1">
      <c r="A18" s="4"/>
      <c r="B18" s="30" t="s">
        <v>24</v>
      </c>
      <c r="C18" s="31"/>
      <c r="D18" s="10"/>
      <c r="E18" s="24">
        <v>18</v>
      </c>
      <c r="F18" s="21">
        <v>8</v>
      </c>
      <c r="G18" s="21">
        <v>10</v>
      </c>
      <c r="H18" s="21">
        <v>15</v>
      </c>
      <c r="I18" s="21">
        <v>6</v>
      </c>
      <c r="J18" s="21">
        <v>3</v>
      </c>
      <c r="K18" s="21">
        <v>0</v>
      </c>
      <c r="L18" s="21">
        <v>0</v>
      </c>
      <c r="M18" s="21">
        <v>0</v>
      </c>
      <c r="N18" s="21">
        <v>0</v>
      </c>
      <c r="O18" s="21">
        <v>1</v>
      </c>
      <c r="P18" s="21">
        <v>0</v>
      </c>
      <c r="Q18" s="21">
        <v>3</v>
      </c>
      <c r="R18" s="21">
        <v>2</v>
      </c>
      <c r="S18" s="21">
        <v>0</v>
      </c>
      <c r="T18" s="21">
        <v>0</v>
      </c>
      <c r="U18" s="21">
        <v>3</v>
      </c>
      <c r="V18" s="8"/>
      <c r="W18" s="8"/>
      <c r="X18" s="8"/>
      <c r="Y18" s="8"/>
      <c r="Z18" s="8"/>
      <c r="AA18" s="8"/>
      <c r="AB18" s="8"/>
    </row>
    <row r="19" spans="1:28" ht="13.9" customHeight="1">
      <c r="A19" s="4"/>
      <c r="B19" s="30" t="s">
        <v>25</v>
      </c>
      <c r="C19" s="31"/>
      <c r="D19" s="10"/>
      <c r="E19" s="24">
        <v>3</v>
      </c>
      <c r="F19" s="21">
        <v>2</v>
      </c>
      <c r="G19" s="21">
        <v>1</v>
      </c>
      <c r="H19" s="21">
        <v>3</v>
      </c>
      <c r="I19" s="21">
        <v>0</v>
      </c>
      <c r="J19" s="21">
        <v>1</v>
      </c>
      <c r="K19" s="21">
        <v>1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1</v>
      </c>
      <c r="R19" s="21">
        <v>0</v>
      </c>
      <c r="S19" s="21">
        <v>0</v>
      </c>
      <c r="T19" s="21">
        <v>0</v>
      </c>
      <c r="U19" s="21">
        <v>0</v>
      </c>
      <c r="V19" s="8"/>
      <c r="W19" s="8"/>
      <c r="X19" s="8"/>
      <c r="Y19" s="8"/>
      <c r="Z19" s="8"/>
      <c r="AA19" s="8"/>
      <c r="AB19" s="8"/>
    </row>
    <row r="20" spans="1:28" ht="13.9" customHeight="1">
      <c r="A20" s="4"/>
      <c r="B20" s="30" t="s">
        <v>26</v>
      </c>
      <c r="C20" s="31"/>
      <c r="D20" s="10"/>
      <c r="E20" s="24">
        <v>13</v>
      </c>
      <c r="F20" s="21">
        <v>7</v>
      </c>
      <c r="G20" s="21">
        <v>6</v>
      </c>
      <c r="H20" s="21">
        <v>12</v>
      </c>
      <c r="I20" s="21">
        <v>2</v>
      </c>
      <c r="J20" s="21">
        <v>2</v>
      </c>
      <c r="K20" s="21">
        <v>1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1</v>
      </c>
      <c r="R20" s="21">
        <v>3</v>
      </c>
      <c r="S20" s="21">
        <v>1</v>
      </c>
      <c r="T20" s="21">
        <v>2</v>
      </c>
      <c r="U20" s="21">
        <v>1</v>
      </c>
      <c r="V20" s="8"/>
      <c r="W20" s="8"/>
      <c r="X20" s="8"/>
      <c r="Y20" s="8"/>
      <c r="Z20" s="8"/>
      <c r="AA20" s="8"/>
      <c r="AB20" s="8"/>
    </row>
    <row r="21" spans="1:28" ht="13.9" customHeight="1">
      <c r="A21" s="4"/>
      <c r="B21" s="30" t="s">
        <v>27</v>
      </c>
      <c r="C21" s="31"/>
      <c r="D21" s="10"/>
      <c r="E21" s="24">
        <v>4</v>
      </c>
      <c r="F21" s="21">
        <v>1</v>
      </c>
      <c r="G21" s="21">
        <v>3</v>
      </c>
      <c r="H21" s="21">
        <v>4</v>
      </c>
      <c r="I21" s="21">
        <v>0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  <c r="O21" s="21">
        <v>2</v>
      </c>
      <c r="P21" s="21">
        <v>0</v>
      </c>
      <c r="Q21" s="21">
        <v>1</v>
      </c>
      <c r="R21" s="21">
        <v>0</v>
      </c>
      <c r="S21" s="21">
        <v>0</v>
      </c>
      <c r="T21" s="21">
        <v>0</v>
      </c>
      <c r="U21" s="21">
        <v>0</v>
      </c>
      <c r="V21" s="8"/>
      <c r="W21" s="8"/>
      <c r="X21" s="8"/>
      <c r="Y21" s="8"/>
      <c r="Z21" s="8"/>
      <c r="AA21" s="8"/>
      <c r="AB21" s="8"/>
    </row>
    <row r="22" spans="1:28" ht="13.9" customHeight="1">
      <c r="A22" s="4"/>
      <c r="B22" s="30" t="s">
        <v>28</v>
      </c>
      <c r="C22" s="31"/>
      <c r="D22" s="10"/>
      <c r="E22" s="24">
        <v>4</v>
      </c>
      <c r="F22" s="21">
        <v>0</v>
      </c>
      <c r="G22" s="21">
        <v>4</v>
      </c>
      <c r="H22" s="21">
        <v>3</v>
      </c>
      <c r="I22" s="21">
        <v>0</v>
      </c>
      <c r="J22" s="21">
        <v>1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1</v>
      </c>
      <c r="S22" s="21">
        <v>0</v>
      </c>
      <c r="T22" s="21">
        <v>1</v>
      </c>
      <c r="U22" s="21">
        <v>1</v>
      </c>
      <c r="V22" s="8"/>
      <c r="W22" s="8"/>
      <c r="X22" s="8"/>
      <c r="Y22" s="8"/>
      <c r="Z22" s="8"/>
      <c r="AA22" s="8"/>
      <c r="AB22" s="8"/>
    </row>
    <row r="23" spans="1:28" ht="13.9" customHeight="1">
      <c r="A23" s="4"/>
      <c r="B23" s="30" t="s">
        <v>29</v>
      </c>
      <c r="C23" s="31"/>
      <c r="D23" s="10"/>
      <c r="E23" s="24">
        <v>5</v>
      </c>
      <c r="F23" s="21">
        <v>2</v>
      </c>
      <c r="G23" s="21">
        <v>3</v>
      </c>
      <c r="H23" s="21">
        <v>5</v>
      </c>
      <c r="I23" s="21">
        <v>0</v>
      </c>
      <c r="J23" s="21">
        <v>1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2</v>
      </c>
      <c r="S23" s="21">
        <v>0</v>
      </c>
      <c r="T23" s="21">
        <v>2</v>
      </c>
      <c r="U23" s="21">
        <v>0</v>
      </c>
      <c r="V23" s="8"/>
      <c r="W23" s="8"/>
      <c r="X23" s="8"/>
      <c r="Y23" s="8"/>
      <c r="Z23" s="8"/>
      <c r="AA23" s="8"/>
      <c r="AB23" s="8"/>
    </row>
    <row r="24" spans="1:28" ht="8.1" customHeight="1">
      <c r="A24" s="16"/>
      <c r="B24" s="16"/>
      <c r="C24" s="16"/>
      <c r="D24" s="17"/>
      <c r="E24" s="25"/>
      <c r="F24" s="22"/>
      <c r="G24" s="18"/>
      <c r="H24" s="22"/>
      <c r="I24" s="18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8"/>
      <c r="W24" s="8"/>
      <c r="X24" s="8"/>
      <c r="Y24" s="8"/>
      <c r="Z24" s="8"/>
      <c r="AA24" s="8"/>
      <c r="AB24" s="8"/>
    </row>
    <row r="25" spans="1:28" ht="6.95" customHeight="1">
      <c r="A25" s="4"/>
      <c r="B25" s="4"/>
      <c r="C25" s="4"/>
      <c r="D25" s="4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s="20" customFormat="1" ht="30" customHeigh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</row>
  </sheetData>
  <mergeCells count="35">
    <mergeCell ref="A26:U26"/>
    <mergeCell ref="B9:C9"/>
    <mergeCell ref="B11:C11"/>
    <mergeCell ref="B10:C10"/>
    <mergeCell ref="B12:C12"/>
    <mergeCell ref="B14:C14"/>
    <mergeCell ref="O6:O7"/>
    <mergeCell ref="A4:D7"/>
    <mergeCell ref="E4:G4"/>
    <mergeCell ref="H5:H7"/>
    <mergeCell ref="G5:G7"/>
    <mergeCell ref="U4:U7"/>
    <mergeCell ref="R5:R7"/>
    <mergeCell ref="A1:U1"/>
    <mergeCell ref="A2:U2"/>
    <mergeCell ref="A3:U3"/>
    <mergeCell ref="P6:P7"/>
    <mergeCell ref="H4:T4"/>
    <mergeCell ref="T5:T7"/>
    <mergeCell ref="F5:F7"/>
    <mergeCell ref="S5:S7"/>
    <mergeCell ref="M6:M7"/>
    <mergeCell ref="Q5:Q7"/>
    <mergeCell ref="I6:L6"/>
    <mergeCell ref="E5:E7"/>
    <mergeCell ref="I5:P5"/>
    <mergeCell ref="N6:N7"/>
    <mergeCell ref="B22:C22"/>
    <mergeCell ref="B23:C23"/>
    <mergeCell ref="B16:C16"/>
    <mergeCell ref="B17:C17"/>
    <mergeCell ref="B18:C18"/>
    <mergeCell ref="B19:C19"/>
    <mergeCell ref="B20:C20"/>
    <mergeCell ref="B21:C21"/>
  </mergeCells>
  <phoneticPr fontId="33"/>
  <printOptions horizontalCentered="1"/>
  <pageMargins left="0" right="0" top="0.70866141732283472" bottom="0" header="0.59055118110236227" footer="0.19685039370078741"/>
  <pageSetup paperSize="9" firstPageNumber="43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2021-08-26T06:18:24Z</dcterms:created>
  <dcterms:modified xsi:type="dcterms:W3CDTF">2021-08-26T06:18:28Z</dcterms:modified>
  <cp:category/>
</cp:coreProperties>
</file>