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302000_労働基準局安全衛生部　安全課\業務班\00災害統計\31年災害統計\3116（確定）\e-stat\"/>
    </mc:Choice>
  </mc:AlternateContent>
  <bookViews>
    <workbookView xWindow="2385" yWindow="120" windowWidth="9675" windowHeight="5310" tabRatio="867" activeTab="1"/>
  </bookViews>
  <sheets>
    <sheet name="表紙" sheetId="23" r:id="rId1"/>
    <sheet name="死亡災害(業種別）" sheetId="1" r:id="rId2"/>
    <sheet name="死亡災害（平成31年　令和元年、業種・事故の型別） " sheetId="20" r:id="rId3"/>
    <sheet name="死亡災害（平成30年、業種・事故の型別）" sheetId="24" r:id="rId4"/>
    <sheet name="死亡災害（対前年増減) " sheetId="22" r:id="rId5"/>
    <sheet name="死亡災害(月・業種別）" sheetId="3" r:id="rId6"/>
    <sheet name="死亡災害(都道府県・業種別" sheetId="2" r:id="rId7"/>
    <sheet name="死傷災害（業種別）" sheetId="16" r:id="rId8"/>
    <sheet name="死傷災害（平成31年 令和元年、業種・事故の型別）" sheetId="11" r:id="rId9"/>
    <sheet name="死傷災害（平成30年、業種・事故の型別）" sheetId="15" r:id="rId10"/>
    <sheet name="死傷災害（対前年増減)" sheetId="19" r:id="rId11"/>
  </sheets>
  <definedNames>
    <definedName name="_xlnm._FilterDatabase" localSheetId="6" hidden="1">'死亡災害(都道府県・業種別'!$B$4:$BB$4</definedName>
    <definedName name="_xlnm.Print_Area" localSheetId="7">'死傷災害（業種別）'!$A$1:$M$44</definedName>
    <definedName name="_xlnm.Print_Area" localSheetId="6">'死亡災害(都道府県・業種別'!$A$1:$BA$52</definedName>
    <definedName name="死亡災害情報分析報告書">#REF!</definedName>
  </definedNames>
  <calcPr calcId="162913"/>
</workbook>
</file>

<file path=xl/calcChain.xml><?xml version="1.0" encoding="utf-8"?>
<calcChain xmlns="http://schemas.openxmlformats.org/spreadsheetml/2006/main">
  <c r="A2" i="1" l="1"/>
  <c r="A32" i="1"/>
  <c r="L28" i="16"/>
  <c r="K6" i="1"/>
  <c r="I6" i="1"/>
  <c r="B20" i="24"/>
  <c r="N6" i="16"/>
  <c r="C36" i="1"/>
  <c r="X21" i="24"/>
  <c r="E36" i="1"/>
  <c r="B20" i="15"/>
  <c r="B20" i="11"/>
  <c r="C25" i="16"/>
  <c r="J28" i="16"/>
  <c r="F28" i="16"/>
  <c r="D28" i="16"/>
  <c r="B20" i="20"/>
  <c r="G36" i="1"/>
  <c r="X21" i="15"/>
  <c r="I36" i="1"/>
  <c r="K36" i="1"/>
</calcChain>
</file>

<file path=xl/sharedStrings.xml><?xml version="1.0" encoding="utf-8"?>
<sst xmlns="http://schemas.openxmlformats.org/spreadsheetml/2006/main" count="736" uniqueCount="286">
  <si>
    <t>業種</t>
  </si>
  <si>
    <t>増減数(人)</t>
  </si>
  <si>
    <t>増減率(％）</t>
  </si>
  <si>
    <t>製造業</t>
  </si>
  <si>
    <t>鉱業</t>
  </si>
  <si>
    <t>建設業</t>
  </si>
  <si>
    <t>林業</t>
  </si>
  <si>
    <t>その他</t>
  </si>
  <si>
    <t>（注）　１　死亡災害報告より作成したもの</t>
  </si>
  <si>
    <t>　　　　２　「－」は減少を示す。</t>
  </si>
  <si>
    <t>商業</t>
  </si>
  <si>
    <t>金融・広告</t>
  </si>
  <si>
    <t>通信</t>
  </si>
  <si>
    <t>接客・娯楽</t>
  </si>
  <si>
    <t>清掃・と畜</t>
  </si>
  <si>
    <t>食</t>
  </si>
  <si>
    <t>繊</t>
  </si>
  <si>
    <t>衣</t>
  </si>
  <si>
    <t>木</t>
  </si>
  <si>
    <t>家</t>
  </si>
  <si>
    <t>パ</t>
  </si>
  <si>
    <t>印</t>
  </si>
  <si>
    <t>化</t>
  </si>
  <si>
    <t>窯</t>
  </si>
  <si>
    <t>鉄</t>
  </si>
  <si>
    <t>非</t>
  </si>
  <si>
    <t>金</t>
  </si>
  <si>
    <t>一</t>
  </si>
  <si>
    <t>電</t>
  </si>
  <si>
    <t>輸</t>
  </si>
  <si>
    <t>ガ</t>
  </si>
  <si>
    <t>製</t>
  </si>
  <si>
    <t>製造</t>
  </si>
  <si>
    <t>鉱</t>
  </si>
  <si>
    <t>土</t>
  </si>
  <si>
    <t>建</t>
  </si>
  <si>
    <t>建設</t>
  </si>
  <si>
    <t>旅</t>
  </si>
  <si>
    <t>貨</t>
  </si>
  <si>
    <t>運</t>
  </si>
  <si>
    <t>運輸</t>
  </si>
  <si>
    <t>陸</t>
  </si>
  <si>
    <t>港</t>
  </si>
  <si>
    <t>貨物</t>
  </si>
  <si>
    <t>農</t>
  </si>
  <si>
    <t>林</t>
  </si>
  <si>
    <t>農林</t>
  </si>
  <si>
    <t>畜</t>
  </si>
  <si>
    <t>商</t>
  </si>
  <si>
    <t>映</t>
  </si>
  <si>
    <t>通</t>
  </si>
  <si>
    <t>教</t>
  </si>
  <si>
    <t>保</t>
  </si>
  <si>
    <t>接</t>
  </si>
  <si>
    <t>清</t>
  </si>
  <si>
    <t>官</t>
  </si>
  <si>
    <t>他</t>
  </si>
  <si>
    <t>他計</t>
  </si>
  <si>
    <t>合計</t>
  </si>
  <si>
    <t>前年</t>
  </si>
  <si>
    <t>料</t>
  </si>
  <si>
    <t>維</t>
  </si>
  <si>
    <t>服</t>
  </si>
  <si>
    <t>材</t>
  </si>
  <si>
    <t>具</t>
  </si>
  <si>
    <t>ル</t>
  </si>
  <si>
    <t>刷</t>
  </si>
  <si>
    <t>学</t>
  </si>
  <si>
    <t>業</t>
  </si>
  <si>
    <t>鋼</t>
  </si>
  <si>
    <t>属</t>
  </si>
  <si>
    <t>般</t>
  </si>
  <si>
    <t>気</t>
  </si>
  <si>
    <t>送</t>
  </si>
  <si>
    <t>ス</t>
  </si>
  <si>
    <t>　計</t>
  </si>
  <si>
    <t>石</t>
  </si>
  <si>
    <t>築</t>
  </si>
  <si>
    <t>道</t>
  </si>
  <si>
    <t>客</t>
  </si>
  <si>
    <t>物</t>
  </si>
  <si>
    <t>上</t>
  </si>
  <si>
    <t>湾</t>
  </si>
  <si>
    <t>水</t>
  </si>
  <si>
    <t>広</t>
  </si>
  <si>
    <t>演</t>
  </si>
  <si>
    <t>信</t>
  </si>
  <si>
    <t>研</t>
  </si>
  <si>
    <t>衛</t>
  </si>
  <si>
    <t>娯</t>
  </si>
  <si>
    <t>公</t>
  </si>
  <si>
    <t>同期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</si>
  <si>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</si>
  <si>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</si>
  <si>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</si>
  <si>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</si>
  <si>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</si>
  <si>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</si>
  <si>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</si>
  <si>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</si>
  <si>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</si>
  <si>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</si>
  <si>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</si>
  <si>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</si>
  <si>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</si>
  <si>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</si>
  <si>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</si>
  <si>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</si>
  <si>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</si>
  <si>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</si>
  <si>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</si>
  <si>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</si>
  <si>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</si>
  <si>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</si>
  <si>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</si>
  <si>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</si>
  <si>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</si>
  <si>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</si>
  <si>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</si>
  <si>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</si>
  <si>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</si>
  <si>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</si>
  <si>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</si>
  <si>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</si>
  <si>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</si>
  <si>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</si>
  <si>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</si>
  <si>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</si>
  <si>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</si>
  <si>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</si>
  <si>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</si>
  <si>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</si>
  <si>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</si>
  <si>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</si>
  <si>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</si>
  <si>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</si>
  <si>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</si>
  <si>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</si>
  <si>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</si>
  <si>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局　名</t>
    <rPh sb="0" eb="3">
      <t>キョクメイ</t>
    </rPh>
    <phoneticPr fontId="10"/>
  </si>
  <si>
    <t>合　計</t>
    <rPh sb="0" eb="3">
      <t>ゴウケイ</t>
    </rPh>
    <phoneticPr fontId="10"/>
  </si>
  <si>
    <t>月別</t>
  </si>
  <si>
    <t>港湾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</si>
  <si>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</si>
  <si>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</si>
  <si>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</si>
  <si>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</si>
  <si>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</si>
  <si>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</si>
  <si>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</si>
  <si>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</si>
  <si>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</si>
  <si>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</si>
  <si>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</si>
  <si>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</si>
  <si>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墜落・転落</t>
  </si>
  <si>
    <t>転倒</t>
  </si>
  <si>
    <t>激突</t>
  </si>
  <si>
    <t>飛来・落下</t>
  </si>
  <si>
    <t>崩壊・倒壊</t>
  </si>
  <si>
    <t>激突され</t>
  </si>
  <si>
    <t>切れ・こすれ</t>
  </si>
  <si>
    <t>踏抜き</t>
  </si>
  <si>
    <t>おぼれ</t>
  </si>
  <si>
    <t>高温・低温物との接触</t>
  </si>
  <si>
    <t>有害物との接触</t>
  </si>
  <si>
    <t>感電</t>
  </si>
  <si>
    <t>爆発</t>
  </si>
  <si>
    <t>破裂</t>
  </si>
  <si>
    <t>火災</t>
  </si>
  <si>
    <t>交通事故（道路）</t>
  </si>
  <si>
    <t>交通事故（その他）</t>
  </si>
  <si>
    <t>分類不能</t>
  </si>
  <si>
    <t>全産業</t>
  </si>
  <si>
    <t>厚生労働省労働基準局安全衛生部安全課</t>
    <rPh sb="10" eb="12">
      <t>アンゼン</t>
    </rPh>
    <rPh sb="12" eb="15">
      <t>エイセイブ</t>
    </rPh>
    <phoneticPr fontId="7"/>
  </si>
  <si>
    <t>死傷者数(人)</t>
  </si>
  <si>
    <t>構成比（％）</t>
  </si>
  <si>
    <t>全産業</t>
    <rPh sb="0" eb="1">
      <t>ゼン</t>
    </rPh>
    <phoneticPr fontId="2"/>
  </si>
  <si>
    <t>保健衛生業</t>
    <rPh sb="0" eb="2">
      <t>ホケン</t>
    </rPh>
    <rPh sb="2" eb="4">
      <t>エイセイ</t>
    </rPh>
    <rPh sb="4" eb="5">
      <t>ギョウ</t>
    </rPh>
    <phoneticPr fontId="2"/>
  </si>
  <si>
    <t>警備業</t>
    <rPh sb="0" eb="2">
      <t>ケイビ</t>
    </rPh>
    <rPh sb="2" eb="3">
      <t>ギョウ</t>
    </rPh>
    <phoneticPr fontId="2"/>
  </si>
  <si>
    <t>交通運輸事業</t>
  </si>
  <si>
    <t>陸上貨物運送事業</t>
  </si>
  <si>
    <t>農業、畜産・水産業</t>
    <rPh sb="0" eb="2">
      <t>ノウギョウ</t>
    </rPh>
    <rPh sb="3" eb="5">
      <t>チクサン</t>
    </rPh>
    <rPh sb="6" eb="8">
      <t>スイサン</t>
    </rPh>
    <rPh sb="8" eb="9">
      <t>ギョウ</t>
    </rPh>
    <phoneticPr fontId="1"/>
  </si>
  <si>
    <t>第三次産業</t>
    <rPh sb="0" eb="3">
      <t>ダイサンジ</t>
    </rPh>
    <rPh sb="3" eb="5">
      <t>サンギョウ</t>
    </rPh>
    <phoneticPr fontId="1"/>
  </si>
  <si>
    <t>第三次産業</t>
    <rPh sb="0" eb="3">
      <t>ダイサンジ</t>
    </rPh>
    <rPh sb="3" eb="5">
      <t>サンギョウ</t>
    </rPh>
    <phoneticPr fontId="2"/>
  </si>
  <si>
    <t>うち小売業</t>
    <rPh sb="2" eb="5">
      <t>コウリギョウ</t>
    </rPh>
    <phoneticPr fontId="7"/>
  </si>
  <si>
    <t>保健衛生業</t>
    <rPh sb="0" eb="2">
      <t>ホケン</t>
    </rPh>
    <rPh sb="2" eb="4">
      <t>エイセイ</t>
    </rPh>
    <rPh sb="4" eb="5">
      <t>ギョウ</t>
    </rPh>
    <phoneticPr fontId="19"/>
  </si>
  <si>
    <t>うち社会福祉施設</t>
    <rPh sb="2" eb="4">
      <t>シャカイ</t>
    </rPh>
    <rPh sb="4" eb="6">
      <t>フクシ</t>
    </rPh>
    <rPh sb="6" eb="8">
      <t>シセツ</t>
    </rPh>
    <phoneticPr fontId="7"/>
  </si>
  <si>
    <t>うち飲食店</t>
    <rPh sb="2" eb="5">
      <t>インショクテン</t>
    </rPh>
    <phoneticPr fontId="7"/>
  </si>
  <si>
    <t>警備業</t>
    <rPh sb="0" eb="2">
      <t>ケイビ</t>
    </rPh>
    <rPh sb="2" eb="3">
      <t>ギョウ</t>
    </rPh>
    <phoneticPr fontId="19"/>
  </si>
  <si>
    <t>農業、畜産・水産業</t>
  </si>
  <si>
    <t>業種欄「第三次産業」の内訳</t>
    <rPh sb="0" eb="2">
      <t>ギョウシュ</t>
    </rPh>
    <rPh sb="2" eb="3">
      <t>ラン</t>
    </rPh>
    <rPh sb="4" eb="7">
      <t>ダイサンジ</t>
    </rPh>
    <rPh sb="7" eb="9">
      <t>サンギョウ</t>
    </rPh>
    <rPh sb="11" eb="13">
      <t>ウチワケ</t>
    </rPh>
    <phoneticPr fontId="7"/>
  </si>
  <si>
    <t>商業</t>
    <rPh sb="0" eb="2">
      <t>ショウギョウ</t>
    </rPh>
    <phoneticPr fontId="2"/>
  </si>
  <si>
    <t>うち小売業</t>
    <rPh sb="2" eb="5">
      <t>コウリギョウ</t>
    </rPh>
    <phoneticPr fontId="2"/>
  </si>
  <si>
    <t>金融・広告</t>
    <rPh sb="0" eb="2">
      <t>キンユウ</t>
    </rPh>
    <rPh sb="3" eb="5">
      <t>コウコク</t>
    </rPh>
    <phoneticPr fontId="2"/>
  </si>
  <si>
    <t>通信</t>
    <rPh sb="0" eb="2">
      <t>ツウシン</t>
    </rPh>
    <phoneticPr fontId="2"/>
  </si>
  <si>
    <t>うち社会福祉施設</t>
    <rPh sb="2" eb="4">
      <t>シャカイ</t>
    </rPh>
    <rPh sb="4" eb="6">
      <t>フクシ</t>
    </rPh>
    <rPh sb="6" eb="8">
      <t>シセツ</t>
    </rPh>
    <phoneticPr fontId="2"/>
  </si>
  <si>
    <t>接客・娯楽</t>
    <phoneticPr fontId="2"/>
  </si>
  <si>
    <t>うち飲食店</t>
    <phoneticPr fontId="2"/>
  </si>
  <si>
    <t>（注）　　労働者死傷病報告より作成したもの。</t>
    <phoneticPr fontId="15"/>
  </si>
  <si>
    <t>（注）　　労働者死傷病報告より作成したもの。</t>
    <phoneticPr fontId="15"/>
  </si>
  <si>
    <t>　　　　３　「その他」は教育研究、映画演劇業等の合計値である。</t>
    <rPh sb="17" eb="19">
      <t>エイガ</t>
    </rPh>
    <rPh sb="19" eb="21">
      <t>エンゲキ</t>
    </rPh>
    <rPh sb="21" eb="22">
      <t>ギョウ</t>
    </rPh>
    <phoneticPr fontId="2"/>
  </si>
  <si>
    <t>業種、事故の型別死傷災害発生状況（対前年増減）</t>
    <rPh sb="8" eb="10">
      <t>シショウ</t>
    </rPh>
    <rPh sb="17" eb="18">
      <t>タイ</t>
    </rPh>
    <rPh sb="18" eb="20">
      <t>ゼンネン</t>
    </rPh>
    <rPh sb="20" eb="22">
      <t>ゾウゲン</t>
    </rPh>
    <phoneticPr fontId="2"/>
  </si>
  <si>
    <t>はさまれ・巻き込まれ</t>
    <phoneticPr fontId="15"/>
  </si>
  <si>
    <t>動作の反動・無理な動作</t>
    <phoneticPr fontId="15"/>
  </si>
  <si>
    <t>港湾運送業</t>
  </si>
  <si>
    <t>港湾運送業</t>
    <rPh sb="0" eb="1">
      <t>コウワン</t>
    </rPh>
    <rPh sb="1" eb="3">
      <t>ウンソウ</t>
    </rPh>
    <rPh sb="3" eb="4">
      <t>ギョウ</t>
    </rPh>
    <phoneticPr fontId="15"/>
  </si>
  <si>
    <t>全産業</t>
    <rPh sb="1" eb="3">
      <t>サンギョウ</t>
    </rPh>
    <phoneticPr fontId="2"/>
  </si>
  <si>
    <t>業種、事故の型別死亡災害発生状況（対前年増減）</t>
    <rPh sb="8" eb="10">
      <t>シボウ</t>
    </rPh>
    <rPh sb="10" eb="12">
      <t>サイガイ</t>
    </rPh>
    <rPh sb="17" eb="18">
      <t>タイ</t>
    </rPh>
    <rPh sb="18" eb="20">
      <t>ゼンネン</t>
    </rPh>
    <rPh sb="20" eb="22">
      <t>ゾウゲン</t>
    </rPh>
    <phoneticPr fontId="2"/>
  </si>
  <si>
    <t>（注）　　死亡災害報告より作成したもの。</t>
    <rPh sb="5" eb="7">
      <t>シボウ</t>
    </rPh>
    <rPh sb="7" eb="9">
      <t>サイガイ</t>
    </rPh>
    <phoneticPr fontId="15"/>
  </si>
  <si>
    <t>（注）　　死亡災害報告より作成したもの。</t>
    <rPh sb="5" eb="7">
      <t>シボウ</t>
    </rPh>
    <rPh sb="7" eb="9">
      <t>サイガイ</t>
    </rPh>
    <rPh sb="9" eb="11">
      <t>ホウコク</t>
    </rPh>
    <phoneticPr fontId="15"/>
  </si>
  <si>
    <t>港湾荷役業</t>
  </si>
  <si>
    <t>（注）　　労働者死傷病報告より作成したもの。</t>
    <phoneticPr fontId="15"/>
  </si>
  <si>
    <t>　　　　３　「その他」は教育研究、映画演劇業等の合計値である。</t>
    <phoneticPr fontId="2"/>
  </si>
  <si>
    <t>はさまれ・巻き込まれ</t>
    <phoneticPr fontId="2"/>
  </si>
  <si>
    <t>動作の反動・無理な動作</t>
    <phoneticPr fontId="2"/>
  </si>
  <si>
    <t>（注）　　労働者死傷病報告より作成したもの。</t>
    <phoneticPr fontId="15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</si>
  <si>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</si>
  <si>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</si>
  <si>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</si>
  <si>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</si>
  <si>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</si>
  <si>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（注）　　労働者死傷病報告より作成したもの。</t>
    <phoneticPr fontId="15"/>
  </si>
  <si>
    <t>第三次産業</t>
    <phoneticPr fontId="2"/>
  </si>
  <si>
    <t>陸上貨物
運送事業</t>
    <phoneticPr fontId="15"/>
  </si>
  <si>
    <t>はさまれ・巻き込まれ</t>
    <phoneticPr fontId="2"/>
  </si>
  <si>
    <t>動作の反動・無理な動作</t>
    <phoneticPr fontId="2"/>
  </si>
  <si>
    <t>はさまれ・巻き込まれ</t>
  </si>
  <si>
    <t>動作の反動・無理な動作</t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</si>
  <si>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</si>
  <si>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</si>
  <si>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</si>
  <si>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</si>
  <si>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</si>
  <si>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</si>
  <si>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</si>
  <si>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（注）　１　労働者死傷病報告より作成したもの。</t>
    <phoneticPr fontId="15"/>
  </si>
  <si>
    <t>農業、畜産・水産業</t>
    <phoneticPr fontId="2"/>
  </si>
  <si>
    <t>第三次産業他</t>
    <rPh sb="0" eb="3">
      <t>ダイサンジ</t>
    </rPh>
    <rPh sb="3" eb="5">
      <t>サンギョウ</t>
    </rPh>
    <rPh sb="5" eb="6">
      <t>ホカ</t>
    </rPh>
    <phoneticPr fontId="4"/>
  </si>
  <si>
    <t>と</t>
    <phoneticPr fontId="7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</si>
  <si>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</si>
  <si>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</si>
  <si>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</si>
  <si>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</si>
  <si>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</si>
  <si>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</si>
  <si>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</si>
  <si>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</si>
  <si>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死亡者数(人)</t>
    <phoneticPr fontId="2"/>
  </si>
  <si>
    <t>構成比(％)</t>
    <phoneticPr fontId="2"/>
  </si>
  <si>
    <t>増減数(人)</t>
    <phoneticPr fontId="2"/>
  </si>
  <si>
    <t>増減率(％）</t>
    <phoneticPr fontId="2"/>
  </si>
  <si>
    <t>増減率(％)</t>
    <phoneticPr fontId="2"/>
  </si>
  <si>
    <t>陸上貨物
運送事業</t>
    <phoneticPr fontId="15"/>
  </si>
  <si>
    <t>交通運輸事業</t>
    <rPh sb="4" eb="5">
      <t>ジ</t>
    </rPh>
    <phoneticPr fontId="15"/>
  </si>
  <si>
    <t>交通運輸事業</t>
    <rPh sb="4" eb="5">
      <t>ジ</t>
    </rPh>
    <phoneticPr fontId="2"/>
  </si>
  <si>
    <t>陸上貨物
運送事業</t>
    <rPh sb="7" eb="8">
      <t>ジ</t>
    </rPh>
    <phoneticPr fontId="2"/>
  </si>
  <si>
    <t>陸上貨物
運送事業</t>
    <rPh sb="7" eb="8">
      <t>ジ</t>
    </rPh>
    <phoneticPr fontId="15"/>
  </si>
  <si>
    <t>業種、事故の型別死傷災害発生状況（平成30年）　</t>
    <rPh sb="8" eb="10">
      <t>シショウ</t>
    </rPh>
    <phoneticPr fontId="2"/>
  </si>
  <si>
    <t>平成31年／令和元年における労働災害発生状況（確定）</t>
    <rPh sb="6" eb="8">
      <t>レイワ</t>
    </rPh>
    <rPh sb="8" eb="10">
      <t>ガンネン</t>
    </rPh>
    <rPh sb="23" eb="25">
      <t>カクテイ</t>
    </rPh>
    <phoneticPr fontId="7"/>
  </si>
  <si>
    <t>令和２年５月</t>
    <rPh sb="0" eb="2">
      <t>レイワ</t>
    </rPh>
    <phoneticPr fontId="7"/>
  </si>
  <si>
    <t>　　　対30年比較</t>
    <phoneticPr fontId="15"/>
  </si>
  <si>
    <t>—</t>
  </si>
  <si>
    <t>業種、事故の型別死傷災害発生状況（平成31年／令和元年）　</t>
    <rPh sb="8" eb="10">
      <t>シショウ</t>
    </rPh>
    <rPh sb="23" eb="25">
      <t>レイワ</t>
    </rPh>
    <rPh sb="25" eb="27">
      <t>ガンネン</t>
    </rPh>
    <phoneticPr fontId="2"/>
  </si>
  <si>
    <t>平成31年1月～令和元年12月</t>
    <rPh sb="5" eb="7">
      <t>レイワ</t>
    </rPh>
    <rPh sb="7" eb="9">
      <t>ガンネン</t>
    </rPh>
    <phoneticPr fontId="2"/>
  </si>
  <si>
    <t>　平成30年(1月～12月)</t>
    <phoneticPr fontId="2"/>
  </si>
  <si>
    <t>　平成29年(1月～12月)</t>
    <phoneticPr fontId="2"/>
  </si>
  <si>
    <t>-</t>
  </si>
  <si>
    <t>業種、事故の型別死亡災害発生状況（平成30年）</t>
    <phoneticPr fontId="15"/>
  </si>
  <si>
    <t>平成31年／令和元年における死傷災害発生状況（死亡災害及び休業4日以上の死傷災害）確定</t>
    <rPh sb="0" eb="2">
      <t>ヘイセイ</t>
    </rPh>
    <rPh sb="4" eb="5">
      <t>ネン</t>
    </rPh>
    <rPh sb="6" eb="8">
      <t>レイワ</t>
    </rPh>
    <rPh sb="8" eb="10">
      <t>ガンネン</t>
    </rPh>
    <rPh sb="14" eb="16">
      <t>シショウ</t>
    </rPh>
    <rPh sb="16" eb="18">
      <t>サイガイ</t>
    </rPh>
    <rPh sb="18" eb="20">
      <t>ハッセイ</t>
    </rPh>
    <rPh sb="20" eb="22">
      <t>ジョウキョウ</t>
    </rPh>
    <rPh sb="23" eb="25">
      <t>シボウ</t>
    </rPh>
    <rPh sb="25" eb="27">
      <t>サイガイ</t>
    </rPh>
    <rPh sb="27" eb="28">
      <t>オヨ</t>
    </rPh>
    <rPh sb="29" eb="31">
      <t>キュウギョウ</t>
    </rPh>
    <rPh sb="32" eb="33">
      <t>ニチ</t>
    </rPh>
    <rPh sb="33" eb="35">
      <t>イジョウ</t>
    </rPh>
    <rPh sb="36" eb="38">
      <t>シショウ</t>
    </rPh>
    <rPh sb="38" eb="40">
      <t>サイガイ</t>
    </rPh>
    <rPh sb="41" eb="43">
      <t>カクテイ</t>
    </rPh>
    <phoneticPr fontId="7"/>
  </si>
  <si>
    <t>業種、事故の型別死亡災害発生状況（平成31年／令和元年）</t>
    <rPh sb="23" eb="25">
      <t>レイワ</t>
    </rPh>
    <rPh sb="25" eb="27">
      <t>ガンネン</t>
    </rPh>
    <phoneticPr fontId="15"/>
  </si>
  <si>
    <t>都道府県、業種別死亡災害発生状況（平成31／令和元年）</t>
    <rPh sb="22" eb="24">
      <t>レイワ</t>
    </rPh>
    <rPh sb="24" eb="26">
      <t>ガンネン</t>
    </rPh>
    <rPh sb="25" eb="26">
      <t>ネン</t>
    </rPh>
    <phoneticPr fontId="7"/>
  </si>
  <si>
    <t>　　　　３　「陸上貨物運送事業」は、道路貨物運送事業と陸上貨物取扱業の合計値。</t>
    <rPh sb="7" eb="9">
      <t>リクジョウ</t>
    </rPh>
    <rPh sb="9" eb="11">
      <t>カモツ</t>
    </rPh>
    <rPh sb="11" eb="13">
      <t>ウンソウ</t>
    </rPh>
    <rPh sb="13" eb="15">
      <t>ジギョウ</t>
    </rPh>
    <rPh sb="18" eb="20">
      <t>ドウロ</t>
    </rPh>
    <rPh sb="20" eb="22">
      <t>カモツ</t>
    </rPh>
    <rPh sb="22" eb="24">
      <t>ウンソウ</t>
    </rPh>
    <rPh sb="24" eb="26">
      <t>ジギョウ</t>
    </rPh>
    <rPh sb="27" eb="29">
      <t>リクジョウ</t>
    </rPh>
    <rPh sb="29" eb="31">
      <t>カモツ</t>
    </rPh>
    <rPh sb="31" eb="34">
      <t>トリアツカイギョウ</t>
    </rPh>
    <rPh sb="35" eb="37">
      <t>ゴウケイ</t>
    </rPh>
    <rPh sb="37" eb="38">
      <t>アタイ</t>
    </rPh>
    <phoneticPr fontId="2"/>
  </si>
  <si>
    <t>　　　　４　「第三次産業」については別掲。</t>
    <phoneticPr fontId="2"/>
  </si>
  <si>
    <t>平成30(1月～12月)</t>
    <phoneticPr fontId="15"/>
  </si>
  <si>
    <t>平成31年1月～令和元年12月</t>
    <rPh sb="8" eb="10">
      <t>レイワ</t>
    </rPh>
    <rPh sb="10" eb="12">
      <t>ガンネン</t>
    </rPh>
    <phoneticPr fontId="15"/>
  </si>
  <si>
    <t>平成29年(1月～12月)</t>
    <rPh sb="0" eb="2">
      <t>ヘイセイ</t>
    </rPh>
    <rPh sb="4" eb="5">
      <t>ネン</t>
    </rPh>
    <rPh sb="7" eb="8">
      <t>ガツ</t>
    </rPh>
    <rPh sb="11" eb="12">
      <t>ガツ</t>
    </rPh>
    <phoneticPr fontId="15"/>
  </si>
  <si>
    <t>　　　対29年比較</t>
    <phoneticPr fontId="15"/>
  </si>
  <si>
    <t>平成29年(1月～12月)</t>
    <phoneticPr fontId="15"/>
  </si>
  <si>
    <t>※ 平成31年１月１日から令和元年12月31日までに発生した労働災害について、
令和２年４月７日までに報告があったものを集計したもの</t>
    <rPh sb="13" eb="15">
      <t>レイワ</t>
    </rPh>
    <rPh sb="15" eb="17">
      <t>ガンネン</t>
    </rPh>
    <rPh sb="40" eb="42">
      <t>レイワ</t>
    </rPh>
    <phoneticPr fontId="15"/>
  </si>
  <si>
    <t>（確定）</t>
    <rPh sb="1" eb="3">
      <t>カクテイ</t>
    </rPh>
    <phoneticPr fontId="15"/>
  </si>
  <si>
    <t>（確定）</t>
    <rPh sb="1" eb="3">
      <t>カクテイ</t>
    </rPh>
    <phoneticPr fontId="7"/>
  </si>
  <si>
    <t>　　　　４　「第三次産業」については別掲。</t>
    <phoneticPr fontId="2"/>
  </si>
  <si>
    <t>（確定）</t>
    <rPh sb="1" eb="3">
      <t>カクテイ</t>
    </rPh>
    <phoneticPr fontId="2"/>
  </si>
  <si>
    <t>月・業種別死亡災害発生状況（平成31年/令和元年）</t>
    <rPh sb="20" eb="22">
      <t>レイワ</t>
    </rPh>
    <rPh sb="22" eb="24">
      <t>ガンネン</t>
    </rPh>
    <phoneticPr fontId="11"/>
  </si>
  <si>
    <t>（確定）</t>
    <rPh sb="1" eb="3">
      <t>カクテイ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</si>
</sst>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_ "/>
  </numFmts>
  <fonts count="2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</cellStyleXfs>
  <cellXfs count="319">
    <xf numFmtId="0" fontId="0" fillId="0" borderId="0" xfId="0"/>
    <xf numFmtId="0" fontId="1" fillId="0" borderId="0" xfId="6"/>
    <xf numFmtId="0" fontId="3" fillId="0" borderId="0" xfId="6" quotePrefix="1" applyFont="1" applyAlignment="1">
      <alignment horizontal="left"/>
    </xf>
    <xf numFmtId="0" fontId="4" fillId="0" borderId="1" xfId="6" applyFont="1" applyBorder="1" applyAlignment="1">
      <alignment horizontal="centerContinuous"/>
    </xf>
    <xf numFmtId="0" fontId="4" fillId="0" borderId="2" xfId="6" applyFont="1" applyBorder="1" applyAlignment="1">
      <alignment horizontal="centerContinuous"/>
    </xf>
    <xf numFmtId="0" fontId="2" fillId="0" borderId="1" xfId="6" quotePrefix="1" applyFont="1" applyBorder="1" applyAlignment="1">
      <alignment horizontal="centerContinuous" vertical="center"/>
    </xf>
    <xf numFmtId="0" fontId="2" fillId="0" borderId="3" xfId="6" applyFont="1" applyBorder="1" applyAlignment="1">
      <alignment horizontal="centerContinuous" vertical="center"/>
    </xf>
    <xf numFmtId="0" fontId="2" fillId="0" borderId="2" xfId="6" applyFont="1" applyBorder="1" applyAlignment="1">
      <alignment horizontal="centerContinuous" vertical="center"/>
    </xf>
    <xf numFmtId="0" fontId="4" fillId="0" borderId="4" xfId="6" applyFont="1" applyBorder="1" applyAlignment="1">
      <alignment horizontal="centerContinuous"/>
    </xf>
    <xf numFmtId="0" fontId="2" fillId="0" borderId="5" xfId="6" quotePrefix="1" applyFont="1" applyBorder="1" applyAlignment="1">
      <alignment horizontal="distributed" vertical="top"/>
    </xf>
    <xf numFmtId="0" fontId="4" fillId="0" borderId="6" xfId="6" quotePrefix="1" applyFont="1" applyBorder="1" applyAlignment="1">
      <alignment horizontal="left" vertical="center"/>
    </xf>
    <xf numFmtId="0" fontId="4" fillId="0" borderId="7" xfId="6" quotePrefix="1" applyFont="1" applyBorder="1" applyAlignment="1">
      <alignment horizontal="left" vertical="center"/>
    </xf>
    <xf numFmtId="0" fontId="4" fillId="0" borderId="8" xfId="6" applyFont="1" applyBorder="1" applyAlignment="1">
      <alignment vertical="center"/>
    </xf>
    <xf numFmtId="0" fontId="4" fillId="0" borderId="9" xfId="6" quotePrefix="1" applyFont="1" applyBorder="1" applyAlignment="1">
      <alignment horizontal="left" vertical="center"/>
    </xf>
    <xf numFmtId="0" fontId="2" fillId="0" borderId="10" xfId="6" quotePrefix="1" applyFont="1" applyBorder="1" applyAlignment="1">
      <alignment horizontal="distributed" vertical="center"/>
    </xf>
    <xf numFmtId="3" fontId="2" fillId="0" borderId="11" xfId="6" applyNumberFormat="1" applyFont="1" applyBorder="1" applyAlignment="1">
      <alignment vertical="center"/>
    </xf>
    <xf numFmtId="0" fontId="2" fillId="0" borderId="12" xfId="6" quotePrefix="1" applyFont="1" applyBorder="1" applyAlignment="1">
      <alignment horizontal="distributed"/>
    </xf>
    <xf numFmtId="0" fontId="4" fillId="0" borderId="10" xfId="6" quotePrefix="1" applyFont="1" applyBorder="1" applyAlignment="1">
      <alignment horizontal="distributed" vertical="center"/>
    </xf>
    <xf numFmtId="0" fontId="2" fillId="0" borderId="13" xfId="6" quotePrefix="1" applyFont="1" applyBorder="1" applyAlignment="1">
      <alignment horizontal="distributed"/>
    </xf>
    <xf numFmtId="0" fontId="2" fillId="0" borderId="14" xfId="6" quotePrefix="1" applyFont="1" applyBorder="1" applyAlignment="1">
      <alignment horizontal="distributed" vertical="center"/>
    </xf>
    <xf numFmtId="176" fontId="1" fillId="0" borderId="0" xfId="6" applyNumberFormat="1"/>
    <xf numFmtId="0" fontId="2" fillId="0" borderId="0" xfId="6" quotePrefix="1" applyFont="1" applyAlignment="1">
      <alignment horizontal="left"/>
    </xf>
    <xf numFmtId="0" fontId="2" fillId="0" borderId="0" xfId="6" applyFont="1"/>
    <xf numFmtId="0" fontId="4" fillId="0" borderId="0" xfId="6" applyFont="1"/>
    <xf numFmtId="0" fontId="2" fillId="0" borderId="0" xfId="6" quotePrefix="1" applyFont="1"/>
    <xf numFmtId="0" fontId="5" fillId="0" borderId="0" xfId="6" quotePrefix="1" applyFont="1" applyAlignment="1">
      <alignment horizontal="left"/>
    </xf>
    <xf numFmtId="0" fontId="8" fillId="0" borderId="0" xfId="7" applyFont="1"/>
    <xf numFmtId="0" fontId="8" fillId="0" borderId="0" xfId="7" applyFont="1" applyAlignment="1">
      <alignment vertical="center"/>
    </xf>
    <xf numFmtId="0" fontId="8" fillId="0" borderId="0" xfId="8" applyFont="1" applyBorder="1"/>
    <xf numFmtId="0" fontId="8" fillId="0" borderId="0" xfId="7" applyFont="1" applyAlignment="1" applyProtection="1">
      <alignment horizontal="left"/>
    </xf>
    <xf numFmtId="0" fontId="8" fillId="0" borderId="0" xfId="7" applyFont="1" applyBorder="1" applyAlignment="1" applyProtection="1">
      <alignment vertical="center"/>
    </xf>
    <xf numFmtId="0" fontId="8" fillId="0" borderId="0" xfId="7" applyFont="1" applyBorder="1"/>
    <xf numFmtId="0" fontId="3" fillId="0" borderId="0" xfId="9" applyFont="1" applyAlignment="1">
      <alignment horizontal="centerContinuous"/>
    </xf>
    <xf numFmtId="0" fontId="1" fillId="0" borderId="0" xfId="9" applyAlignment="1">
      <alignment horizontal="centerContinuous"/>
    </xf>
    <xf numFmtId="0" fontId="1" fillId="0" borderId="0" xfId="9"/>
    <xf numFmtId="0" fontId="9" fillId="0" borderId="0" xfId="9" applyFont="1"/>
    <xf numFmtId="0" fontId="2" fillId="0" borderId="15" xfId="9" applyFont="1" applyBorder="1" applyAlignment="1">
      <alignment horizontal="center"/>
    </xf>
    <xf numFmtId="0" fontId="2" fillId="0" borderId="16" xfId="9" applyFont="1" applyBorder="1" applyAlignment="1">
      <alignment horizontal="center"/>
    </xf>
    <xf numFmtId="0" fontId="2" fillId="0" borderId="17" xfId="9" applyFont="1" applyBorder="1" applyAlignment="1">
      <alignment horizontal="center"/>
    </xf>
    <xf numFmtId="0" fontId="2" fillId="0" borderId="18" xfId="9" applyFont="1" applyBorder="1" applyAlignment="1">
      <alignment horizontal="right" vertical="center"/>
    </xf>
    <xf numFmtId="3" fontId="2" fillId="0" borderId="19" xfId="9" applyNumberFormat="1" applyFont="1" applyBorder="1" applyAlignment="1">
      <alignment horizontal="right"/>
    </xf>
    <xf numFmtId="3" fontId="2" fillId="0" borderId="20" xfId="9" applyNumberFormat="1" applyFont="1" applyBorder="1" applyAlignment="1">
      <alignment horizontal="right"/>
    </xf>
    <xf numFmtId="3" fontId="2" fillId="0" borderId="16" xfId="9" applyNumberFormat="1" applyFont="1" applyBorder="1"/>
    <xf numFmtId="3" fontId="2" fillId="0" borderId="17" xfId="9" applyNumberFormat="1" applyFont="1" applyFill="1" applyBorder="1"/>
    <xf numFmtId="0" fontId="13" fillId="0" borderId="0" xfId="4" applyFont="1"/>
    <xf numFmtId="0" fontId="14" fillId="0" borderId="0" xfId="4" applyFont="1" applyAlignment="1">
      <alignment horizontal="center"/>
    </xf>
    <xf numFmtId="0" fontId="13" fillId="0" borderId="0" xfId="4" applyFont="1" applyAlignment="1">
      <alignment horizontal="center"/>
    </xf>
    <xf numFmtId="3" fontId="2" fillId="0" borderId="21" xfId="9" applyNumberFormat="1" applyFont="1" applyBorder="1" applyAlignment="1">
      <alignment horizontal="right"/>
    </xf>
    <xf numFmtId="3" fontId="2" fillId="0" borderId="22" xfId="9" applyNumberFormat="1" applyFont="1" applyBorder="1" applyAlignment="1">
      <alignment horizontal="right"/>
    </xf>
    <xf numFmtId="0" fontId="2" fillId="0" borderId="11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4" fillId="0" borderId="5" xfId="6" applyFont="1" applyBorder="1" applyAlignment="1"/>
    <xf numFmtId="0" fontId="4" fillId="0" borderId="5" xfId="6" quotePrefix="1" applyFont="1" applyBorder="1" applyAlignment="1"/>
    <xf numFmtId="0" fontId="2" fillId="0" borderId="23" xfId="6" quotePrefix="1" applyFont="1" applyBorder="1" applyAlignment="1">
      <alignment horizontal="distributed"/>
    </xf>
    <xf numFmtId="0" fontId="8" fillId="0" borderId="0" xfId="7" applyFont="1" applyFill="1" applyProtection="1">
      <protection locked="0"/>
    </xf>
    <xf numFmtId="0" fontId="8" fillId="0" borderId="24" xfId="7" applyFont="1" applyFill="1" applyBorder="1" applyProtection="1">
      <protection locked="0"/>
    </xf>
    <xf numFmtId="0" fontId="9" fillId="0" borderId="24" xfId="7" applyFont="1" applyFill="1" applyBorder="1" applyAlignment="1" applyProtection="1">
      <protection locked="0"/>
    </xf>
    <xf numFmtId="0" fontId="8" fillId="0" borderId="25" xfId="7" applyFont="1" applyFill="1" applyBorder="1" applyAlignment="1" applyProtection="1">
      <alignment horizontal="center" vertical="center"/>
      <protection locked="0"/>
    </xf>
    <xf numFmtId="0" fontId="8" fillId="0" borderId="26" xfId="7" applyFont="1" applyFill="1" applyBorder="1" applyAlignment="1" applyProtection="1">
      <alignment horizontal="center" vertical="center"/>
      <protection locked="0"/>
    </xf>
    <xf numFmtId="0" fontId="8" fillId="0" borderId="0" xfId="7" applyFont="1" applyFill="1" applyAlignment="1" applyProtection="1">
      <alignment horizontal="center" vertical="center"/>
      <protection locked="0"/>
    </xf>
    <xf numFmtId="0" fontId="8" fillId="0" borderId="27" xfId="7" applyFont="1" applyFill="1" applyBorder="1" applyAlignment="1" applyProtection="1">
      <alignment horizontal="center" vertical="center"/>
      <protection locked="0"/>
    </xf>
    <xf numFmtId="0" fontId="8" fillId="0" borderId="0" xfId="7" applyFont="1" applyFill="1" applyBorder="1" applyAlignment="1" applyProtection="1">
      <alignment horizontal="center" vertical="center"/>
      <protection locked="0"/>
    </xf>
    <xf numFmtId="0" fontId="8" fillId="0" borderId="28" xfId="7" applyFont="1" applyFill="1" applyBorder="1" applyAlignment="1" applyProtection="1">
      <alignment horizontal="center" vertical="center"/>
      <protection locked="0"/>
    </xf>
    <xf numFmtId="0" fontId="8" fillId="0" borderId="19" xfId="7" applyFont="1" applyFill="1" applyBorder="1" applyAlignment="1" applyProtection="1">
      <alignment horizontal="center" vertical="center"/>
      <protection locked="0"/>
    </xf>
    <xf numFmtId="0" fontId="8" fillId="0" borderId="29" xfId="7" applyFont="1" applyFill="1" applyBorder="1" applyAlignment="1" applyProtection="1">
      <alignment vertical="center"/>
      <protection locked="0"/>
    </xf>
    <xf numFmtId="0" fontId="8" fillId="0" borderId="30" xfId="7" applyFont="1" applyFill="1" applyBorder="1" applyAlignment="1" applyProtection="1">
      <alignment vertical="center"/>
      <protection locked="0"/>
    </xf>
    <xf numFmtId="0" fontId="8" fillId="0" borderId="29" xfId="7" applyFont="1" applyFill="1" applyBorder="1" applyAlignment="1" applyProtection="1">
      <alignment horizontal="center" vertical="center"/>
      <protection locked="0"/>
    </xf>
    <xf numFmtId="0" fontId="8" fillId="0" borderId="24" xfId="7" applyFont="1" applyFill="1" applyBorder="1" applyAlignment="1" applyProtection="1">
      <alignment horizontal="center" vertical="center"/>
      <protection locked="0"/>
    </xf>
    <xf numFmtId="0" fontId="8" fillId="0" borderId="31" xfId="7" applyFont="1" applyFill="1" applyBorder="1" applyAlignment="1" applyProtection="1">
      <alignment horizontal="center" vertical="center"/>
      <protection locked="0"/>
    </xf>
    <xf numFmtId="0" fontId="8" fillId="0" borderId="31" xfId="7" applyFont="1" applyFill="1" applyBorder="1" applyAlignment="1" applyProtection="1">
      <alignment vertical="center"/>
      <protection locked="0"/>
    </xf>
    <xf numFmtId="0" fontId="8" fillId="0" borderId="26" xfId="7" applyFont="1" applyFill="1" applyBorder="1" applyAlignment="1" applyProtection="1">
      <alignment vertical="center"/>
      <protection locked="0"/>
    </xf>
    <xf numFmtId="0" fontId="8" fillId="0" borderId="32" xfId="7" applyFont="1" applyFill="1" applyBorder="1" applyAlignment="1" applyProtection="1">
      <alignment horizontal="distributed" vertical="center"/>
      <protection locked="0"/>
    </xf>
    <xf numFmtId="0" fontId="8" fillId="0" borderId="19" xfId="8" applyFont="1" applyFill="1" applyBorder="1" applyProtection="1">
      <protection locked="0"/>
    </xf>
    <xf numFmtId="0" fontId="8" fillId="0" borderId="25" xfId="8" applyFont="1" applyFill="1" applyBorder="1" applyProtection="1">
      <protection locked="0"/>
    </xf>
    <xf numFmtId="0" fontId="8" fillId="0" borderId="28" xfId="8" applyFont="1" applyFill="1" applyBorder="1" applyProtection="1">
      <protection locked="0"/>
    </xf>
    <xf numFmtId="0" fontId="8" fillId="0" borderId="19" xfId="7" applyFont="1" applyFill="1" applyBorder="1" applyAlignment="1" applyProtection="1">
      <alignment vertical="center"/>
      <protection locked="0"/>
    </xf>
    <xf numFmtId="0" fontId="8" fillId="0" borderId="26" xfId="8" applyFont="1" applyFill="1" applyBorder="1" applyProtection="1">
      <protection locked="0"/>
    </xf>
    <xf numFmtId="0" fontId="8" fillId="0" borderId="0" xfId="8" applyFont="1" applyFill="1" applyBorder="1" applyProtection="1">
      <protection locked="0"/>
    </xf>
    <xf numFmtId="0" fontId="8" fillId="0" borderId="30" xfId="7" applyFont="1" applyFill="1" applyBorder="1" applyAlignment="1" applyProtection="1">
      <alignment horizontal="distributed" vertical="center"/>
      <protection locked="0"/>
    </xf>
    <xf numFmtId="0" fontId="8" fillId="0" borderId="31" xfId="8" applyFont="1" applyFill="1" applyBorder="1" applyProtection="1">
      <protection locked="0"/>
    </xf>
    <xf numFmtId="0" fontId="8" fillId="0" borderId="29" xfId="8" applyFont="1" applyFill="1" applyBorder="1" applyProtection="1">
      <protection locked="0"/>
    </xf>
    <xf numFmtId="0" fontId="8" fillId="0" borderId="24" xfId="8" applyFont="1" applyFill="1" applyBorder="1" applyProtection="1">
      <protection locked="0"/>
    </xf>
    <xf numFmtId="0" fontId="8" fillId="0" borderId="27" xfId="7" applyFont="1" applyFill="1" applyBorder="1" applyAlignment="1" applyProtection="1">
      <alignment vertical="center"/>
      <protection locked="0"/>
    </xf>
    <xf numFmtId="0" fontId="8" fillId="0" borderId="27" xfId="8" applyFont="1" applyFill="1" applyBorder="1" applyProtection="1">
      <protection locked="0"/>
    </xf>
    <xf numFmtId="0" fontId="8" fillId="0" borderId="25" xfId="7" applyFont="1" applyFill="1" applyBorder="1" applyAlignment="1" applyProtection="1">
      <alignment vertical="center"/>
      <protection locked="0"/>
    </xf>
    <xf numFmtId="0" fontId="8" fillId="0" borderId="33" xfId="7" applyFont="1" applyFill="1" applyBorder="1" applyAlignment="1" applyProtection="1">
      <alignment vertical="center"/>
      <protection locked="0"/>
    </xf>
    <xf numFmtId="0" fontId="8" fillId="0" borderId="10" xfId="7" applyFont="1" applyFill="1" applyBorder="1" applyAlignment="1" applyProtection="1">
      <alignment vertical="center"/>
      <protection locked="0"/>
    </xf>
    <xf numFmtId="0" fontId="8" fillId="0" borderId="34" xfId="7" applyFont="1" applyFill="1" applyBorder="1" applyAlignment="1" applyProtection="1">
      <alignment vertical="center"/>
      <protection locked="0"/>
    </xf>
    <xf numFmtId="0" fontId="8" fillId="0" borderId="35" xfId="7" applyFont="1" applyFill="1" applyBorder="1" applyAlignment="1" applyProtection="1">
      <alignment vertical="center"/>
      <protection locked="0"/>
    </xf>
    <xf numFmtId="0" fontId="1" fillId="0" borderId="0" xfId="3" applyFill="1" applyProtection="1">
      <protection locked="0"/>
    </xf>
    <xf numFmtId="0" fontId="0" fillId="0" borderId="0" xfId="3" applyFont="1" applyFill="1" applyAlignment="1" applyProtection="1">
      <alignment horizontal="right"/>
      <protection locked="0"/>
    </xf>
    <xf numFmtId="0" fontId="4" fillId="0" borderId="36" xfId="3" applyFont="1" applyFill="1" applyBorder="1" applyAlignment="1" applyProtection="1">
      <alignment vertical="center"/>
      <protection locked="0"/>
    </xf>
    <xf numFmtId="0" fontId="4" fillId="0" borderId="6" xfId="3" applyFont="1" applyFill="1" applyBorder="1" applyAlignment="1" applyProtection="1">
      <alignment horizontal="left" vertical="center"/>
      <protection locked="0"/>
    </xf>
    <xf numFmtId="0" fontId="4" fillId="0" borderId="9" xfId="3" applyFont="1" applyFill="1" applyBorder="1" applyAlignment="1" applyProtection="1">
      <alignment vertical="center"/>
      <protection locked="0"/>
    </xf>
    <xf numFmtId="0" fontId="4" fillId="0" borderId="0" xfId="3" quotePrefix="1" applyFont="1" applyAlignment="1">
      <alignment horizontal="left"/>
    </xf>
    <xf numFmtId="0" fontId="4" fillId="0" borderId="0" xfId="3" applyFont="1"/>
    <xf numFmtId="0" fontId="12" fillId="0" borderId="37" xfId="2" applyFont="1" applyFill="1" applyBorder="1" applyAlignment="1">
      <alignment vertical="top" textRotation="255" wrapText="1"/>
    </xf>
    <xf numFmtId="0" fontId="12" fillId="0" borderId="36" xfId="2" applyFont="1" applyFill="1" applyBorder="1" applyAlignment="1">
      <alignment vertical="top" textRotation="255" wrapText="1"/>
    </xf>
    <xf numFmtId="0" fontId="12" fillId="0" borderId="12" xfId="2" applyFont="1" applyFill="1" applyBorder="1" applyAlignment="1">
      <alignment vertical="center"/>
    </xf>
    <xf numFmtId="0" fontId="12" fillId="0" borderId="34" xfId="2" applyFont="1" applyFill="1" applyBorder="1" applyAlignment="1">
      <alignment vertical="center"/>
    </xf>
    <xf numFmtId="3" fontId="18" fillId="0" borderId="35" xfId="2" applyNumberFormat="1" applyFont="1" applyFill="1" applyBorder="1" applyAlignment="1">
      <alignment vertical="center"/>
    </xf>
    <xf numFmtId="3" fontId="18" fillId="0" borderId="38" xfId="2" applyNumberFormat="1" applyFont="1" applyFill="1" applyBorder="1" applyAlignment="1">
      <alignment vertical="center"/>
    </xf>
    <xf numFmtId="3" fontId="18" fillId="0" borderId="26" xfId="2" applyNumberFormat="1" applyFont="1" applyFill="1" applyBorder="1" applyAlignment="1">
      <alignment vertical="center"/>
    </xf>
    <xf numFmtId="3" fontId="18" fillId="0" borderId="20" xfId="2" applyNumberFormat="1" applyFont="1" applyFill="1" applyBorder="1" applyAlignment="1">
      <alignment vertical="center"/>
    </xf>
    <xf numFmtId="0" fontId="12" fillId="0" borderId="34" xfId="2" applyFont="1" applyFill="1" applyBorder="1" applyAlignment="1">
      <alignment vertical="center" wrapText="1"/>
    </xf>
    <xf numFmtId="0" fontId="12" fillId="0" borderId="39" xfId="2" applyFont="1" applyFill="1" applyBorder="1" applyAlignment="1">
      <alignment vertical="center" wrapText="1"/>
    </xf>
    <xf numFmtId="3" fontId="18" fillId="0" borderId="8" xfId="2" applyNumberFormat="1" applyFont="1" applyFill="1" applyBorder="1" applyAlignment="1">
      <alignment vertical="center"/>
    </xf>
    <xf numFmtId="3" fontId="18" fillId="0" borderId="7" xfId="2" applyNumberFormat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40" xfId="2" applyFont="1" applyFill="1" applyBorder="1" applyAlignment="1">
      <alignment vertical="top" textRotation="255" wrapText="1"/>
    </xf>
    <xf numFmtId="0" fontId="12" fillId="0" borderId="41" xfId="2" applyFont="1" applyFill="1" applyBorder="1" applyAlignment="1">
      <alignment vertical="top" textRotation="255" wrapText="1"/>
    </xf>
    <xf numFmtId="3" fontId="18" fillId="0" borderId="10" xfId="6" applyNumberFormat="1" applyFont="1" applyBorder="1" applyAlignment="1">
      <alignment vertical="center"/>
    </xf>
    <xf numFmtId="3" fontId="18" fillId="0" borderId="42" xfId="2" applyNumberFormat="1" applyFont="1" applyFill="1" applyBorder="1" applyAlignment="1">
      <alignment vertical="center"/>
    </xf>
    <xf numFmtId="3" fontId="18" fillId="0" borderId="43" xfId="6" applyNumberFormat="1" applyFont="1" applyBorder="1" applyAlignment="1">
      <alignment vertical="center"/>
    </xf>
    <xf numFmtId="3" fontId="18" fillId="0" borderId="42" xfId="6" applyNumberFormat="1" applyFont="1" applyBorder="1" applyAlignment="1">
      <alignment vertical="center"/>
    </xf>
    <xf numFmtId="3" fontId="18" fillId="0" borderId="14" xfId="6" applyNumberFormat="1" applyFont="1" applyBorder="1" applyAlignment="1">
      <alignment vertical="center"/>
    </xf>
    <xf numFmtId="3" fontId="18" fillId="0" borderId="9" xfId="6" applyNumberFormat="1" applyFont="1" applyBorder="1" applyAlignment="1">
      <alignment vertical="center"/>
    </xf>
    <xf numFmtId="0" fontId="1" fillId="0" borderId="0" xfId="2" applyFont="1" applyFill="1" applyBorder="1"/>
    <xf numFmtId="0" fontId="1" fillId="0" borderId="44" xfId="2" applyFont="1" applyFill="1" applyBorder="1"/>
    <xf numFmtId="0" fontId="1" fillId="0" borderId="45" xfId="2" applyFont="1" applyFill="1" applyBorder="1"/>
    <xf numFmtId="3" fontId="1" fillId="0" borderId="0" xfId="2" applyNumberFormat="1" applyFont="1" applyFill="1" applyBorder="1"/>
    <xf numFmtId="0" fontId="1" fillId="0" borderId="12" xfId="2" applyFont="1" applyFill="1" applyBorder="1"/>
    <xf numFmtId="3" fontId="18" fillId="0" borderId="54" xfId="2" applyNumberFormat="1" applyFont="1" applyFill="1" applyBorder="1" applyAlignment="1">
      <alignment vertical="center"/>
    </xf>
    <xf numFmtId="3" fontId="18" fillId="0" borderId="55" xfId="2" applyNumberFormat="1" applyFont="1" applyFill="1" applyBorder="1" applyAlignment="1">
      <alignment vertical="center"/>
    </xf>
    <xf numFmtId="0" fontId="1" fillId="0" borderId="13" xfId="2" applyFont="1" applyFill="1" applyBorder="1"/>
    <xf numFmtId="0" fontId="1" fillId="0" borderId="0" xfId="2" applyFont="1" applyFill="1" applyBorder="1" applyAlignment="1">
      <alignment vertical="center"/>
    </xf>
    <xf numFmtId="0" fontId="1" fillId="0" borderId="40" xfId="2" applyFont="1" applyFill="1" applyBorder="1"/>
    <xf numFmtId="0" fontId="1" fillId="0" borderId="23" xfId="2" applyFont="1" applyFill="1" applyBorder="1"/>
    <xf numFmtId="3" fontId="18" fillId="0" borderId="27" xfId="2" applyNumberFormat="1" applyFont="1" applyFill="1" applyBorder="1" applyAlignment="1">
      <alignment vertical="center"/>
    </xf>
    <xf numFmtId="3" fontId="18" fillId="0" borderId="46" xfId="2" applyNumberFormat="1" applyFont="1" applyFill="1" applyBorder="1" applyAlignment="1">
      <alignment vertical="center"/>
    </xf>
    <xf numFmtId="0" fontId="12" fillId="0" borderId="28" xfId="2" quotePrefix="1" applyFont="1" applyFill="1" applyBorder="1" applyAlignment="1">
      <alignment vertical="center" wrapText="1"/>
    </xf>
    <xf numFmtId="0" fontId="1" fillId="0" borderId="0" xfId="0" applyFont="1"/>
    <xf numFmtId="0" fontId="12" fillId="0" borderId="28" xfId="2" applyFont="1" applyFill="1" applyBorder="1" applyAlignment="1">
      <alignment vertical="center" wrapText="1"/>
    </xf>
    <xf numFmtId="0" fontId="12" fillId="0" borderId="12" xfId="6" quotePrefix="1" applyFont="1" applyBorder="1" applyAlignment="1">
      <alignment vertical="center"/>
    </xf>
    <xf numFmtId="0" fontId="8" fillId="0" borderId="10" xfId="6" applyFont="1" applyBorder="1" applyAlignment="1">
      <alignment horizontal="right" vertical="center"/>
    </xf>
    <xf numFmtId="0" fontId="8" fillId="0" borderId="10" xfId="6" applyFont="1" applyBorder="1" applyAlignment="1">
      <alignment horizontal="right" vertical="center" wrapText="1"/>
    </xf>
    <xf numFmtId="0" fontId="4" fillId="0" borderId="5" xfId="6" applyFont="1" applyBorder="1" applyAlignment="1" applyProtection="1">
      <alignment horizontal="right"/>
      <protection locked="0"/>
    </xf>
    <xf numFmtId="3" fontId="2" fillId="0" borderId="11" xfId="6" applyNumberFormat="1" applyFont="1" applyFill="1" applyBorder="1" applyAlignment="1">
      <alignment vertical="center"/>
    </xf>
    <xf numFmtId="3" fontId="2" fillId="0" borderId="47" xfId="6" applyNumberFormat="1" applyFont="1" applyFill="1" applyBorder="1" applyAlignment="1">
      <alignment vertical="center"/>
    </xf>
    <xf numFmtId="3" fontId="2" fillId="0" borderId="6" xfId="6" applyNumberFormat="1" applyFont="1" applyFill="1" applyBorder="1" applyAlignment="1">
      <alignment vertical="center"/>
    </xf>
    <xf numFmtId="0" fontId="2" fillId="0" borderId="12" xfId="6" quotePrefix="1" applyFont="1" applyFill="1" applyBorder="1" applyAlignment="1">
      <alignment horizontal="distributed"/>
    </xf>
    <xf numFmtId="0" fontId="2" fillId="0" borderId="10" xfId="6" quotePrefix="1" applyFont="1" applyFill="1" applyBorder="1" applyAlignment="1">
      <alignment horizontal="distributed" vertical="center"/>
    </xf>
    <xf numFmtId="0" fontId="2" fillId="0" borderId="23" xfId="6" quotePrefix="1" applyFont="1" applyFill="1" applyBorder="1" applyAlignment="1">
      <alignment horizontal="distributed"/>
    </xf>
    <xf numFmtId="0" fontId="2" fillId="0" borderId="43" xfId="6" quotePrefix="1" applyFont="1" applyFill="1" applyBorder="1" applyAlignment="1">
      <alignment horizontal="distributed" vertical="center"/>
    </xf>
    <xf numFmtId="0" fontId="2" fillId="0" borderId="13" xfId="6" quotePrefix="1" applyFont="1" applyFill="1" applyBorder="1" applyAlignment="1">
      <alignment horizontal="distributed"/>
    </xf>
    <xf numFmtId="0" fontId="2" fillId="0" borderId="14" xfId="6" quotePrefix="1" applyFont="1" applyFill="1" applyBorder="1" applyAlignment="1">
      <alignment horizontal="distributed" vertical="center"/>
    </xf>
    <xf numFmtId="0" fontId="9" fillId="0" borderId="37" xfId="2" applyFont="1" applyFill="1" applyBorder="1" applyAlignment="1">
      <alignment vertical="top" textRotation="255" wrapText="1"/>
    </xf>
    <xf numFmtId="0" fontId="4" fillId="0" borderId="24" xfId="6" applyFont="1" applyBorder="1" applyAlignment="1" applyProtection="1">
      <alignment horizontal="right"/>
      <protection locked="0"/>
    </xf>
    <xf numFmtId="0" fontId="4" fillId="0" borderId="10" xfId="6" applyFont="1" applyFill="1" applyBorder="1" applyAlignment="1">
      <alignment horizontal="right" vertical="center"/>
    </xf>
    <xf numFmtId="0" fontId="4" fillId="0" borderId="43" xfId="6" applyFont="1" applyFill="1" applyBorder="1" applyAlignment="1">
      <alignment horizontal="right" vertical="center"/>
    </xf>
    <xf numFmtId="0" fontId="4" fillId="0" borderId="10" xfId="6" quotePrefix="1" applyFont="1" applyFill="1" applyBorder="1" applyAlignment="1">
      <alignment horizontal="right" vertical="center"/>
    </xf>
    <xf numFmtId="0" fontId="12" fillId="0" borderId="16" xfId="9" applyFont="1" applyBorder="1" applyAlignment="1">
      <alignment horizontal="center"/>
    </xf>
    <xf numFmtId="0" fontId="4" fillId="0" borderId="5" xfId="3" applyFont="1" applyFill="1" applyBorder="1" applyAlignment="1" applyProtection="1">
      <alignment horizontal="right"/>
      <protection locked="0"/>
    </xf>
    <xf numFmtId="0" fontId="1" fillId="0" borderId="0" xfId="2" applyFont="1"/>
    <xf numFmtId="3" fontId="1" fillId="0" borderId="0" xfId="9" applyNumberFormat="1"/>
    <xf numFmtId="0" fontId="1" fillId="0" borderId="0" xfId="3" applyFont="1" applyFill="1"/>
    <xf numFmtId="0" fontId="1" fillId="0" borderId="0" xfId="3" applyFill="1"/>
    <xf numFmtId="0" fontId="4" fillId="0" borderId="0" xfId="3" applyFont="1" applyFill="1" applyAlignment="1">
      <alignment horizontal="center"/>
    </xf>
    <xf numFmtId="0" fontId="4" fillId="0" borderId="1" xfId="3" applyFont="1" applyFill="1" applyBorder="1" applyAlignment="1">
      <alignment horizontal="centerContinuous"/>
    </xf>
    <xf numFmtId="0" fontId="4" fillId="0" borderId="2" xfId="3" applyFont="1" applyFill="1" applyBorder="1" applyAlignment="1">
      <alignment horizontal="centerContinuous"/>
    </xf>
    <xf numFmtId="0" fontId="4" fillId="0" borderId="4" xfId="3" applyFont="1" applyFill="1" applyBorder="1" applyAlignment="1">
      <alignment horizontal="centerContinuous"/>
    </xf>
    <xf numFmtId="0" fontId="4" fillId="0" borderId="5" xfId="3" applyFont="1" applyFill="1" applyBorder="1" applyAlignment="1">
      <alignment horizontal="distributed" vertical="top"/>
    </xf>
    <xf numFmtId="0" fontId="1" fillId="0" borderId="0" xfId="3" applyFill="1" applyBorder="1"/>
    <xf numFmtId="0" fontId="1" fillId="0" borderId="2" xfId="3" applyFill="1" applyBorder="1"/>
    <xf numFmtId="176" fontId="1" fillId="0" borderId="0" xfId="3" applyNumberFormat="1" applyFill="1"/>
    <xf numFmtId="0" fontId="4" fillId="0" borderId="0" xfId="3" quotePrefix="1" applyFont="1" applyFill="1" applyAlignment="1">
      <alignment horizontal="left"/>
    </xf>
    <xf numFmtId="0" fontId="4" fillId="0" borderId="0" xfId="3" applyFont="1" applyFill="1"/>
    <xf numFmtId="0" fontId="4" fillId="0" borderId="0" xfId="3" applyFont="1" applyFill="1" applyAlignment="1"/>
    <xf numFmtId="0" fontId="4" fillId="0" borderId="36" xfId="3" applyFont="1" applyFill="1" applyBorder="1" applyAlignment="1">
      <alignment vertical="center"/>
    </xf>
    <xf numFmtId="0" fontId="4" fillId="0" borderId="5" xfId="3" quotePrefix="1" applyFont="1" applyFill="1" applyBorder="1" applyAlignment="1">
      <alignment horizontal="distributed" vertical="top"/>
    </xf>
    <xf numFmtId="0" fontId="4" fillId="0" borderId="6" xfId="3" quotePrefix="1" applyFont="1" applyFill="1" applyBorder="1" applyAlignment="1">
      <alignment horizontal="left" vertical="center"/>
    </xf>
    <xf numFmtId="0" fontId="4" fillId="0" borderId="9" xfId="3" applyFont="1" applyFill="1" applyBorder="1" applyAlignment="1">
      <alignment vertical="center"/>
    </xf>
    <xf numFmtId="0" fontId="4" fillId="0" borderId="0" xfId="6" applyFont="1" applyFill="1"/>
    <xf numFmtId="0" fontId="4" fillId="0" borderId="0" xfId="3" applyFont="1" applyFill="1" applyAlignment="1">
      <alignment vertical="top"/>
    </xf>
    <xf numFmtId="0" fontId="9" fillId="0" borderId="0" xfId="3" quotePrefix="1" applyFont="1" applyAlignment="1">
      <alignment horizontal="left"/>
    </xf>
    <xf numFmtId="0" fontId="4" fillId="0" borderId="27" xfId="6" applyFont="1" applyBorder="1" applyAlignment="1">
      <alignment vertical="center"/>
    </xf>
    <xf numFmtId="0" fontId="4" fillId="0" borderId="47" xfId="6" quotePrefix="1" applyFont="1" applyBorder="1" applyAlignment="1">
      <alignment horizontal="left" vertical="center"/>
    </xf>
    <xf numFmtId="0" fontId="8" fillId="0" borderId="25" xfId="5" applyFont="1" applyFill="1" applyBorder="1" applyProtection="1">
      <protection locked="0"/>
    </xf>
    <xf numFmtId="0" fontId="8" fillId="0" borderId="28" xfId="5" applyFont="1" applyFill="1" applyBorder="1" applyProtection="1">
      <protection locked="0"/>
    </xf>
    <xf numFmtId="0" fontId="8" fillId="0" borderId="43" xfId="5" applyFont="1" applyFill="1" applyBorder="1" applyProtection="1">
      <protection locked="0"/>
    </xf>
    <xf numFmtId="0" fontId="8" fillId="0" borderId="26" xfId="5" applyFont="1" applyFill="1" applyBorder="1" applyProtection="1">
      <protection locked="0"/>
    </xf>
    <xf numFmtId="0" fontId="8" fillId="0" borderId="0" xfId="5" applyFont="1" applyFill="1" applyBorder="1" applyProtection="1">
      <protection locked="0"/>
    </xf>
    <xf numFmtId="0" fontId="8" fillId="0" borderId="32" xfId="5" applyFont="1" applyFill="1" applyBorder="1" applyProtection="1">
      <protection locked="0"/>
    </xf>
    <xf numFmtId="0" fontId="8" fillId="0" borderId="29" xfId="5" applyFont="1" applyFill="1" applyBorder="1" applyProtection="1">
      <protection locked="0"/>
    </xf>
    <xf numFmtId="0" fontId="8" fillId="0" borderId="24" xfId="5" applyFont="1" applyFill="1" applyBorder="1" applyProtection="1">
      <protection locked="0"/>
    </xf>
    <xf numFmtId="0" fontId="8" fillId="0" borderId="30" xfId="5" applyFont="1" applyFill="1" applyBorder="1" applyProtection="1">
      <protection locked="0"/>
    </xf>
    <xf numFmtId="0" fontId="17" fillId="0" borderId="0" xfId="3" applyFont="1" applyFill="1" applyAlignment="1"/>
    <xf numFmtId="0" fontId="16" fillId="0" borderId="0" xfId="6" applyFont="1" applyAlignment="1"/>
    <xf numFmtId="0" fontId="0" fillId="0" borderId="0" xfId="0" applyAlignment="1"/>
    <xf numFmtId="3" fontId="4" fillId="0" borderId="0" xfId="3" applyNumberFormat="1" applyFont="1" applyBorder="1" applyAlignment="1">
      <alignment vertical="center"/>
    </xf>
    <xf numFmtId="3" fontId="4" fillId="0" borderId="12" xfId="3" applyNumberFormat="1" applyFont="1" applyBorder="1" applyAlignment="1">
      <alignment vertical="center"/>
    </xf>
    <xf numFmtId="3" fontId="4" fillId="0" borderId="11" xfId="3" applyNumberFormat="1" applyFont="1" applyBorder="1" applyAlignment="1">
      <alignment vertical="center"/>
    </xf>
    <xf numFmtId="3" fontId="4" fillId="0" borderId="47" xfId="3" applyNumberFormat="1" applyFont="1" applyBorder="1" applyAlignment="1">
      <alignment vertical="center"/>
    </xf>
    <xf numFmtId="3" fontId="4" fillId="0" borderId="48" xfId="3" applyNumberFormat="1" applyFont="1" applyBorder="1" applyAlignment="1">
      <alignment vertical="center"/>
    </xf>
    <xf numFmtId="3" fontId="4" fillId="0" borderId="49" xfId="3" applyNumberFormat="1" applyFont="1" applyBorder="1" applyAlignment="1">
      <alignment vertical="center"/>
    </xf>
    <xf numFmtId="3" fontId="4" fillId="0" borderId="35" xfId="3" applyNumberFormat="1" applyFont="1" applyBorder="1" applyAlignment="1">
      <alignment vertical="center"/>
    </xf>
    <xf numFmtId="3" fontId="4" fillId="0" borderId="23" xfId="3" applyNumberFormat="1" applyFont="1" applyBorder="1" applyAlignment="1">
      <alignment vertical="center"/>
    </xf>
    <xf numFmtId="3" fontId="4" fillId="0" borderId="6" xfId="3" applyNumberFormat="1" applyFont="1" applyBorder="1" applyAlignment="1">
      <alignment vertical="center"/>
    </xf>
    <xf numFmtId="0" fontId="1" fillId="0" borderId="1" xfId="6" quotePrefix="1" applyFont="1" applyBorder="1" applyAlignment="1">
      <alignment horizontal="centerContinuous" vertical="center"/>
    </xf>
    <xf numFmtId="177" fontId="2" fillId="0" borderId="42" xfId="3" applyNumberFormat="1" applyFont="1" applyBorder="1" applyAlignment="1">
      <alignment horizontal="right" vertical="center"/>
    </xf>
    <xf numFmtId="177" fontId="2" fillId="0" borderId="9" xfId="3" applyNumberFormat="1" applyFont="1" applyBorder="1" applyAlignment="1">
      <alignment horizontal="right" vertical="center"/>
    </xf>
    <xf numFmtId="176" fontId="2" fillId="0" borderId="42" xfId="3" applyNumberFormat="1" applyFont="1" applyBorder="1" applyAlignment="1">
      <alignment horizontal="right" vertical="center"/>
    </xf>
    <xf numFmtId="0" fontId="14" fillId="0" borderId="0" xfId="4" applyFont="1" applyAlignment="1"/>
    <xf numFmtId="0" fontId="14" fillId="2" borderId="0" xfId="4" applyFont="1" applyFill="1" applyAlignment="1">
      <alignment horizont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50" xfId="3" applyNumberFormat="1" applyFont="1" applyFill="1" applyBorder="1" applyAlignment="1">
      <alignment horizontal="right" vertical="center"/>
    </xf>
    <xf numFmtId="177" fontId="4" fillId="0" borderId="9" xfId="3" applyNumberFormat="1" applyFont="1" applyFill="1" applyBorder="1" applyAlignment="1">
      <alignment horizontal="right" vertical="center"/>
    </xf>
    <xf numFmtId="0" fontId="1" fillId="0" borderId="0" xfId="6" applyFont="1"/>
    <xf numFmtId="176" fontId="2" fillId="0" borderId="42" xfId="6" applyNumberFormat="1" applyFont="1" applyFill="1" applyBorder="1" applyAlignment="1">
      <alignment horizontal="right" vertical="center"/>
    </xf>
    <xf numFmtId="3" fontId="2" fillId="0" borderId="1" xfId="3" applyNumberFormat="1" applyFont="1" applyFill="1" applyBorder="1" applyAlignment="1">
      <alignment vertical="center"/>
    </xf>
    <xf numFmtId="177" fontId="2" fillId="0" borderId="41" xfId="3" applyNumberFormat="1" applyFont="1" applyFill="1" applyBorder="1" applyAlignment="1">
      <alignment horizontal="right" vertical="center"/>
    </xf>
    <xf numFmtId="3" fontId="2" fillId="0" borderId="48" xfId="6" applyNumberFormat="1" applyFont="1" applyFill="1" applyBorder="1" applyAlignment="1">
      <alignment vertical="center"/>
    </xf>
    <xf numFmtId="176" fontId="2" fillId="0" borderId="41" xfId="6" applyNumberFormat="1" applyFont="1" applyFill="1" applyBorder="1" applyAlignment="1">
      <alignment vertical="center"/>
    </xf>
    <xf numFmtId="3" fontId="2" fillId="0" borderId="40" xfId="6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horizontal="right" vertical="center"/>
    </xf>
    <xf numFmtId="3" fontId="2" fillId="0" borderId="12" xfId="3" applyNumberFormat="1" applyFont="1" applyFill="1" applyBorder="1" applyAlignment="1">
      <alignment vertical="center"/>
    </xf>
    <xf numFmtId="177" fontId="2" fillId="0" borderId="42" xfId="3" applyNumberFormat="1" applyFont="1" applyFill="1" applyBorder="1" applyAlignment="1">
      <alignment horizontal="right" vertical="center"/>
    </xf>
    <xf numFmtId="176" fontId="2" fillId="0" borderId="42" xfId="6" applyNumberFormat="1" applyFont="1" applyFill="1" applyBorder="1" applyAlignment="1">
      <alignment vertical="center"/>
    </xf>
    <xf numFmtId="3" fontId="2" fillId="0" borderId="10" xfId="6" applyNumberFormat="1" applyFont="1" applyFill="1" applyBorder="1" applyAlignment="1">
      <alignment vertical="center"/>
    </xf>
    <xf numFmtId="3" fontId="2" fillId="0" borderId="11" xfId="3" applyNumberFormat="1" applyFont="1" applyFill="1" applyBorder="1" applyAlignment="1">
      <alignment vertical="center"/>
    </xf>
    <xf numFmtId="177" fontId="2" fillId="0" borderId="50" xfId="3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176" fontId="2" fillId="0" borderId="9" xfId="6" applyNumberFormat="1" applyFont="1" applyFill="1" applyBorder="1" applyAlignment="1">
      <alignment horizontal="right" vertical="center"/>
    </xf>
    <xf numFmtId="3" fontId="2" fillId="0" borderId="6" xfId="3" applyNumberFormat="1" applyFont="1" applyFill="1" applyBorder="1" applyAlignment="1">
      <alignment vertical="center"/>
    </xf>
    <xf numFmtId="177" fontId="2" fillId="0" borderId="9" xfId="3" applyNumberFormat="1" applyFont="1" applyFill="1" applyBorder="1" applyAlignment="1">
      <alignment horizontal="right" vertical="center"/>
    </xf>
    <xf numFmtId="176" fontId="2" fillId="0" borderId="9" xfId="6" applyNumberFormat="1" applyFont="1" applyFill="1" applyBorder="1" applyAlignment="1">
      <alignment vertical="center"/>
    </xf>
    <xf numFmtId="3" fontId="2" fillId="0" borderId="14" xfId="6" applyNumberFormat="1" applyFont="1" applyFill="1" applyBorder="1" applyAlignment="1">
      <alignment vertical="center"/>
    </xf>
    <xf numFmtId="3" fontId="18" fillId="0" borderId="9" xfId="2" applyNumberFormat="1" applyFont="1" applyFill="1" applyBorder="1" applyAlignment="1">
      <alignment vertical="center"/>
    </xf>
    <xf numFmtId="3" fontId="18" fillId="0" borderId="10" xfId="6" applyNumberFormat="1" applyFont="1" applyFill="1" applyBorder="1" applyAlignment="1">
      <alignment vertical="center"/>
    </xf>
    <xf numFmtId="3" fontId="18" fillId="0" borderId="38" xfId="6" applyNumberFormat="1" applyFont="1" applyFill="1" applyBorder="1" applyAlignment="1">
      <alignment vertical="center"/>
    </xf>
    <xf numFmtId="3" fontId="18" fillId="0" borderId="14" xfId="6" applyNumberFormat="1" applyFont="1" applyFill="1" applyBorder="1" applyAlignment="1">
      <alignment vertical="center"/>
    </xf>
    <xf numFmtId="3" fontId="18" fillId="0" borderId="7" xfId="6" applyNumberFormat="1" applyFont="1" applyFill="1" applyBorder="1" applyAlignment="1">
      <alignment vertical="center"/>
    </xf>
    <xf numFmtId="0" fontId="4" fillId="0" borderId="45" xfId="3" applyFont="1" applyFill="1" applyBorder="1" applyAlignment="1" applyProtection="1">
      <alignment vertical="center"/>
      <protection locked="0"/>
    </xf>
    <xf numFmtId="0" fontId="4" fillId="0" borderId="39" xfId="3" applyFont="1" applyFill="1" applyBorder="1" applyAlignment="1" applyProtection="1">
      <alignment horizontal="left" vertical="center"/>
      <protection locked="0"/>
    </xf>
    <xf numFmtId="0" fontId="4" fillId="0" borderId="45" xfId="3" applyFont="1" applyFill="1" applyBorder="1" applyAlignment="1">
      <alignment vertical="center"/>
    </xf>
    <xf numFmtId="0" fontId="4" fillId="0" borderId="39" xfId="3" quotePrefix="1" applyFont="1" applyFill="1" applyBorder="1" applyAlignment="1">
      <alignment horizontal="left" vertical="center"/>
    </xf>
    <xf numFmtId="0" fontId="4" fillId="0" borderId="6" xfId="3" applyFont="1" applyFill="1" applyBorder="1" applyAlignment="1" applyProtection="1">
      <alignment horizontal="center" vertical="center"/>
      <protection locked="0"/>
    </xf>
    <xf numFmtId="0" fontId="4" fillId="0" borderId="14" xfId="3" applyFont="1" applyFill="1" applyBorder="1" applyAlignment="1" applyProtection="1">
      <alignment horizontal="left" vertical="center"/>
      <protection locked="0"/>
    </xf>
    <xf numFmtId="0" fontId="4" fillId="0" borderId="9" xfId="3" applyFont="1" applyFill="1" applyBorder="1" applyAlignment="1" applyProtection="1">
      <alignment horizontal="center" vertical="center"/>
      <protection locked="0"/>
    </xf>
    <xf numFmtId="0" fontId="4" fillId="0" borderId="51" xfId="3" applyFont="1" applyFill="1" applyBorder="1" applyAlignment="1" applyProtection="1">
      <alignment horizontal="left" vertical="center"/>
      <protection locked="0"/>
    </xf>
    <xf numFmtId="0" fontId="4" fillId="0" borderId="14" xfId="3" quotePrefix="1" applyFont="1" applyFill="1" applyBorder="1" applyAlignment="1">
      <alignment horizontal="left" vertical="center"/>
    </xf>
    <xf numFmtId="0" fontId="4" fillId="0" borderId="9" xfId="3" quotePrefix="1" applyFont="1" applyFill="1" applyBorder="1" applyAlignment="1">
      <alignment horizontal="left" vertical="center"/>
    </xf>
    <xf numFmtId="3" fontId="4" fillId="0" borderId="0" xfId="3" applyNumberFormat="1" applyFont="1" applyFill="1" applyBorder="1" applyAlignment="1">
      <alignment vertical="center"/>
    </xf>
    <xf numFmtId="177" fontId="4" fillId="0" borderId="29" xfId="3" applyNumberFormat="1" applyFont="1" applyFill="1" applyBorder="1" applyAlignment="1">
      <alignment horizontal="right" vertical="center"/>
    </xf>
    <xf numFmtId="3" fontId="4" fillId="0" borderId="10" xfId="3" applyNumberFormat="1" applyFont="1" applyFill="1" applyBorder="1" applyAlignment="1">
      <alignment vertical="center"/>
    </xf>
    <xf numFmtId="176" fontId="4" fillId="0" borderId="42" xfId="3" applyNumberFormat="1" applyFont="1" applyFill="1" applyBorder="1" applyAlignment="1">
      <alignment horizontal="right" vertical="center"/>
    </xf>
    <xf numFmtId="3" fontId="4" fillId="0" borderId="12" xfId="3" applyNumberFormat="1" applyFont="1" applyFill="1" applyBorder="1" applyAlignment="1">
      <alignment vertical="center"/>
    </xf>
    <xf numFmtId="177" fontId="4" fillId="0" borderId="33" xfId="3" applyNumberFormat="1" applyFont="1" applyFill="1" applyBorder="1" applyAlignment="1">
      <alignment horizontal="right" vertical="center"/>
    </xf>
    <xf numFmtId="3" fontId="4" fillId="0" borderId="11" xfId="3" applyNumberFormat="1" applyFont="1" applyFill="1" applyBorder="1" applyAlignment="1">
      <alignment vertical="center"/>
    </xf>
    <xf numFmtId="177" fontId="4" fillId="0" borderId="25" xfId="3" applyNumberFormat="1" applyFont="1" applyFill="1" applyBorder="1" applyAlignment="1">
      <alignment horizontal="right" vertical="center"/>
    </xf>
    <xf numFmtId="3" fontId="4" fillId="0" borderId="47" xfId="3" applyNumberFormat="1" applyFont="1" applyFill="1" applyBorder="1" applyAlignment="1">
      <alignment vertical="center"/>
    </xf>
    <xf numFmtId="177" fontId="4" fillId="0" borderId="51" xfId="3" applyNumberFormat="1" applyFont="1" applyFill="1" applyBorder="1" applyAlignment="1">
      <alignment horizontal="right" vertical="center"/>
    </xf>
    <xf numFmtId="3" fontId="4" fillId="0" borderId="52" xfId="3" applyNumberFormat="1" applyFont="1" applyFill="1" applyBorder="1" applyAlignment="1">
      <alignment vertical="center"/>
    </xf>
    <xf numFmtId="3" fontId="4" fillId="0" borderId="40" xfId="3" applyNumberFormat="1" applyFont="1" applyFill="1" applyBorder="1" applyAlignment="1">
      <alignment vertical="center"/>
    </xf>
    <xf numFmtId="176" fontId="4" fillId="0" borderId="41" xfId="3" applyNumberFormat="1" applyFont="1" applyFill="1" applyBorder="1" applyAlignment="1">
      <alignment horizontal="right" vertical="center"/>
    </xf>
    <xf numFmtId="3" fontId="4" fillId="0" borderId="49" xfId="3" applyNumberFormat="1" applyFont="1" applyFill="1" applyBorder="1" applyAlignment="1">
      <alignment vertical="center"/>
    </xf>
    <xf numFmtId="3" fontId="4" fillId="0" borderId="35" xfId="3" applyNumberFormat="1" applyFont="1" applyFill="1" applyBorder="1" applyAlignment="1">
      <alignment vertical="center"/>
    </xf>
    <xf numFmtId="3" fontId="4" fillId="0" borderId="23" xfId="3" applyNumberFormat="1" applyFont="1" applyFill="1" applyBorder="1" applyAlignment="1">
      <alignment vertical="center"/>
    </xf>
    <xf numFmtId="3" fontId="4" fillId="0" borderId="6" xfId="3" applyNumberFormat="1" applyFont="1" applyFill="1" applyBorder="1" applyAlignment="1">
      <alignment vertical="center"/>
    </xf>
    <xf numFmtId="3" fontId="4" fillId="0" borderId="14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horizontal="right" vertical="center"/>
    </xf>
    <xf numFmtId="3" fontId="4" fillId="0" borderId="48" xfId="3" applyNumberFormat="1" applyFont="1" applyFill="1" applyBorder="1" applyAlignment="1">
      <alignment vertical="center"/>
    </xf>
    <xf numFmtId="176" fontId="2" fillId="0" borderId="50" xfId="6" applyNumberFormat="1" applyFont="1" applyFill="1" applyBorder="1" applyAlignment="1">
      <alignment horizontal="right" vertical="center"/>
    </xf>
    <xf numFmtId="177" fontId="4" fillId="2" borderId="42" xfId="3" applyNumberFormat="1" applyFont="1" applyFill="1" applyBorder="1" applyAlignment="1">
      <alignment horizontal="right" vertical="center"/>
    </xf>
    <xf numFmtId="177" fontId="4" fillId="2" borderId="50" xfId="3" applyNumberFormat="1" applyFont="1" applyFill="1" applyBorder="1" applyAlignment="1">
      <alignment horizontal="right" vertical="center"/>
    </xf>
    <xf numFmtId="177" fontId="4" fillId="2" borderId="9" xfId="3" applyNumberFormat="1" applyFont="1" applyFill="1" applyBorder="1" applyAlignment="1">
      <alignment horizontal="right" vertical="center"/>
    </xf>
    <xf numFmtId="3" fontId="4" fillId="0" borderId="1" xfId="3" applyNumberFormat="1" applyFont="1" applyFill="1" applyBorder="1" applyAlignment="1">
      <alignment vertical="center"/>
    </xf>
    <xf numFmtId="177" fontId="4" fillId="2" borderId="41" xfId="3" applyNumberFormat="1" applyFont="1" applyFill="1" applyBorder="1" applyAlignment="1">
      <alignment horizontal="right" vertical="center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33" xfId="3" applyNumberFormat="1" applyFont="1" applyFill="1" applyBorder="1" applyAlignment="1">
      <alignment horizontal="right" vertical="center"/>
    </xf>
    <xf numFmtId="176" fontId="4" fillId="0" borderId="51" xfId="3" applyNumberFormat="1" applyFont="1" applyFill="1" applyBorder="1" applyAlignment="1">
      <alignment horizontal="right" vertical="center"/>
    </xf>
    <xf numFmtId="0" fontId="4" fillId="0" borderId="43" xfId="3" applyFont="1" applyFill="1" applyBorder="1" applyAlignment="1" applyProtection="1">
      <alignment horizontal="left" vertical="center"/>
      <protection locked="0"/>
    </xf>
    <xf numFmtId="0" fontId="4" fillId="0" borderId="50" xfId="3" applyFont="1" applyFill="1" applyBorder="1" applyAlignment="1" applyProtection="1">
      <alignment vertical="center"/>
      <protection locked="0"/>
    </xf>
    <xf numFmtId="0" fontId="20" fillId="0" borderId="0" xfId="4" applyFont="1" applyAlignment="1">
      <alignment horizontal="center" wrapText="1"/>
    </xf>
    <xf numFmtId="0" fontId="2" fillId="0" borderId="44" xfId="6" applyFont="1" applyBorder="1" applyAlignment="1">
      <alignment horizontal="distributed" vertical="center"/>
    </xf>
    <xf numFmtId="0" fontId="2" fillId="0" borderId="36" xfId="6" applyFont="1" applyBorder="1" applyAlignment="1">
      <alignment horizontal="distributed" vertical="center"/>
    </xf>
    <xf numFmtId="0" fontId="0" fillId="0" borderId="12" xfId="2" applyFont="1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0" fontId="12" fillId="0" borderId="12" xfId="6" applyFont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2" xfId="6" quotePrefix="1" applyFont="1" applyBorder="1" applyAlignment="1">
      <alignment horizontal="center" vertical="center"/>
    </xf>
    <xf numFmtId="0" fontId="12" fillId="0" borderId="10" xfId="6" quotePrefix="1" applyFont="1" applyBorder="1" applyAlignment="1">
      <alignment horizontal="center" vertical="center"/>
    </xf>
    <xf numFmtId="0" fontId="12" fillId="0" borderId="12" xfId="6" applyFont="1" applyFill="1" applyBorder="1" applyAlignment="1">
      <alignment horizontal="center" vertical="center"/>
    </xf>
    <xf numFmtId="0" fontId="12" fillId="0" borderId="10" xfId="6" applyFont="1" applyFill="1" applyBorder="1" applyAlignment="1">
      <alignment horizontal="center" vertical="center"/>
    </xf>
    <xf numFmtId="0" fontId="12" fillId="0" borderId="13" xfId="6" quotePrefix="1" applyFont="1" applyBorder="1" applyAlignment="1">
      <alignment horizontal="center" vertical="center"/>
    </xf>
    <xf numFmtId="0" fontId="12" fillId="0" borderId="14" xfId="6" quotePrefix="1" applyFont="1" applyBorder="1" applyAlignment="1">
      <alignment horizontal="center" vertical="center"/>
    </xf>
    <xf numFmtId="0" fontId="2" fillId="0" borderId="0" xfId="2" applyFont="1" applyFill="1" applyAlignment="1">
      <alignment horizontal="center"/>
    </xf>
    <xf numFmtId="0" fontId="8" fillId="0" borderId="25" xfId="7" applyFont="1" applyFill="1" applyBorder="1" applyAlignment="1" applyProtection="1">
      <alignment horizontal="center" vertical="center"/>
      <protection locked="0"/>
    </xf>
    <xf numFmtId="0" fontId="8" fillId="0" borderId="43" xfId="7" applyFont="1" applyFill="1" applyBorder="1" applyAlignment="1" applyProtection="1">
      <alignment horizontal="center" vertical="center"/>
      <protection locked="0"/>
    </xf>
    <xf numFmtId="0" fontId="2" fillId="0" borderId="0" xfId="7" applyFont="1" applyAlignment="1">
      <alignment horizontal="center"/>
    </xf>
    <xf numFmtId="0" fontId="2" fillId="0" borderId="44" xfId="6" applyFont="1" applyFill="1" applyBorder="1" applyAlignment="1">
      <alignment horizontal="distributed" vertical="center"/>
    </xf>
    <xf numFmtId="0" fontId="2" fillId="0" borderId="36" xfId="6" applyFont="1" applyFill="1" applyBorder="1" applyAlignment="1">
      <alignment horizontal="distributed" vertical="center"/>
    </xf>
    <xf numFmtId="0" fontId="2" fillId="0" borderId="12" xfId="6" quotePrefix="1" applyFont="1" applyFill="1" applyBorder="1" applyAlignment="1">
      <alignment horizontal="center" vertical="center"/>
    </xf>
    <xf numFmtId="0" fontId="2" fillId="0" borderId="38" xfId="6" quotePrefix="1" applyFont="1" applyFill="1" applyBorder="1" applyAlignment="1">
      <alignment horizontal="center" vertical="center"/>
    </xf>
    <xf numFmtId="0" fontId="2" fillId="0" borderId="44" xfId="6" applyFont="1" applyFill="1" applyBorder="1" applyAlignment="1">
      <alignment horizontal="center" vertical="center" wrapText="1"/>
    </xf>
    <xf numFmtId="0" fontId="2" fillId="0" borderId="36" xfId="6" applyFont="1" applyFill="1" applyBorder="1" applyAlignment="1">
      <alignment horizontal="center" vertical="center" wrapText="1"/>
    </xf>
    <xf numFmtId="0" fontId="2" fillId="0" borderId="12" xfId="6" quotePrefix="1" applyFont="1" applyFill="1" applyBorder="1" applyAlignment="1">
      <alignment horizontal="center" vertical="center" wrapText="1"/>
    </xf>
    <xf numFmtId="0" fontId="2" fillId="0" borderId="38" xfId="6" quotePrefix="1" applyFont="1" applyFill="1" applyBorder="1" applyAlignment="1">
      <alignment horizontal="center" vertical="center" wrapText="1"/>
    </xf>
    <xf numFmtId="0" fontId="4" fillId="0" borderId="12" xfId="6" quotePrefix="1" applyFont="1" applyFill="1" applyBorder="1" applyAlignment="1">
      <alignment horizontal="center" vertical="center" wrapText="1"/>
    </xf>
    <xf numFmtId="0" fontId="4" fillId="0" borderId="38" xfId="6" quotePrefix="1" applyFont="1" applyFill="1" applyBorder="1" applyAlignment="1">
      <alignment horizontal="center" vertical="center" wrapText="1"/>
    </xf>
    <xf numFmtId="0" fontId="4" fillId="0" borderId="12" xfId="6" quotePrefix="1" applyFont="1" applyFill="1" applyBorder="1" applyAlignment="1">
      <alignment horizontal="left" vertical="center" wrapText="1"/>
    </xf>
    <xf numFmtId="0" fontId="4" fillId="0" borderId="38" xfId="6" quotePrefix="1" applyFont="1" applyFill="1" applyBorder="1" applyAlignment="1">
      <alignment horizontal="left" vertical="center" wrapText="1"/>
    </xf>
    <xf numFmtId="0" fontId="2" fillId="0" borderId="13" xfId="6" quotePrefix="1" applyFont="1" applyFill="1" applyBorder="1" applyAlignment="1">
      <alignment horizontal="center" vertical="center"/>
    </xf>
    <xf numFmtId="0" fontId="2" fillId="0" borderId="7" xfId="6" quotePrefix="1" applyFont="1" applyFill="1" applyBorder="1" applyAlignment="1">
      <alignment horizontal="center" vertical="center"/>
    </xf>
    <xf numFmtId="0" fontId="17" fillId="0" borderId="0" xfId="3" applyFont="1" applyFill="1" applyAlignment="1">
      <alignment horizontal="center"/>
    </xf>
    <xf numFmtId="0" fontId="2" fillId="0" borderId="13" xfId="6" applyFont="1" applyFill="1" applyBorder="1" applyAlignment="1">
      <alignment horizontal="center" vertical="center" wrapText="1"/>
    </xf>
    <xf numFmtId="0" fontId="2" fillId="0" borderId="7" xfId="6" applyFont="1" applyFill="1" applyBorder="1" applyAlignment="1">
      <alignment horizontal="center" vertical="center" wrapText="1"/>
    </xf>
    <xf numFmtId="0" fontId="1" fillId="0" borderId="12" xfId="6" applyFont="1" applyFill="1" applyBorder="1" applyAlignment="1">
      <alignment horizontal="right" vertical="center" wrapText="1"/>
    </xf>
    <xf numFmtId="0" fontId="1" fillId="0" borderId="38" xfId="6" applyFont="1" applyFill="1" applyBorder="1" applyAlignment="1">
      <alignment horizontal="right" vertical="center" wrapText="1"/>
    </xf>
    <xf numFmtId="0" fontId="4" fillId="0" borderId="44" xfId="3" applyFont="1" applyFill="1" applyBorder="1" applyAlignment="1" applyProtection="1">
      <alignment horizontal="center" vertical="center"/>
      <protection locked="0"/>
    </xf>
    <xf numFmtId="0" fontId="4" fillId="0" borderId="45" xfId="3" applyFont="1" applyFill="1" applyBorder="1" applyAlignment="1" applyProtection="1">
      <alignment horizontal="center" vertical="center"/>
      <protection locked="0"/>
    </xf>
    <xf numFmtId="0" fontId="4" fillId="0" borderId="36" xfId="3" applyFont="1" applyFill="1" applyBorder="1" applyAlignment="1" applyProtection="1">
      <alignment horizontal="center" vertical="center"/>
      <protection locked="0"/>
    </xf>
    <xf numFmtId="0" fontId="4" fillId="0" borderId="44" xfId="3" applyFont="1" applyFill="1" applyBorder="1" applyAlignment="1">
      <alignment horizontal="center" vertical="center"/>
    </xf>
    <xf numFmtId="0" fontId="4" fillId="0" borderId="36" xfId="3" applyFont="1" applyFill="1" applyBorder="1" applyAlignment="1">
      <alignment horizontal="center" vertical="center"/>
    </xf>
  </cellXfs>
  <cellStyles count="10">
    <cellStyle name="標準" xfId="0" builtinId="0"/>
    <cellStyle name="標準 3" xfId="1"/>
    <cellStyle name="標準 4" xfId="2"/>
    <cellStyle name="標準_５月（３月末日付け確定）" xfId="3"/>
    <cellStyle name="標準_H1414速報" xfId="4"/>
    <cellStyle name="標準_H1706速報" xfId="5"/>
    <cellStyle name="標準_死業１０" xfId="6"/>
    <cellStyle name="標準_死業局10" xfId="7"/>
    <cellStyle name="標準_死業局13_死業局13" xfId="8"/>
    <cellStyle name="標準_死業月1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C3:M16"/>
  <sheetViews>
    <sheetView view="pageBreakPreview" topLeftCell="A4" zoomScale="60" zoomScaleNormal="100" workbookViewId="0">
      <selection activeCell="L6" sqref="L6"/>
    </sheetView>
  </sheetViews>
  <sheetFormatPr defaultRowHeight="30.75"/>
  <cols>
    <col min="1" max="1" width="5.75" style="44" customWidth="1"/>
    <col min="2" max="16384" width="9" style="44"/>
  </cols>
  <sheetData>
    <row r="3" spans="3:13" ht="37.5" customHeight="1"/>
    <row r="5" spans="3:13">
      <c r="C5" s="202" t="s">
        <v>259</v>
      </c>
      <c r="D5" s="188"/>
      <c r="E5" s="188"/>
      <c r="F5" s="188"/>
      <c r="G5" s="188"/>
      <c r="H5" s="188"/>
      <c r="I5" s="188"/>
      <c r="J5" s="188"/>
      <c r="K5" s="188"/>
      <c r="L5" s="188"/>
      <c r="M5" s="188"/>
    </row>
    <row r="12" spans="3:13">
      <c r="H12" s="203" t="s">
        <v>260</v>
      </c>
    </row>
    <row r="13" spans="3:13">
      <c r="H13" s="46"/>
    </row>
    <row r="14" spans="3:13">
      <c r="H14" s="45" t="s">
        <v>174</v>
      </c>
    </row>
    <row r="16" spans="3:13" ht="42.75" customHeight="1">
      <c r="C16" s="273" t="s">
        <v>279</v>
      </c>
      <c r="D16" s="273"/>
      <c r="E16" s="273"/>
      <c r="F16" s="273"/>
      <c r="G16" s="273"/>
      <c r="H16" s="273"/>
      <c r="I16" s="273"/>
      <c r="J16" s="273"/>
      <c r="K16" s="273"/>
      <c r="L16" s="273"/>
      <c r="M16" s="273"/>
    </row>
  </sheetData>
  <mergeCells count="1">
    <mergeCell ref="C16:M16"/>
  </mergeCells>
  <phoneticPr fontId="15"/>
  <pageMargins left="0.78700000000000003" right="0.78700000000000003" top="0.98399999999999999" bottom="0.98399999999999999" header="0.51200000000000001" footer="0.51200000000000001"/>
  <pageSetup paperSize="9" scale="94" fitToWidth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  <pageSetUpPr fitToPage="1"/>
  </sheetPr>
  <dimension ref="A1:L67"/>
  <sheetViews>
    <sheetView tabSelected="1" view="pageBreakPreview" zoomScale="90" zoomScaleNormal="70" zoomScaleSheetLayoutView="90" workbookViewId="0">
      <selection activeCell="G10" sqref="G10"/>
    </sheetView>
  </sheetViews>
  <sheetFormatPr defaultColWidth="8.75" defaultRowHeight="14.25"/>
  <cols>
    <col min="1" max="1" width="3.625" style="1" customWidth="1"/>
    <col min="2" max="2" width="22" style="1" customWidth="1"/>
    <col min="3" max="3" width="15.375" style="1" customWidth="1"/>
    <col min="4" max="4" width="13.375" style="1" customWidth="1"/>
    <col min="5" max="5" width="15.625" style="1" customWidth="1"/>
    <col min="6" max="6" width="14" style="1" customWidth="1"/>
    <col min="7" max="7" width="16.625" style="1" customWidth="1"/>
    <col min="8" max="8" width="13.625" style="1" customWidth="1"/>
    <col min="9" max="10" width="13.25" style="1" customWidth="1"/>
    <col min="11" max="12" width="13.125" style="1" customWidth="1"/>
    <col min="13" max="16384" width="8.75" style="1"/>
  </cols>
  <sheetData>
    <row r="1" spans="1:12" ht="20.100000000000001" customHeight="1"/>
    <row r="2" spans="1:12" ht="29.25" customHeight="1">
      <c r="A2" s="187" t="str">
        <f>"                               平成31年／令和元年における死亡災害発生状況 　（確定）"</f>
        <v xml:space="preserve">                               平成31年／令和元年における死亡災害発生状況 　（確定）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3.5" customHeight="1">
      <c r="A3" s="187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</row>
    <row r="4" spans="1:12" ht="13.5" customHeight="1">
      <c r="D4" s="2"/>
    </row>
    <row r="5" spans="1:12" ht="20.100000000000001" customHeight="1" thickBot="1">
      <c r="J5" s="51"/>
      <c r="K5" s="52"/>
      <c r="L5" s="136"/>
    </row>
    <row r="6" spans="1:12" ht="32.1" customHeight="1">
      <c r="A6" s="3"/>
      <c r="B6" s="4"/>
      <c r="C6" s="198" t="s">
        <v>264</v>
      </c>
      <c r="D6" s="6"/>
      <c r="E6" s="5" t="s">
        <v>265</v>
      </c>
      <c r="F6" s="6"/>
      <c r="G6" s="5" t="s">
        <v>266</v>
      </c>
      <c r="H6" s="6"/>
      <c r="I6" s="5" t="str">
        <f>"対平成30年比較"</f>
        <v>対平成30年比較</v>
      </c>
      <c r="J6" s="7"/>
      <c r="K6" s="5" t="str">
        <f>"対平成29年比較"</f>
        <v>対平成29年比較</v>
      </c>
      <c r="L6" s="6"/>
    </row>
    <row r="7" spans="1:12" ht="32.1" customHeight="1" thickBot="1">
      <c r="A7" s="8"/>
      <c r="B7" s="9" t="s">
        <v>0</v>
      </c>
      <c r="C7" s="10" t="s">
        <v>248</v>
      </c>
      <c r="D7" s="11" t="s">
        <v>249</v>
      </c>
      <c r="E7" s="10" t="s">
        <v>248</v>
      </c>
      <c r="F7" s="11" t="s">
        <v>249</v>
      </c>
      <c r="G7" s="10" t="s">
        <v>248</v>
      </c>
      <c r="H7" s="11" t="s">
        <v>249</v>
      </c>
      <c r="I7" s="176" t="s">
        <v>250</v>
      </c>
      <c r="J7" s="175" t="s">
        <v>251</v>
      </c>
      <c r="K7" s="10" t="s">
        <v>250</v>
      </c>
      <c r="L7" s="13" t="s">
        <v>252</v>
      </c>
    </row>
    <row r="8" spans="1:12" ht="31.5" customHeight="1">
      <c r="A8" s="274" t="s">
        <v>207</v>
      </c>
      <c r="B8" s="275"/>
      <c r="C8" s="15">
        <v>845</v>
      </c>
      <c r="D8" s="199">
        <v>100</v>
      </c>
      <c r="E8" s="137">
        <v>909</v>
      </c>
      <c r="F8" s="208">
        <v>100</v>
      </c>
      <c r="G8" s="209">
        <v>978</v>
      </c>
      <c r="H8" s="210">
        <v>100</v>
      </c>
      <c r="I8" s="211">
        <v>-64</v>
      </c>
      <c r="J8" s="212">
        <v>-7.04070407040704</v>
      </c>
      <c r="K8" s="213">
        <v>-133</v>
      </c>
      <c r="L8" s="212">
        <v>-13.599182004089979</v>
      </c>
    </row>
    <row r="9" spans="1:12" ht="32.1" customHeight="1">
      <c r="A9" s="16"/>
      <c r="B9" s="14" t="s">
        <v>3</v>
      </c>
      <c r="C9" s="49">
        <v>141</v>
      </c>
      <c r="D9" s="199">
        <v>16.68639053254438</v>
      </c>
      <c r="E9" s="214">
        <v>183</v>
      </c>
      <c r="F9" s="208">
        <v>20.132013201320131</v>
      </c>
      <c r="G9" s="215">
        <v>160</v>
      </c>
      <c r="H9" s="216">
        <v>16.359918200408998</v>
      </c>
      <c r="I9" s="137">
        <v>-42</v>
      </c>
      <c r="J9" s="217">
        <v>-22.950819672131146</v>
      </c>
      <c r="K9" s="218">
        <v>-19</v>
      </c>
      <c r="L9" s="217">
        <v>-11.875</v>
      </c>
    </row>
    <row r="10" spans="1:12" ht="30.75" customHeight="1">
      <c r="A10" s="16"/>
      <c r="B10" s="14" t="s">
        <v>4</v>
      </c>
      <c r="C10" s="49">
        <v>10</v>
      </c>
      <c r="D10" s="199">
        <v>1.1834319526627219</v>
      </c>
      <c r="E10" s="214">
        <v>2</v>
      </c>
      <c r="F10" s="208">
        <v>0.22002200220022003</v>
      </c>
      <c r="G10" s="215">
        <v>13</v>
      </c>
      <c r="H10" s="216">
        <v>1.3292433537832311</v>
      </c>
      <c r="I10" s="137">
        <v>8</v>
      </c>
      <c r="J10" s="217">
        <v>400</v>
      </c>
      <c r="K10" s="218">
        <v>-3</v>
      </c>
      <c r="L10" s="217">
        <v>-23.076923076923077</v>
      </c>
    </row>
    <row r="11" spans="1:12" ht="32.1" customHeight="1">
      <c r="A11" s="16"/>
      <c r="B11" s="14" t="s">
        <v>5</v>
      </c>
      <c r="C11" s="49">
        <v>269</v>
      </c>
      <c r="D11" s="199">
        <v>31.834319526627219</v>
      </c>
      <c r="E11" s="214">
        <v>309</v>
      </c>
      <c r="F11" s="208">
        <v>33.993399339933994</v>
      </c>
      <c r="G11" s="215">
        <v>323</v>
      </c>
      <c r="H11" s="216">
        <v>33.026584867075663</v>
      </c>
      <c r="I11" s="137">
        <v>-40</v>
      </c>
      <c r="J11" s="217">
        <v>-12.944983818770226</v>
      </c>
      <c r="K11" s="218">
        <v>-54</v>
      </c>
      <c r="L11" s="217">
        <v>-16.718266253869967</v>
      </c>
    </row>
    <row r="12" spans="1:12" ht="32.1" customHeight="1">
      <c r="A12" s="16"/>
      <c r="B12" s="14" t="s">
        <v>180</v>
      </c>
      <c r="C12" s="49">
        <v>14</v>
      </c>
      <c r="D12" s="199">
        <v>1.6568047337278107</v>
      </c>
      <c r="E12" s="214">
        <v>16</v>
      </c>
      <c r="F12" s="208">
        <v>1.7601760176017602</v>
      </c>
      <c r="G12" s="215">
        <v>18</v>
      </c>
      <c r="H12" s="216">
        <v>1.8404907975460123</v>
      </c>
      <c r="I12" s="137">
        <v>-2</v>
      </c>
      <c r="J12" s="217">
        <v>-12.5</v>
      </c>
      <c r="K12" s="218">
        <v>-4</v>
      </c>
      <c r="L12" s="217">
        <v>-22.222222222222221</v>
      </c>
    </row>
    <row r="13" spans="1:12" ht="32.1" customHeight="1">
      <c r="A13" s="16"/>
      <c r="B13" s="17" t="s">
        <v>181</v>
      </c>
      <c r="C13" s="49">
        <v>101</v>
      </c>
      <c r="D13" s="199">
        <v>11.952662721893491</v>
      </c>
      <c r="E13" s="214">
        <v>102</v>
      </c>
      <c r="F13" s="208">
        <v>11.221122112211221</v>
      </c>
      <c r="G13" s="215">
        <v>137</v>
      </c>
      <c r="H13" s="216">
        <v>14.008179959100204</v>
      </c>
      <c r="I13" s="137">
        <v>-1</v>
      </c>
      <c r="J13" s="217">
        <v>-0.98039215686274506</v>
      </c>
      <c r="K13" s="218">
        <v>-36</v>
      </c>
      <c r="L13" s="217">
        <v>-26.277372262773724</v>
      </c>
    </row>
    <row r="14" spans="1:12" ht="31.5" customHeight="1">
      <c r="A14" s="16"/>
      <c r="B14" s="14" t="s">
        <v>206</v>
      </c>
      <c r="C14" s="49">
        <v>7</v>
      </c>
      <c r="D14" s="199">
        <v>0.82840236686390534</v>
      </c>
      <c r="E14" s="214">
        <v>4</v>
      </c>
      <c r="F14" s="208">
        <v>0.44004400440044006</v>
      </c>
      <c r="G14" s="215">
        <v>8</v>
      </c>
      <c r="H14" s="216">
        <v>0.81799591002044991</v>
      </c>
      <c r="I14" s="137">
        <v>3</v>
      </c>
      <c r="J14" s="217">
        <v>75</v>
      </c>
      <c r="K14" s="218">
        <v>-1</v>
      </c>
      <c r="L14" s="217">
        <v>-12.5</v>
      </c>
    </row>
    <row r="15" spans="1:12" ht="31.5" customHeight="1">
      <c r="A15" s="16"/>
      <c r="B15" s="14" t="s">
        <v>6</v>
      </c>
      <c r="C15" s="49">
        <v>33</v>
      </c>
      <c r="D15" s="199">
        <v>3.9053254437869822</v>
      </c>
      <c r="E15" s="214">
        <v>31</v>
      </c>
      <c r="F15" s="208">
        <v>3.4103410341034102</v>
      </c>
      <c r="G15" s="215">
        <v>40</v>
      </c>
      <c r="H15" s="216">
        <v>4.0899795501022496</v>
      </c>
      <c r="I15" s="137">
        <v>2</v>
      </c>
      <c r="J15" s="217">
        <v>6.4516129032258061</v>
      </c>
      <c r="K15" s="218">
        <v>-7</v>
      </c>
      <c r="L15" s="217">
        <v>-17.5</v>
      </c>
    </row>
    <row r="16" spans="1:12" ht="31.5" customHeight="1">
      <c r="A16" s="16"/>
      <c r="B16" s="17" t="s">
        <v>182</v>
      </c>
      <c r="C16" s="49">
        <v>30</v>
      </c>
      <c r="D16" s="199">
        <v>3.5502958579881656</v>
      </c>
      <c r="E16" s="214">
        <v>19</v>
      </c>
      <c r="F16" s="208">
        <v>2.09020902090209</v>
      </c>
      <c r="G16" s="219">
        <v>35</v>
      </c>
      <c r="H16" s="220">
        <v>3.5787321063394684</v>
      </c>
      <c r="I16" s="137">
        <v>11</v>
      </c>
      <c r="J16" s="217">
        <v>57.894736842105267</v>
      </c>
      <c r="K16" s="218">
        <v>-5</v>
      </c>
      <c r="L16" s="217">
        <v>-14.285714285714285</v>
      </c>
    </row>
    <row r="17" spans="1:12" ht="31.5" customHeight="1" thickBot="1">
      <c r="A17" s="18"/>
      <c r="B17" s="19" t="s">
        <v>183</v>
      </c>
      <c r="C17" s="50">
        <v>240</v>
      </c>
      <c r="D17" s="200">
        <v>28.402366863905325</v>
      </c>
      <c r="E17" s="221">
        <v>243</v>
      </c>
      <c r="F17" s="222">
        <v>26.732673267326732</v>
      </c>
      <c r="G17" s="223">
        <v>244</v>
      </c>
      <c r="H17" s="224">
        <v>24.948875255623722</v>
      </c>
      <c r="I17" s="139">
        <v>-3</v>
      </c>
      <c r="J17" s="225">
        <v>-1.2345679012345678</v>
      </c>
      <c r="K17" s="226">
        <v>-4</v>
      </c>
      <c r="L17" s="225">
        <v>-1.639344262295082</v>
      </c>
    </row>
    <row r="18" spans="1:12" ht="15" customHeight="1">
      <c r="C18" s="20"/>
      <c r="D18" s="20"/>
      <c r="E18" s="20"/>
      <c r="F18" s="20"/>
      <c r="G18" s="20"/>
      <c r="H18" s="20"/>
    </row>
    <row r="19" spans="1:12" ht="15" customHeight="1"/>
    <row r="20" spans="1:12" ht="20.100000000000001" customHeight="1">
      <c r="B20" s="21" t="s">
        <v>8</v>
      </c>
    </row>
    <row r="21" spans="1:12" ht="20.100000000000001" customHeight="1">
      <c r="B21" s="22" t="s">
        <v>9</v>
      </c>
    </row>
    <row r="22" spans="1:12" ht="20.100000000000001" customHeight="1">
      <c r="B22" s="22" t="s">
        <v>272</v>
      </c>
      <c r="C22" s="207"/>
    </row>
    <row r="23" spans="1:12" ht="20.100000000000001" customHeight="1">
      <c r="B23" s="22" t="s">
        <v>273</v>
      </c>
      <c r="C23" s="207"/>
    </row>
    <row r="24" spans="1:12" ht="20.100000000000001" customHeight="1">
      <c r="B24" s="22"/>
    </row>
    <row r="25" spans="1:12" ht="18.75">
      <c r="B25" s="22"/>
    </row>
    <row r="26" spans="1:12" ht="17.25">
      <c r="B26" s="23"/>
    </row>
    <row r="27" spans="1:12" ht="17.25">
      <c r="B27" s="23"/>
    </row>
    <row r="28" spans="1:12" ht="17.25">
      <c r="B28" s="23"/>
    </row>
    <row r="29" spans="1:12" ht="17.25">
      <c r="B29" s="23"/>
    </row>
    <row r="31" spans="1:12" ht="20.100000000000001" customHeight="1"/>
    <row r="32" spans="1:12" ht="30.75" customHeight="1">
      <c r="A32" s="187" t="str">
        <f>A2</f>
        <v xml:space="preserve">                               平成31年／令和元年における死亡災害発生状況 　（確定）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</row>
    <row r="33" spans="1:12" ht="20.100000000000001" customHeight="1">
      <c r="A33" s="187"/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</row>
    <row r="34" spans="1:12" ht="20.100000000000001" customHeight="1">
      <c r="D34" s="2"/>
    </row>
    <row r="35" spans="1:12" ht="20.100000000000001" customHeight="1" thickBot="1">
      <c r="J35" s="51"/>
      <c r="K35" s="52"/>
      <c r="L35" s="136"/>
    </row>
    <row r="36" spans="1:12" ht="32.1" customHeight="1">
      <c r="A36" s="3"/>
      <c r="B36" s="4"/>
      <c r="C36" s="198" t="str">
        <f>C6</f>
        <v>平成31年1月～令和元年12月</v>
      </c>
      <c r="D36" s="6"/>
      <c r="E36" s="5" t="str">
        <f>E6</f>
        <v>　平成30年(1月～12月)</v>
      </c>
      <c r="F36" s="6"/>
      <c r="G36" s="5" t="str">
        <f>G6</f>
        <v>　平成29年(1月～12月)</v>
      </c>
      <c r="H36" s="6"/>
      <c r="I36" s="5" t="str">
        <f>I6</f>
        <v>対平成30年比較</v>
      </c>
      <c r="J36" s="7"/>
      <c r="K36" s="5" t="str">
        <f>K6</f>
        <v>対平成29年比較</v>
      </c>
      <c r="L36" s="6"/>
    </row>
    <row r="37" spans="1:12" ht="32.1" customHeight="1" thickBot="1">
      <c r="A37" s="8"/>
      <c r="B37" s="9" t="s">
        <v>0</v>
      </c>
      <c r="C37" s="10" t="s">
        <v>248</v>
      </c>
      <c r="D37" s="11" t="s">
        <v>249</v>
      </c>
      <c r="E37" s="10" t="s">
        <v>248</v>
      </c>
      <c r="F37" s="11" t="s">
        <v>249</v>
      </c>
      <c r="G37" s="10" t="s">
        <v>248</v>
      </c>
      <c r="H37" s="11" t="s">
        <v>249</v>
      </c>
      <c r="I37" s="10" t="s">
        <v>250</v>
      </c>
      <c r="J37" s="12" t="s">
        <v>251</v>
      </c>
      <c r="K37" s="10" t="s">
        <v>250</v>
      </c>
      <c r="L37" s="13" t="s">
        <v>252</v>
      </c>
    </row>
    <row r="38" spans="1:12" ht="32.1" customHeight="1">
      <c r="A38" s="274" t="s">
        <v>223</v>
      </c>
      <c r="B38" s="275"/>
      <c r="C38" s="137">
        <v>240</v>
      </c>
      <c r="D38" s="199">
        <v>100</v>
      </c>
      <c r="E38" s="137">
        <v>243</v>
      </c>
      <c r="F38" s="208">
        <v>100</v>
      </c>
      <c r="G38" s="137">
        <v>244</v>
      </c>
      <c r="H38" s="208">
        <v>100</v>
      </c>
      <c r="I38" s="211">
        <v>-3</v>
      </c>
      <c r="J38" s="212">
        <v>-1.2345679012345678</v>
      </c>
      <c r="K38" s="213">
        <v>-4</v>
      </c>
      <c r="L38" s="212">
        <v>-1.639344262295082</v>
      </c>
    </row>
    <row r="39" spans="1:12" ht="32.1" customHeight="1">
      <c r="A39" s="53"/>
      <c r="B39" s="143" t="s">
        <v>10</v>
      </c>
      <c r="C39" s="138">
        <v>65</v>
      </c>
      <c r="D39" s="199">
        <v>27.083333333333332</v>
      </c>
      <c r="E39" s="138">
        <v>78</v>
      </c>
      <c r="F39" s="262">
        <v>32.098765432098766</v>
      </c>
      <c r="G39" s="138">
        <v>92</v>
      </c>
      <c r="H39" s="262">
        <v>37.704918032786885</v>
      </c>
      <c r="I39" s="137">
        <v>-13</v>
      </c>
      <c r="J39" s="217">
        <v>-16.666666666666664</v>
      </c>
      <c r="K39" s="218">
        <v>-27</v>
      </c>
      <c r="L39" s="217">
        <v>-29.347826086956523</v>
      </c>
    </row>
    <row r="40" spans="1:12" ht="32.1" customHeight="1">
      <c r="A40" s="16"/>
      <c r="B40" s="148" t="s">
        <v>185</v>
      </c>
      <c r="C40" s="137">
        <v>43</v>
      </c>
      <c r="D40" s="201" t="s">
        <v>267</v>
      </c>
      <c r="E40" s="137">
        <v>52</v>
      </c>
      <c r="F40" s="208" t="s">
        <v>267</v>
      </c>
      <c r="G40" s="137">
        <v>62</v>
      </c>
      <c r="H40" s="208" t="s">
        <v>267</v>
      </c>
      <c r="I40" s="137">
        <v>-9</v>
      </c>
      <c r="J40" s="217">
        <v>-17.307692307692307</v>
      </c>
      <c r="K40" s="218">
        <v>-19</v>
      </c>
      <c r="L40" s="217">
        <v>-30.64516129032258</v>
      </c>
    </row>
    <row r="41" spans="1:12" ht="32.1" customHeight="1">
      <c r="A41" s="16"/>
      <c r="B41" s="141" t="s">
        <v>11</v>
      </c>
      <c r="C41" s="137">
        <v>4</v>
      </c>
      <c r="D41" s="199">
        <v>1.6666666666666667</v>
      </c>
      <c r="E41" s="137">
        <v>4</v>
      </c>
      <c r="F41" s="208">
        <v>1.6460905349794239</v>
      </c>
      <c r="G41" s="137">
        <v>4</v>
      </c>
      <c r="H41" s="208">
        <v>1.639344262295082</v>
      </c>
      <c r="I41" s="137">
        <v>0</v>
      </c>
      <c r="J41" s="217">
        <v>0</v>
      </c>
      <c r="K41" s="218">
        <v>0</v>
      </c>
      <c r="L41" s="217">
        <v>0</v>
      </c>
    </row>
    <row r="42" spans="1:12" ht="32.1" customHeight="1">
      <c r="A42" s="16"/>
      <c r="B42" s="141" t="s">
        <v>12</v>
      </c>
      <c r="C42" s="137">
        <v>5</v>
      </c>
      <c r="D42" s="199">
        <v>2.0833333333333335</v>
      </c>
      <c r="E42" s="137">
        <v>5</v>
      </c>
      <c r="F42" s="208">
        <v>2.0576131687242798</v>
      </c>
      <c r="G42" s="137">
        <v>3</v>
      </c>
      <c r="H42" s="208">
        <v>1.2295081967213115</v>
      </c>
      <c r="I42" s="137">
        <v>0</v>
      </c>
      <c r="J42" s="217">
        <v>0</v>
      </c>
      <c r="K42" s="218">
        <v>2</v>
      </c>
      <c r="L42" s="217">
        <v>66.666666666666657</v>
      </c>
    </row>
    <row r="43" spans="1:12" ht="32.1" customHeight="1">
      <c r="A43" s="16"/>
      <c r="B43" s="141" t="s">
        <v>186</v>
      </c>
      <c r="C43" s="137">
        <v>11</v>
      </c>
      <c r="D43" s="199">
        <v>4.583333333333333</v>
      </c>
      <c r="E43" s="137">
        <v>13</v>
      </c>
      <c r="F43" s="208">
        <v>5.3497942386831276</v>
      </c>
      <c r="G43" s="137">
        <v>6</v>
      </c>
      <c r="H43" s="208">
        <v>2.459016393442623</v>
      </c>
      <c r="I43" s="137">
        <v>-2</v>
      </c>
      <c r="J43" s="217">
        <v>-15.384615384615385</v>
      </c>
      <c r="K43" s="218">
        <v>5</v>
      </c>
      <c r="L43" s="217">
        <v>83.333333333333343</v>
      </c>
    </row>
    <row r="44" spans="1:12" ht="32.1" customHeight="1">
      <c r="A44" s="140"/>
      <c r="B44" s="149" t="s">
        <v>187</v>
      </c>
      <c r="C44" s="137">
        <v>8</v>
      </c>
      <c r="D44" s="201" t="s">
        <v>267</v>
      </c>
      <c r="E44" s="137">
        <v>9</v>
      </c>
      <c r="F44" s="208" t="s">
        <v>267</v>
      </c>
      <c r="G44" s="137">
        <v>4</v>
      </c>
      <c r="H44" s="208" t="s">
        <v>267</v>
      </c>
      <c r="I44" s="137">
        <v>-1</v>
      </c>
      <c r="J44" s="217">
        <v>-11.111111111111111</v>
      </c>
      <c r="K44" s="218">
        <v>4</v>
      </c>
      <c r="L44" s="217">
        <v>100</v>
      </c>
    </row>
    <row r="45" spans="1:12" ht="32.1" customHeight="1">
      <c r="A45" s="140"/>
      <c r="B45" s="141" t="s">
        <v>13</v>
      </c>
      <c r="C45" s="137">
        <v>21</v>
      </c>
      <c r="D45" s="199">
        <v>8.75</v>
      </c>
      <c r="E45" s="137">
        <v>20</v>
      </c>
      <c r="F45" s="208">
        <v>8.2304526748971192</v>
      </c>
      <c r="G45" s="137">
        <v>20</v>
      </c>
      <c r="H45" s="208">
        <v>8.1967213114754092</v>
      </c>
      <c r="I45" s="137">
        <v>1</v>
      </c>
      <c r="J45" s="217">
        <v>5</v>
      </c>
      <c r="K45" s="218">
        <v>1</v>
      </c>
      <c r="L45" s="217">
        <v>5</v>
      </c>
    </row>
    <row r="46" spans="1:12" ht="32.1" customHeight="1">
      <c r="A46" s="140"/>
      <c r="B46" s="150" t="s">
        <v>188</v>
      </c>
      <c r="C46" s="137">
        <v>2</v>
      </c>
      <c r="D46" s="201" t="s">
        <v>267</v>
      </c>
      <c r="E46" s="137">
        <v>5</v>
      </c>
      <c r="F46" s="208" t="s">
        <v>267</v>
      </c>
      <c r="G46" s="137">
        <v>7</v>
      </c>
      <c r="H46" s="208" t="s">
        <v>267</v>
      </c>
      <c r="I46" s="137">
        <v>-3</v>
      </c>
      <c r="J46" s="217">
        <v>-60</v>
      </c>
      <c r="K46" s="218">
        <v>-5</v>
      </c>
      <c r="L46" s="217">
        <v>-71.428571428571431</v>
      </c>
    </row>
    <row r="47" spans="1:12" ht="32.1" customHeight="1">
      <c r="A47" s="142"/>
      <c r="B47" s="143" t="s">
        <v>14</v>
      </c>
      <c r="C47" s="138">
        <v>46</v>
      </c>
      <c r="D47" s="199">
        <v>19.166666666666668</v>
      </c>
      <c r="E47" s="138">
        <v>49</v>
      </c>
      <c r="F47" s="262">
        <v>20.164609053497941</v>
      </c>
      <c r="G47" s="138">
        <v>44</v>
      </c>
      <c r="H47" s="262">
        <v>18.032786885245901</v>
      </c>
      <c r="I47" s="137">
        <v>-3</v>
      </c>
      <c r="J47" s="217">
        <v>-6.1224489795918364</v>
      </c>
      <c r="K47" s="218">
        <v>2</v>
      </c>
      <c r="L47" s="217">
        <v>4.5454545454545459</v>
      </c>
    </row>
    <row r="48" spans="1:12" ht="32.1" customHeight="1">
      <c r="A48" s="142"/>
      <c r="B48" s="143" t="s">
        <v>189</v>
      </c>
      <c r="C48" s="138">
        <v>21</v>
      </c>
      <c r="D48" s="199">
        <v>8.75</v>
      </c>
      <c r="E48" s="138">
        <v>31</v>
      </c>
      <c r="F48" s="262">
        <v>12.757201646090534</v>
      </c>
      <c r="G48" s="138">
        <v>33</v>
      </c>
      <c r="H48" s="262">
        <v>13.524590163934427</v>
      </c>
      <c r="I48" s="137">
        <v>-10</v>
      </c>
      <c r="J48" s="217">
        <v>-32.258064516129032</v>
      </c>
      <c r="K48" s="218">
        <v>-12</v>
      </c>
      <c r="L48" s="217">
        <v>-36.363636363636367</v>
      </c>
    </row>
    <row r="49" spans="1:12" ht="32.1" customHeight="1" thickBot="1">
      <c r="A49" s="144"/>
      <c r="B49" s="145" t="s">
        <v>7</v>
      </c>
      <c r="C49" s="139">
        <v>67</v>
      </c>
      <c r="D49" s="200">
        <v>27.916666666666668</v>
      </c>
      <c r="E49" s="139">
        <v>43</v>
      </c>
      <c r="F49" s="222">
        <v>17.695473251028808</v>
      </c>
      <c r="G49" s="139">
        <v>42</v>
      </c>
      <c r="H49" s="222">
        <v>17.21311475409836</v>
      </c>
      <c r="I49" s="139">
        <v>24</v>
      </c>
      <c r="J49" s="225">
        <v>55.813953488372093</v>
      </c>
      <c r="K49" s="226">
        <v>25</v>
      </c>
      <c r="L49" s="225">
        <v>59.523809523809526</v>
      </c>
    </row>
    <row r="50" spans="1:12">
      <c r="D50" s="20"/>
      <c r="E50" s="20"/>
      <c r="F50" s="20"/>
      <c r="G50" s="20"/>
      <c r="H50" s="20"/>
    </row>
    <row r="52" spans="1:12" ht="18.75">
      <c r="B52" s="21" t="s">
        <v>8</v>
      </c>
    </row>
    <row r="53" spans="1:12" ht="18.75">
      <c r="B53" s="22" t="s">
        <v>9</v>
      </c>
    </row>
    <row r="54" spans="1:12" ht="18.75">
      <c r="B54" s="22" t="s">
        <v>213</v>
      </c>
    </row>
    <row r="55" spans="1:12" ht="20.100000000000001" customHeight="1">
      <c r="B55" s="22"/>
    </row>
    <row r="56" spans="1:12" ht="18.75">
      <c r="B56" s="22"/>
    </row>
    <row r="57" spans="1:12" ht="17.25">
      <c r="B57" s="23"/>
    </row>
    <row r="58" spans="1:12" ht="17.25">
      <c r="B58" s="23"/>
    </row>
    <row r="59" spans="1:12" ht="17.25">
      <c r="B59" s="23"/>
    </row>
    <row r="62" spans="1:12" ht="18.75">
      <c r="G62" s="24"/>
    </row>
    <row r="67" spans="7:7" ht="17.25">
      <c r="G67" s="25"/>
    </row>
  </sheetData>
  <mergeCells count="2">
    <mergeCell ref="A38:B38"/>
    <mergeCell ref="A8:B8"/>
  </mergeCells>
  <phoneticPr fontId="2"/>
  <printOptions gridLinesSet="0"/>
  <pageMargins left="0.78740157480314965" right="0.39370078740157483" top="0.78740157480314965" bottom="0.78740157480314965" header="0.9055118110236221" footer="0.51181102362204722"/>
  <pageSetup paperSize="9" scale="74" fitToHeight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00"/>
  </sheetPr>
  <dimension ref="A1:Z36"/>
  <sheetViews>
    <sheetView view="pageBreakPreview" zoomScale="40" zoomScaleNormal="100" zoomScaleSheetLayoutView="40" workbookViewId="0">
      <selection activeCell="R26" sqref="R26"/>
    </sheetView>
  </sheetViews>
  <sheetFormatPr defaultRowHeight="14.25"/>
  <cols>
    <col min="1" max="1" width="2.75" style="117" customWidth="1"/>
    <col min="2" max="2" width="12.7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18.75">
      <c r="B1" s="280" t="s">
        <v>270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</row>
    <row r="2" spans="1:26" ht="15" thickBot="1">
      <c r="X2" s="90" t="s">
        <v>280</v>
      </c>
    </row>
    <row r="3" spans="1:26" ht="137.25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229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230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216</v>
      </c>
      <c r="D4" s="100">
        <v>22</v>
      </c>
      <c r="E4" s="100">
        <v>2</v>
      </c>
      <c r="F4" s="100">
        <v>43</v>
      </c>
      <c r="G4" s="100">
        <v>56</v>
      </c>
      <c r="H4" s="100">
        <v>77</v>
      </c>
      <c r="I4" s="100">
        <v>104</v>
      </c>
      <c r="J4" s="100">
        <v>4</v>
      </c>
      <c r="K4" s="100">
        <v>0</v>
      </c>
      <c r="L4" s="100">
        <v>24</v>
      </c>
      <c r="M4" s="100">
        <v>27</v>
      </c>
      <c r="N4" s="100">
        <v>14</v>
      </c>
      <c r="O4" s="100">
        <v>3</v>
      </c>
      <c r="P4" s="100">
        <v>4</v>
      </c>
      <c r="Q4" s="100">
        <v>0</v>
      </c>
      <c r="R4" s="100">
        <v>45</v>
      </c>
      <c r="S4" s="100">
        <v>157</v>
      </c>
      <c r="T4" s="100">
        <v>3</v>
      </c>
      <c r="U4" s="100">
        <v>0</v>
      </c>
      <c r="V4" s="100">
        <v>42</v>
      </c>
      <c r="W4" s="100">
        <v>2</v>
      </c>
      <c r="X4" s="101">
        <v>845</v>
      </c>
      <c r="Y4" s="120"/>
      <c r="Z4" s="120"/>
    </row>
    <row r="5" spans="1:26" ht="32.25" customHeight="1">
      <c r="A5" s="121"/>
      <c r="B5" s="99" t="s">
        <v>3</v>
      </c>
      <c r="C5" s="100">
        <v>23</v>
      </c>
      <c r="D5" s="100">
        <v>5</v>
      </c>
      <c r="E5" s="100">
        <v>0</v>
      </c>
      <c r="F5" s="100">
        <v>8</v>
      </c>
      <c r="G5" s="100">
        <v>8</v>
      </c>
      <c r="H5" s="100">
        <v>14</v>
      </c>
      <c r="I5" s="100">
        <v>49</v>
      </c>
      <c r="J5" s="100">
        <v>1</v>
      </c>
      <c r="K5" s="100">
        <v>0</v>
      </c>
      <c r="L5" s="100">
        <v>1</v>
      </c>
      <c r="M5" s="100">
        <v>5</v>
      </c>
      <c r="N5" s="100">
        <v>4</v>
      </c>
      <c r="O5" s="100">
        <v>1</v>
      </c>
      <c r="P5" s="100">
        <v>3</v>
      </c>
      <c r="Q5" s="100">
        <v>0</v>
      </c>
      <c r="R5" s="100">
        <v>4</v>
      </c>
      <c r="S5" s="100">
        <v>8</v>
      </c>
      <c r="T5" s="100">
        <v>0</v>
      </c>
      <c r="U5" s="100">
        <v>0</v>
      </c>
      <c r="V5" s="100">
        <v>7</v>
      </c>
      <c r="W5" s="100">
        <v>0</v>
      </c>
      <c r="X5" s="101">
        <v>141</v>
      </c>
      <c r="Y5" s="120"/>
      <c r="Z5" s="120"/>
    </row>
    <row r="6" spans="1:26" ht="32.25" customHeight="1">
      <c r="A6" s="121"/>
      <c r="B6" s="99" t="s">
        <v>4</v>
      </c>
      <c r="C6" s="102">
        <v>2</v>
      </c>
      <c r="D6" s="122">
        <v>1</v>
      </c>
      <c r="E6" s="122">
        <v>0</v>
      </c>
      <c r="F6" s="122">
        <v>0</v>
      </c>
      <c r="G6" s="122">
        <v>2</v>
      </c>
      <c r="H6" s="122">
        <v>0</v>
      </c>
      <c r="I6" s="122">
        <v>4</v>
      </c>
      <c r="J6" s="122">
        <v>0</v>
      </c>
      <c r="K6" s="122">
        <v>0</v>
      </c>
      <c r="L6" s="122">
        <v>0</v>
      </c>
      <c r="M6" s="122">
        <v>0</v>
      </c>
      <c r="N6" s="122">
        <v>0</v>
      </c>
      <c r="O6" s="122">
        <v>0</v>
      </c>
      <c r="P6" s="122">
        <v>0</v>
      </c>
      <c r="Q6" s="122">
        <v>0</v>
      </c>
      <c r="R6" s="122">
        <v>0</v>
      </c>
      <c r="S6" s="122">
        <v>1</v>
      </c>
      <c r="T6" s="122">
        <v>0</v>
      </c>
      <c r="U6" s="122">
        <v>0</v>
      </c>
      <c r="V6" s="122">
        <v>0</v>
      </c>
      <c r="W6" s="123">
        <v>0</v>
      </c>
      <c r="X6" s="103">
        <v>10</v>
      </c>
      <c r="Y6" s="120"/>
      <c r="Z6" s="120"/>
    </row>
    <row r="7" spans="1:26" ht="32.25" customHeight="1">
      <c r="A7" s="121"/>
      <c r="B7" s="99" t="s">
        <v>5</v>
      </c>
      <c r="C7" s="100">
        <v>110</v>
      </c>
      <c r="D7" s="100">
        <v>6</v>
      </c>
      <c r="E7" s="100">
        <v>1</v>
      </c>
      <c r="F7" s="100">
        <v>18</v>
      </c>
      <c r="G7" s="100">
        <v>34</v>
      </c>
      <c r="H7" s="100">
        <v>26</v>
      </c>
      <c r="I7" s="100">
        <v>16</v>
      </c>
      <c r="J7" s="100">
        <v>1</v>
      </c>
      <c r="K7" s="100">
        <v>0</v>
      </c>
      <c r="L7" s="100">
        <v>4</v>
      </c>
      <c r="M7" s="100">
        <v>10</v>
      </c>
      <c r="N7" s="100">
        <v>2</v>
      </c>
      <c r="O7" s="100">
        <v>2</v>
      </c>
      <c r="P7" s="100">
        <v>1</v>
      </c>
      <c r="Q7" s="100">
        <v>0</v>
      </c>
      <c r="R7" s="100">
        <v>2</v>
      </c>
      <c r="S7" s="100">
        <v>27</v>
      </c>
      <c r="T7" s="100">
        <v>1</v>
      </c>
      <c r="U7" s="100">
        <v>0</v>
      </c>
      <c r="V7" s="100">
        <v>7</v>
      </c>
      <c r="W7" s="100">
        <v>1</v>
      </c>
      <c r="X7" s="101">
        <v>269</v>
      </c>
      <c r="Y7" s="120"/>
      <c r="Z7" s="120"/>
    </row>
    <row r="8" spans="1:26" ht="32.25" customHeight="1">
      <c r="A8" s="121"/>
      <c r="B8" s="104" t="s">
        <v>254</v>
      </c>
      <c r="C8" s="100">
        <v>3</v>
      </c>
      <c r="D8" s="100">
        <v>1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0">
        <v>0</v>
      </c>
      <c r="K8" s="100">
        <v>0</v>
      </c>
      <c r="L8" s="100">
        <v>0</v>
      </c>
      <c r="M8" s="100">
        <v>1</v>
      </c>
      <c r="N8" s="100">
        <v>0</v>
      </c>
      <c r="O8" s="100">
        <v>0</v>
      </c>
      <c r="P8" s="100">
        <v>0</v>
      </c>
      <c r="Q8" s="100">
        <v>0</v>
      </c>
      <c r="R8" s="100">
        <v>0</v>
      </c>
      <c r="S8" s="100">
        <v>8</v>
      </c>
      <c r="T8" s="100">
        <v>0</v>
      </c>
      <c r="U8" s="100">
        <v>0</v>
      </c>
      <c r="V8" s="100">
        <v>1</v>
      </c>
      <c r="W8" s="100">
        <v>0</v>
      </c>
      <c r="X8" s="101">
        <v>14</v>
      </c>
      <c r="Y8" s="120"/>
      <c r="Z8" s="120"/>
    </row>
    <row r="9" spans="1:26" ht="32.25" customHeight="1">
      <c r="A9" s="121"/>
      <c r="B9" s="104" t="s">
        <v>253</v>
      </c>
      <c r="C9" s="100">
        <v>19</v>
      </c>
      <c r="D9" s="100">
        <v>1</v>
      </c>
      <c r="E9" s="100">
        <v>1</v>
      </c>
      <c r="F9" s="100">
        <v>5</v>
      </c>
      <c r="G9" s="100">
        <v>5</v>
      </c>
      <c r="H9" s="100">
        <v>6</v>
      </c>
      <c r="I9" s="100">
        <v>7</v>
      </c>
      <c r="J9" s="100">
        <v>0</v>
      </c>
      <c r="K9" s="100">
        <v>0</v>
      </c>
      <c r="L9" s="100">
        <v>1</v>
      </c>
      <c r="M9" s="100">
        <v>2</v>
      </c>
      <c r="N9" s="100">
        <v>0</v>
      </c>
      <c r="O9" s="100">
        <v>0</v>
      </c>
      <c r="P9" s="100">
        <v>0</v>
      </c>
      <c r="Q9" s="100">
        <v>0</v>
      </c>
      <c r="R9" s="100">
        <v>2</v>
      </c>
      <c r="S9" s="100">
        <v>40</v>
      </c>
      <c r="T9" s="100">
        <v>0</v>
      </c>
      <c r="U9" s="100">
        <v>0</v>
      </c>
      <c r="V9" s="100">
        <v>12</v>
      </c>
      <c r="W9" s="100">
        <v>0</v>
      </c>
      <c r="X9" s="101">
        <v>101</v>
      </c>
      <c r="Y9" s="120"/>
      <c r="Z9" s="120"/>
    </row>
    <row r="10" spans="1:26" ht="32.25" customHeight="1">
      <c r="A10" s="121"/>
      <c r="B10" s="104" t="s">
        <v>205</v>
      </c>
      <c r="C10" s="100">
        <v>0</v>
      </c>
      <c r="D10" s="100">
        <v>1</v>
      </c>
      <c r="E10" s="100">
        <v>0</v>
      </c>
      <c r="F10" s="100">
        <v>0</v>
      </c>
      <c r="G10" s="100">
        <v>0</v>
      </c>
      <c r="H10" s="100">
        <v>2</v>
      </c>
      <c r="I10" s="100">
        <v>2</v>
      </c>
      <c r="J10" s="100">
        <v>0</v>
      </c>
      <c r="K10" s="100">
        <v>0</v>
      </c>
      <c r="L10" s="100">
        <v>0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100">
        <v>0</v>
      </c>
      <c r="S10" s="100">
        <v>2</v>
      </c>
      <c r="T10" s="100">
        <v>0</v>
      </c>
      <c r="U10" s="100">
        <v>0</v>
      </c>
      <c r="V10" s="100">
        <v>0</v>
      </c>
      <c r="W10" s="100">
        <v>0</v>
      </c>
      <c r="X10" s="101">
        <v>7</v>
      </c>
      <c r="Y10" s="120"/>
      <c r="Z10" s="120"/>
    </row>
    <row r="11" spans="1:26" ht="32.25" customHeight="1">
      <c r="A11" s="121"/>
      <c r="B11" s="99" t="s">
        <v>6</v>
      </c>
      <c r="C11" s="100">
        <v>7</v>
      </c>
      <c r="D11" s="100">
        <v>1</v>
      </c>
      <c r="E11" s="100">
        <v>0</v>
      </c>
      <c r="F11" s="100">
        <v>3</v>
      </c>
      <c r="G11" s="100">
        <v>4</v>
      </c>
      <c r="H11" s="100">
        <v>14</v>
      </c>
      <c r="I11" s="100">
        <v>1</v>
      </c>
      <c r="J11" s="100">
        <v>0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100">
        <v>0</v>
      </c>
      <c r="S11" s="100">
        <v>2</v>
      </c>
      <c r="T11" s="100">
        <v>0</v>
      </c>
      <c r="U11" s="100">
        <v>0</v>
      </c>
      <c r="V11" s="100">
        <v>1</v>
      </c>
      <c r="W11" s="100">
        <v>0</v>
      </c>
      <c r="X11" s="101">
        <v>33</v>
      </c>
      <c r="Y11" s="120"/>
      <c r="Z11" s="120"/>
    </row>
    <row r="12" spans="1:26" ht="32.25" customHeight="1">
      <c r="A12" s="127"/>
      <c r="B12" s="130" t="s">
        <v>237</v>
      </c>
      <c r="C12" s="128">
        <v>4</v>
      </c>
      <c r="D12" s="128">
        <v>1</v>
      </c>
      <c r="E12" s="128">
        <v>0</v>
      </c>
      <c r="F12" s="128">
        <v>4</v>
      </c>
      <c r="G12" s="128">
        <v>1</v>
      </c>
      <c r="H12" s="128">
        <v>2</v>
      </c>
      <c r="I12" s="128">
        <v>6</v>
      </c>
      <c r="J12" s="128">
        <v>1</v>
      </c>
      <c r="K12" s="128">
        <v>0</v>
      </c>
      <c r="L12" s="128">
        <v>7</v>
      </c>
      <c r="M12" s="128">
        <v>0</v>
      </c>
      <c r="N12" s="128">
        <v>0</v>
      </c>
      <c r="O12" s="128">
        <v>0</v>
      </c>
      <c r="P12" s="128">
        <v>0</v>
      </c>
      <c r="Q12" s="128">
        <v>0</v>
      </c>
      <c r="R12" s="128">
        <v>0</v>
      </c>
      <c r="S12" s="128">
        <v>3</v>
      </c>
      <c r="T12" s="128">
        <v>1</v>
      </c>
      <c r="U12" s="128">
        <v>0</v>
      </c>
      <c r="V12" s="128">
        <v>0</v>
      </c>
      <c r="W12" s="128">
        <v>0</v>
      </c>
      <c r="X12" s="129">
        <v>30</v>
      </c>
      <c r="Y12" s="120"/>
      <c r="Z12" s="120"/>
    </row>
    <row r="13" spans="1:26" ht="32.25" customHeight="1" thickBot="1">
      <c r="A13" s="124"/>
      <c r="B13" s="105" t="s">
        <v>184</v>
      </c>
      <c r="C13" s="106">
        <v>48</v>
      </c>
      <c r="D13" s="106">
        <v>5</v>
      </c>
      <c r="E13" s="106">
        <v>0</v>
      </c>
      <c r="F13" s="106">
        <v>5</v>
      </c>
      <c r="G13" s="106">
        <v>2</v>
      </c>
      <c r="H13" s="106">
        <v>13</v>
      </c>
      <c r="I13" s="106">
        <v>19</v>
      </c>
      <c r="J13" s="106">
        <v>1</v>
      </c>
      <c r="K13" s="106">
        <v>0</v>
      </c>
      <c r="L13" s="106">
        <v>11</v>
      </c>
      <c r="M13" s="106">
        <v>9</v>
      </c>
      <c r="N13" s="106">
        <v>8</v>
      </c>
      <c r="O13" s="106">
        <v>0</v>
      </c>
      <c r="P13" s="106">
        <v>0</v>
      </c>
      <c r="Q13" s="106">
        <v>0</v>
      </c>
      <c r="R13" s="106">
        <v>37</v>
      </c>
      <c r="S13" s="106">
        <v>66</v>
      </c>
      <c r="T13" s="106">
        <v>1</v>
      </c>
      <c r="U13" s="106">
        <v>0</v>
      </c>
      <c r="V13" s="106">
        <v>14</v>
      </c>
      <c r="W13" s="106">
        <v>1</v>
      </c>
      <c r="X13" s="107">
        <v>240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210</v>
      </c>
    </row>
    <row r="16" spans="1:26" ht="17.25">
      <c r="B16" s="95"/>
    </row>
    <row r="20" spans="1:26" ht="18.75">
      <c r="B20" s="280" t="str">
        <f>B1</f>
        <v>業種、事故の型別死亡災害発生状況（平成31年／令和元年）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</row>
    <row r="21" spans="1:26" ht="15" thickBot="1">
      <c r="C21" s="153" t="s">
        <v>191</v>
      </c>
      <c r="X21" s="90" t="s">
        <v>280</v>
      </c>
    </row>
    <row r="22" spans="1:26" ht="137.25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229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230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111">
        <v>11</v>
      </c>
      <c r="D23" s="100">
        <v>3</v>
      </c>
      <c r="E23" s="100">
        <v>0</v>
      </c>
      <c r="F23" s="100">
        <v>2</v>
      </c>
      <c r="G23" s="100">
        <v>1</v>
      </c>
      <c r="H23" s="100">
        <v>3</v>
      </c>
      <c r="I23" s="100">
        <v>6</v>
      </c>
      <c r="J23" s="100">
        <v>0</v>
      </c>
      <c r="K23" s="100">
        <v>0</v>
      </c>
      <c r="L23" s="100">
        <v>1</v>
      </c>
      <c r="M23" s="100">
        <v>1</v>
      </c>
      <c r="N23" s="100">
        <v>2</v>
      </c>
      <c r="O23" s="100">
        <v>0</v>
      </c>
      <c r="P23" s="100">
        <v>0</v>
      </c>
      <c r="Q23" s="100">
        <v>0</v>
      </c>
      <c r="R23" s="100">
        <v>0</v>
      </c>
      <c r="S23" s="100">
        <v>33</v>
      </c>
      <c r="T23" s="100">
        <v>0</v>
      </c>
      <c r="U23" s="100">
        <v>0</v>
      </c>
      <c r="V23" s="100">
        <v>2</v>
      </c>
      <c r="W23" s="100">
        <v>0</v>
      </c>
      <c r="X23" s="112">
        <v>65</v>
      </c>
      <c r="Y23" s="120"/>
      <c r="Z23" s="120"/>
    </row>
    <row r="24" spans="1:26" ht="32.25" customHeight="1">
      <c r="A24" s="121"/>
      <c r="B24" s="134" t="s">
        <v>193</v>
      </c>
      <c r="C24" s="113">
        <v>5</v>
      </c>
      <c r="D24" s="113">
        <v>2</v>
      </c>
      <c r="E24" s="113">
        <v>0</v>
      </c>
      <c r="F24" s="113">
        <v>0</v>
      </c>
      <c r="G24" s="113">
        <v>1</v>
      </c>
      <c r="H24" s="113">
        <v>1</v>
      </c>
      <c r="I24" s="113">
        <v>3</v>
      </c>
      <c r="J24" s="113">
        <v>0</v>
      </c>
      <c r="K24" s="113">
        <v>0</v>
      </c>
      <c r="L24" s="113">
        <v>1</v>
      </c>
      <c r="M24" s="113">
        <v>1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3">
        <v>28</v>
      </c>
      <c r="T24" s="113">
        <v>0</v>
      </c>
      <c r="U24" s="113">
        <v>0</v>
      </c>
      <c r="V24" s="113">
        <v>1</v>
      </c>
      <c r="W24" s="113">
        <v>0</v>
      </c>
      <c r="X24" s="114">
        <v>43</v>
      </c>
      <c r="Y24" s="120"/>
      <c r="Z24" s="120"/>
    </row>
    <row r="25" spans="1:26" ht="32.25" customHeight="1">
      <c r="A25" s="283" t="s">
        <v>194</v>
      </c>
      <c r="B25" s="284"/>
      <c r="C25" s="111">
        <v>0</v>
      </c>
      <c r="D25" s="111">
        <v>0</v>
      </c>
      <c r="E25" s="111">
        <v>0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0</v>
      </c>
      <c r="M25" s="111">
        <v>0</v>
      </c>
      <c r="N25" s="111">
        <v>0</v>
      </c>
      <c r="O25" s="111">
        <v>0</v>
      </c>
      <c r="P25" s="111">
        <v>0</v>
      </c>
      <c r="Q25" s="111">
        <v>0</v>
      </c>
      <c r="R25" s="111">
        <v>0</v>
      </c>
      <c r="S25" s="111">
        <v>2</v>
      </c>
      <c r="T25" s="111">
        <v>0</v>
      </c>
      <c r="U25" s="111">
        <v>0</v>
      </c>
      <c r="V25" s="111">
        <v>1</v>
      </c>
      <c r="W25" s="111">
        <v>1</v>
      </c>
      <c r="X25" s="114">
        <v>4</v>
      </c>
      <c r="Y25" s="120"/>
      <c r="Z25" s="120"/>
    </row>
    <row r="26" spans="1:26" ht="32.25" customHeight="1">
      <c r="A26" s="276" t="s">
        <v>195</v>
      </c>
      <c r="B26" s="277"/>
      <c r="C26" s="111">
        <v>1</v>
      </c>
      <c r="D26" s="111">
        <v>0</v>
      </c>
      <c r="E26" s="111">
        <v>0</v>
      </c>
      <c r="F26" s="111">
        <v>0</v>
      </c>
      <c r="G26" s="111">
        <v>0</v>
      </c>
      <c r="H26" s="111">
        <v>0</v>
      </c>
      <c r="I26" s="111">
        <v>0</v>
      </c>
      <c r="J26" s="111">
        <v>0</v>
      </c>
      <c r="K26" s="111">
        <v>0</v>
      </c>
      <c r="L26" s="111">
        <v>0</v>
      </c>
      <c r="M26" s="111">
        <v>1</v>
      </c>
      <c r="N26" s="111">
        <v>0</v>
      </c>
      <c r="O26" s="111">
        <v>0</v>
      </c>
      <c r="P26" s="111">
        <v>0</v>
      </c>
      <c r="Q26" s="111">
        <v>0</v>
      </c>
      <c r="R26" s="111">
        <v>0</v>
      </c>
      <c r="S26" s="111">
        <v>3</v>
      </c>
      <c r="T26" s="111">
        <v>0</v>
      </c>
      <c r="U26" s="111">
        <v>0</v>
      </c>
      <c r="V26" s="111">
        <v>0</v>
      </c>
      <c r="W26" s="111">
        <v>0</v>
      </c>
      <c r="X26" s="114">
        <v>5</v>
      </c>
      <c r="Y26" s="120"/>
      <c r="Z26" s="120"/>
    </row>
    <row r="27" spans="1:26" ht="32.25" customHeight="1">
      <c r="A27" s="276" t="s">
        <v>178</v>
      </c>
      <c r="B27" s="277"/>
      <c r="C27" s="111">
        <v>2</v>
      </c>
      <c r="D27" s="111">
        <v>0</v>
      </c>
      <c r="E27" s="111">
        <v>0</v>
      </c>
      <c r="F27" s="111">
        <v>0</v>
      </c>
      <c r="G27" s="111">
        <v>0</v>
      </c>
      <c r="H27" s="111">
        <v>1</v>
      </c>
      <c r="I27" s="111">
        <v>0</v>
      </c>
      <c r="J27" s="111">
        <v>0</v>
      </c>
      <c r="K27" s="111">
        <v>0</v>
      </c>
      <c r="L27" s="111">
        <v>1</v>
      </c>
      <c r="M27" s="111">
        <v>0</v>
      </c>
      <c r="N27" s="111">
        <v>0</v>
      </c>
      <c r="O27" s="111">
        <v>0</v>
      </c>
      <c r="P27" s="111">
        <v>0</v>
      </c>
      <c r="Q27" s="111">
        <v>0</v>
      </c>
      <c r="R27" s="111">
        <v>0</v>
      </c>
      <c r="S27" s="111">
        <v>3</v>
      </c>
      <c r="T27" s="111">
        <v>0</v>
      </c>
      <c r="U27" s="111">
        <v>0</v>
      </c>
      <c r="V27" s="111">
        <v>4</v>
      </c>
      <c r="W27" s="111">
        <v>0</v>
      </c>
      <c r="X27" s="114">
        <v>11</v>
      </c>
      <c r="Y27" s="120"/>
      <c r="Z27" s="120"/>
    </row>
    <row r="28" spans="1:26" ht="32.25" customHeight="1">
      <c r="A28" s="121"/>
      <c r="B28" s="135" t="s">
        <v>196</v>
      </c>
      <c r="C28" s="111">
        <v>0</v>
      </c>
      <c r="D28" s="111">
        <v>0</v>
      </c>
      <c r="E28" s="111">
        <v>0</v>
      </c>
      <c r="F28" s="111">
        <v>0</v>
      </c>
      <c r="G28" s="111">
        <v>0</v>
      </c>
      <c r="H28" s="111">
        <v>1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111">
        <v>0</v>
      </c>
      <c r="O28" s="111">
        <v>0</v>
      </c>
      <c r="P28" s="111">
        <v>0</v>
      </c>
      <c r="Q28" s="111">
        <v>0</v>
      </c>
      <c r="R28" s="111">
        <v>0</v>
      </c>
      <c r="S28" s="111">
        <v>3</v>
      </c>
      <c r="T28" s="111">
        <v>0</v>
      </c>
      <c r="U28" s="111">
        <v>0</v>
      </c>
      <c r="V28" s="111">
        <v>4</v>
      </c>
      <c r="W28" s="111">
        <v>0</v>
      </c>
      <c r="X28" s="114">
        <v>8</v>
      </c>
      <c r="Y28" s="120"/>
      <c r="Z28" s="120"/>
    </row>
    <row r="29" spans="1:26" ht="32.25" customHeight="1">
      <c r="A29" s="276" t="s">
        <v>231</v>
      </c>
      <c r="B29" s="277"/>
      <c r="C29" s="113">
        <v>9</v>
      </c>
      <c r="D29" s="113">
        <v>1</v>
      </c>
      <c r="E29" s="113">
        <v>0</v>
      </c>
      <c r="F29" s="113">
        <v>1</v>
      </c>
      <c r="G29" s="113">
        <v>0</v>
      </c>
      <c r="H29" s="113">
        <v>1</v>
      </c>
      <c r="I29" s="113">
        <v>1</v>
      </c>
      <c r="J29" s="113">
        <v>1</v>
      </c>
      <c r="K29" s="113">
        <v>0</v>
      </c>
      <c r="L29" s="113">
        <v>2</v>
      </c>
      <c r="M29" s="113">
        <v>2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3">
        <v>2</v>
      </c>
      <c r="T29" s="113">
        <v>0</v>
      </c>
      <c r="U29" s="113">
        <v>0</v>
      </c>
      <c r="V29" s="113">
        <v>1</v>
      </c>
      <c r="W29" s="113">
        <v>0</v>
      </c>
      <c r="X29" s="114">
        <v>21</v>
      </c>
      <c r="Y29" s="120"/>
      <c r="Z29" s="120"/>
    </row>
    <row r="30" spans="1:26" ht="32.25" customHeight="1">
      <c r="A30" s="121"/>
      <c r="B30" s="134" t="s">
        <v>232</v>
      </c>
      <c r="C30" s="111">
        <v>1</v>
      </c>
      <c r="D30" s="111">
        <v>0</v>
      </c>
      <c r="E30" s="111">
        <v>0</v>
      </c>
      <c r="F30" s="111">
        <v>0</v>
      </c>
      <c r="G30" s="111">
        <v>0</v>
      </c>
      <c r="H30" s="111">
        <v>0</v>
      </c>
      <c r="I30" s="111">
        <v>1</v>
      </c>
      <c r="J30" s="111">
        <v>0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0</v>
      </c>
      <c r="S30" s="111">
        <v>0</v>
      </c>
      <c r="T30" s="111">
        <v>0</v>
      </c>
      <c r="U30" s="111">
        <v>0</v>
      </c>
      <c r="V30" s="111">
        <v>0</v>
      </c>
      <c r="W30" s="111">
        <v>0</v>
      </c>
      <c r="X30" s="114">
        <v>2</v>
      </c>
      <c r="Y30" s="120"/>
      <c r="Z30" s="120"/>
    </row>
    <row r="31" spans="1:26" ht="32.25" customHeight="1">
      <c r="A31" s="276" t="s">
        <v>233</v>
      </c>
      <c r="B31" s="277"/>
      <c r="C31" s="111">
        <v>18</v>
      </c>
      <c r="D31" s="111">
        <v>1</v>
      </c>
      <c r="E31" s="111">
        <v>0</v>
      </c>
      <c r="F31" s="111">
        <v>1</v>
      </c>
      <c r="G31" s="111">
        <v>0</v>
      </c>
      <c r="H31" s="111">
        <v>2</v>
      </c>
      <c r="I31" s="111">
        <v>8</v>
      </c>
      <c r="J31" s="111">
        <v>0</v>
      </c>
      <c r="K31" s="111">
        <v>0</v>
      </c>
      <c r="L31" s="111">
        <v>2</v>
      </c>
      <c r="M31" s="111">
        <v>0</v>
      </c>
      <c r="N31" s="111">
        <v>4</v>
      </c>
      <c r="O31" s="111">
        <v>0</v>
      </c>
      <c r="P31" s="111">
        <v>0</v>
      </c>
      <c r="Q31" s="111">
        <v>0</v>
      </c>
      <c r="R31" s="111">
        <v>1</v>
      </c>
      <c r="S31" s="111">
        <v>7</v>
      </c>
      <c r="T31" s="111">
        <v>0</v>
      </c>
      <c r="U31" s="111">
        <v>0</v>
      </c>
      <c r="V31" s="111">
        <v>2</v>
      </c>
      <c r="W31" s="111">
        <v>0</v>
      </c>
      <c r="X31" s="114">
        <v>46</v>
      </c>
      <c r="Y31" s="120"/>
      <c r="Z31" s="120"/>
    </row>
    <row r="32" spans="1:26" ht="32.25" customHeight="1">
      <c r="A32" s="276" t="s">
        <v>234</v>
      </c>
      <c r="B32" s="277"/>
      <c r="C32" s="113">
        <v>1</v>
      </c>
      <c r="D32" s="113">
        <v>0</v>
      </c>
      <c r="E32" s="113">
        <v>0</v>
      </c>
      <c r="F32" s="113">
        <v>0</v>
      </c>
      <c r="G32" s="113">
        <v>0</v>
      </c>
      <c r="H32" s="113">
        <v>2</v>
      </c>
      <c r="I32" s="113">
        <v>1</v>
      </c>
      <c r="J32" s="113">
        <v>0</v>
      </c>
      <c r="K32" s="113">
        <v>0</v>
      </c>
      <c r="L32" s="113">
        <v>3</v>
      </c>
      <c r="M32" s="113">
        <v>4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3">
        <v>10</v>
      </c>
      <c r="T32" s="113">
        <v>0</v>
      </c>
      <c r="U32" s="113">
        <v>0</v>
      </c>
      <c r="V32" s="113">
        <v>0</v>
      </c>
      <c r="W32" s="113">
        <v>0</v>
      </c>
      <c r="X32" s="114">
        <v>21</v>
      </c>
      <c r="Y32" s="120"/>
      <c r="Z32" s="120"/>
    </row>
    <row r="33" spans="1:26" ht="32.25" customHeight="1" thickBot="1">
      <c r="A33" s="278" t="s">
        <v>235</v>
      </c>
      <c r="B33" s="279"/>
      <c r="C33" s="115">
        <v>6</v>
      </c>
      <c r="D33" s="115">
        <v>0</v>
      </c>
      <c r="E33" s="115">
        <v>0</v>
      </c>
      <c r="F33" s="115">
        <v>1</v>
      </c>
      <c r="G33" s="115">
        <v>1</v>
      </c>
      <c r="H33" s="115">
        <v>4</v>
      </c>
      <c r="I33" s="115">
        <v>3</v>
      </c>
      <c r="J33" s="115">
        <v>0</v>
      </c>
      <c r="K33" s="115">
        <v>0</v>
      </c>
      <c r="L33" s="115">
        <v>2</v>
      </c>
      <c r="M33" s="115">
        <v>1</v>
      </c>
      <c r="N33" s="115">
        <v>2</v>
      </c>
      <c r="O33" s="115">
        <v>0</v>
      </c>
      <c r="P33" s="115">
        <v>0</v>
      </c>
      <c r="Q33" s="115">
        <v>0</v>
      </c>
      <c r="R33" s="115">
        <v>36</v>
      </c>
      <c r="S33" s="115">
        <v>6</v>
      </c>
      <c r="T33" s="115">
        <v>1</v>
      </c>
      <c r="U33" s="115">
        <v>0</v>
      </c>
      <c r="V33" s="115">
        <v>4</v>
      </c>
      <c r="W33" s="115">
        <v>0</v>
      </c>
      <c r="X33" s="116">
        <v>67</v>
      </c>
      <c r="Y33" s="120"/>
      <c r="Z33" s="120"/>
    </row>
    <row r="35" spans="1:26" ht="17.25">
      <c r="B35" s="94" t="s">
        <v>209</v>
      </c>
    </row>
    <row r="36" spans="1:26" ht="17.25">
      <c r="B36" s="95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</sheetPr>
  <dimension ref="A1:Z36"/>
  <sheetViews>
    <sheetView view="pageBreakPreview" zoomScale="60" zoomScaleNormal="85" workbookViewId="0">
      <selection activeCell="P25" sqref="P25"/>
    </sheetView>
  </sheetViews>
  <sheetFormatPr defaultRowHeight="14.25"/>
  <cols>
    <col min="1" max="1" width="2.75" style="117" customWidth="1"/>
    <col min="2" max="2" width="12.87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24.95" customHeight="1">
      <c r="B1" s="280" t="s">
        <v>268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</row>
    <row r="2" spans="1:26" ht="15.75" customHeight="1" thickBot="1">
      <c r="X2" s="90" t="s">
        <v>280</v>
      </c>
    </row>
    <row r="3" spans="1:26" ht="135" customHeight="1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225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226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256</v>
      </c>
      <c r="D4" s="100">
        <v>28</v>
      </c>
      <c r="E4" s="100">
        <v>3</v>
      </c>
      <c r="F4" s="100">
        <v>53</v>
      </c>
      <c r="G4" s="100">
        <v>54</v>
      </c>
      <c r="H4" s="100">
        <v>58</v>
      </c>
      <c r="I4" s="100">
        <v>113</v>
      </c>
      <c r="J4" s="100">
        <v>5</v>
      </c>
      <c r="K4" s="100">
        <v>0</v>
      </c>
      <c r="L4" s="100">
        <v>35</v>
      </c>
      <c r="M4" s="100">
        <v>36</v>
      </c>
      <c r="N4" s="100">
        <v>17</v>
      </c>
      <c r="O4" s="100">
        <v>13</v>
      </c>
      <c r="P4" s="100">
        <v>7</v>
      </c>
      <c r="Q4" s="100">
        <v>1</v>
      </c>
      <c r="R4" s="100">
        <v>6</v>
      </c>
      <c r="S4" s="100">
        <v>175</v>
      </c>
      <c r="T4" s="100">
        <v>3</v>
      </c>
      <c r="U4" s="100">
        <v>0</v>
      </c>
      <c r="V4" s="100">
        <v>43</v>
      </c>
      <c r="W4" s="100">
        <v>3</v>
      </c>
      <c r="X4" s="101">
        <v>909</v>
      </c>
      <c r="Y4" s="120"/>
      <c r="Z4" s="120"/>
    </row>
    <row r="5" spans="1:26" ht="32.25" customHeight="1">
      <c r="A5" s="121"/>
      <c r="B5" s="99" t="s">
        <v>3</v>
      </c>
      <c r="C5" s="100">
        <v>29</v>
      </c>
      <c r="D5" s="100">
        <v>6</v>
      </c>
      <c r="E5" s="100">
        <v>0</v>
      </c>
      <c r="F5" s="100">
        <v>12</v>
      </c>
      <c r="G5" s="100">
        <v>20</v>
      </c>
      <c r="H5" s="100">
        <v>15</v>
      </c>
      <c r="I5" s="100">
        <v>48</v>
      </c>
      <c r="J5" s="100">
        <v>1</v>
      </c>
      <c r="K5" s="100">
        <v>0</v>
      </c>
      <c r="L5" s="100">
        <v>4</v>
      </c>
      <c r="M5" s="100">
        <v>8</v>
      </c>
      <c r="N5" s="100">
        <v>12</v>
      </c>
      <c r="O5" s="100">
        <v>3</v>
      </c>
      <c r="P5" s="100">
        <v>4</v>
      </c>
      <c r="Q5" s="100">
        <v>0</v>
      </c>
      <c r="R5" s="100">
        <v>4</v>
      </c>
      <c r="S5" s="100">
        <v>10</v>
      </c>
      <c r="T5" s="100">
        <v>0</v>
      </c>
      <c r="U5" s="100">
        <v>0</v>
      </c>
      <c r="V5" s="100">
        <v>7</v>
      </c>
      <c r="W5" s="100">
        <v>0</v>
      </c>
      <c r="X5" s="101">
        <v>183</v>
      </c>
      <c r="Y5" s="120"/>
      <c r="Z5" s="120"/>
    </row>
    <row r="6" spans="1:26" ht="32.25" customHeight="1">
      <c r="A6" s="121"/>
      <c r="B6" s="99" t="s">
        <v>4</v>
      </c>
      <c r="C6" s="102">
        <v>1</v>
      </c>
      <c r="D6" s="122">
        <v>0</v>
      </c>
      <c r="E6" s="122">
        <v>0</v>
      </c>
      <c r="F6" s="122">
        <v>0</v>
      </c>
      <c r="G6" s="122">
        <v>0</v>
      </c>
      <c r="H6" s="122">
        <v>0</v>
      </c>
      <c r="I6" s="122">
        <v>0</v>
      </c>
      <c r="J6" s="122">
        <v>0</v>
      </c>
      <c r="K6" s="122">
        <v>0</v>
      </c>
      <c r="L6" s="122">
        <v>0</v>
      </c>
      <c r="M6" s="122">
        <v>0</v>
      </c>
      <c r="N6" s="122">
        <v>0</v>
      </c>
      <c r="O6" s="122">
        <v>0</v>
      </c>
      <c r="P6" s="122">
        <v>1</v>
      </c>
      <c r="Q6" s="122">
        <v>0</v>
      </c>
      <c r="R6" s="122">
        <v>0</v>
      </c>
      <c r="S6" s="122">
        <v>0</v>
      </c>
      <c r="T6" s="122">
        <v>0</v>
      </c>
      <c r="U6" s="122">
        <v>0</v>
      </c>
      <c r="V6" s="122">
        <v>0</v>
      </c>
      <c r="W6" s="123">
        <v>0</v>
      </c>
      <c r="X6" s="103">
        <v>2</v>
      </c>
      <c r="Y6" s="120"/>
      <c r="Z6" s="120"/>
    </row>
    <row r="7" spans="1:26" ht="32.25" customHeight="1">
      <c r="A7" s="121"/>
      <c r="B7" s="99" t="s">
        <v>5</v>
      </c>
      <c r="C7" s="100">
        <v>136</v>
      </c>
      <c r="D7" s="100">
        <v>6</v>
      </c>
      <c r="E7" s="100">
        <v>1</v>
      </c>
      <c r="F7" s="100">
        <v>24</v>
      </c>
      <c r="G7" s="100">
        <v>23</v>
      </c>
      <c r="H7" s="100">
        <v>18</v>
      </c>
      <c r="I7" s="100">
        <v>30</v>
      </c>
      <c r="J7" s="100">
        <v>3</v>
      </c>
      <c r="K7" s="100">
        <v>0</v>
      </c>
      <c r="L7" s="100">
        <v>13</v>
      </c>
      <c r="M7" s="100">
        <v>11</v>
      </c>
      <c r="N7" s="100">
        <v>1</v>
      </c>
      <c r="O7" s="100">
        <v>5</v>
      </c>
      <c r="P7" s="100">
        <v>1</v>
      </c>
      <c r="Q7" s="100">
        <v>0</v>
      </c>
      <c r="R7" s="100">
        <v>2</v>
      </c>
      <c r="S7" s="100">
        <v>31</v>
      </c>
      <c r="T7" s="100">
        <v>0</v>
      </c>
      <c r="U7" s="100">
        <v>0</v>
      </c>
      <c r="V7" s="100">
        <v>3</v>
      </c>
      <c r="W7" s="100">
        <v>1</v>
      </c>
      <c r="X7" s="101">
        <v>309</v>
      </c>
      <c r="Y7" s="120"/>
      <c r="Z7" s="120"/>
    </row>
    <row r="8" spans="1:26" ht="32.25" customHeight="1">
      <c r="A8" s="121"/>
      <c r="B8" s="104" t="s">
        <v>254</v>
      </c>
      <c r="C8" s="100">
        <v>2</v>
      </c>
      <c r="D8" s="100">
        <v>0</v>
      </c>
      <c r="E8" s="100">
        <v>0</v>
      </c>
      <c r="F8" s="100">
        <v>0</v>
      </c>
      <c r="G8" s="100">
        <v>0</v>
      </c>
      <c r="H8" s="100">
        <v>0</v>
      </c>
      <c r="I8" s="100">
        <v>2</v>
      </c>
      <c r="J8" s="100">
        <v>0</v>
      </c>
      <c r="K8" s="100">
        <v>0</v>
      </c>
      <c r="L8" s="100">
        <v>2</v>
      </c>
      <c r="M8" s="100">
        <v>0</v>
      </c>
      <c r="N8" s="100">
        <v>0</v>
      </c>
      <c r="O8" s="100">
        <v>0</v>
      </c>
      <c r="P8" s="100">
        <v>0</v>
      </c>
      <c r="Q8" s="100">
        <v>0</v>
      </c>
      <c r="R8" s="100">
        <v>0</v>
      </c>
      <c r="S8" s="100">
        <v>6</v>
      </c>
      <c r="T8" s="100">
        <v>2</v>
      </c>
      <c r="U8" s="100">
        <v>0</v>
      </c>
      <c r="V8" s="100">
        <v>1</v>
      </c>
      <c r="W8" s="100">
        <v>1</v>
      </c>
      <c r="X8" s="101">
        <v>16</v>
      </c>
      <c r="Y8" s="120"/>
      <c r="Z8" s="120"/>
    </row>
    <row r="9" spans="1:26" ht="32.25" customHeight="1">
      <c r="A9" s="121"/>
      <c r="B9" s="104" t="s">
        <v>253</v>
      </c>
      <c r="C9" s="100">
        <v>14</v>
      </c>
      <c r="D9" s="100">
        <v>1</v>
      </c>
      <c r="E9" s="100">
        <v>1</v>
      </c>
      <c r="F9" s="100">
        <v>4</v>
      </c>
      <c r="G9" s="100">
        <v>3</v>
      </c>
      <c r="H9" s="100">
        <v>3</v>
      </c>
      <c r="I9" s="100">
        <v>10</v>
      </c>
      <c r="J9" s="100">
        <v>0</v>
      </c>
      <c r="K9" s="100">
        <v>0</v>
      </c>
      <c r="L9" s="100">
        <v>0</v>
      </c>
      <c r="M9" s="100">
        <v>7</v>
      </c>
      <c r="N9" s="100">
        <v>0</v>
      </c>
      <c r="O9" s="100">
        <v>0</v>
      </c>
      <c r="P9" s="100">
        <v>0</v>
      </c>
      <c r="Q9" s="100">
        <v>0</v>
      </c>
      <c r="R9" s="100">
        <v>0</v>
      </c>
      <c r="S9" s="100">
        <v>47</v>
      </c>
      <c r="T9" s="100">
        <v>0</v>
      </c>
      <c r="U9" s="100">
        <v>0</v>
      </c>
      <c r="V9" s="100">
        <v>11</v>
      </c>
      <c r="W9" s="100">
        <v>1</v>
      </c>
      <c r="X9" s="101">
        <v>102</v>
      </c>
      <c r="Y9" s="120"/>
      <c r="Z9" s="120"/>
    </row>
    <row r="10" spans="1:26" ht="32.25" customHeight="1">
      <c r="A10" s="121"/>
      <c r="B10" s="104" t="s">
        <v>205</v>
      </c>
      <c r="C10" s="100">
        <v>1</v>
      </c>
      <c r="D10" s="100">
        <v>1</v>
      </c>
      <c r="E10" s="100">
        <v>0</v>
      </c>
      <c r="F10" s="100">
        <v>1</v>
      </c>
      <c r="G10" s="100">
        <v>0</v>
      </c>
      <c r="H10" s="100">
        <v>0</v>
      </c>
      <c r="I10" s="100">
        <v>1</v>
      </c>
      <c r="J10" s="100">
        <v>0</v>
      </c>
      <c r="K10" s="100">
        <v>0</v>
      </c>
      <c r="L10" s="100">
        <v>0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100">
        <v>0</v>
      </c>
      <c r="S10" s="100">
        <v>0</v>
      </c>
      <c r="T10" s="100">
        <v>0</v>
      </c>
      <c r="U10" s="100">
        <v>0</v>
      </c>
      <c r="V10" s="100">
        <v>0</v>
      </c>
      <c r="W10" s="100">
        <v>0</v>
      </c>
      <c r="X10" s="101">
        <v>4</v>
      </c>
      <c r="Y10" s="120"/>
      <c r="Z10" s="120"/>
    </row>
    <row r="11" spans="1:26" ht="32.25" customHeight="1">
      <c r="A11" s="121"/>
      <c r="B11" s="99" t="s">
        <v>6</v>
      </c>
      <c r="C11" s="100">
        <v>6</v>
      </c>
      <c r="D11" s="100">
        <v>2</v>
      </c>
      <c r="E11" s="100">
        <v>0</v>
      </c>
      <c r="F11" s="100">
        <v>5</v>
      </c>
      <c r="G11" s="100">
        <v>4</v>
      </c>
      <c r="H11" s="100">
        <v>12</v>
      </c>
      <c r="I11" s="100">
        <v>1</v>
      </c>
      <c r="J11" s="100">
        <v>0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100">
        <v>0</v>
      </c>
      <c r="S11" s="100">
        <v>1</v>
      </c>
      <c r="T11" s="100">
        <v>0</v>
      </c>
      <c r="U11" s="100">
        <v>0</v>
      </c>
      <c r="V11" s="100">
        <v>0</v>
      </c>
      <c r="W11" s="100">
        <v>0</v>
      </c>
      <c r="X11" s="101">
        <v>31</v>
      </c>
      <c r="Y11" s="120"/>
      <c r="Z11" s="120"/>
    </row>
    <row r="12" spans="1:26" ht="32.25" customHeight="1">
      <c r="A12" s="127"/>
      <c r="B12" s="130" t="s">
        <v>240</v>
      </c>
      <c r="C12" s="128">
        <v>8</v>
      </c>
      <c r="D12" s="128">
        <v>2</v>
      </c>
      <c r="E12" s="128">
        <v>0</v>
      </c>
      <c r="F12" s="128">
        <v>1</v>
      </c>
      <c r="G12" s="128">
        <v>0</v>
      </c>
      <c r="H12" s="128">
        <v>1</v>
      </c>
      <c r="I12" s="128">
        <v>2</v>
      </c>
      <c r="J12" s="128">
        <v>1</v>
      </c>
      <c r="K12" s="128">
        <v>0</v>
      </c>
      <c r="L12" s="128">
        <v>2</v>
      </c>
      <c r="M12" s="128">
        <v>1</v>
      </c>
      <c r="N12" s="128">
        <v>0</v>
      </c>
      <c r="O12" s="128">
        <v>0</v>
      </c>
      <c r="P12" s="128">
        <v>0</v>
      </c>
      <c r="Q12" s="128">
        <v>0</v>
      </c>
      <c r="R12" s="128">
        <v>0</v>
      </c>
      <c r="S12" s="128">
        <v>1</v>
      </c>
      <c r="T12" s="128">
        <v>0</v>
      </c>
      <c r="U12" s="128">
        <v>0</v>
      </c>
      <c r="V12" s="128">
        <v>0</v>
      </c>
      <c r="W12" s="128">
        <v>0</v>
      </c>
      <c r="X12" s="129">
        <v>19</v>
      </c>
      <c r="Y12" s="120"/>
      <c r="Z12" s="120"/>
    </row>
    <row r="13" spans="1:26" ht="32.25" customHeight="1" thickBot="1">
      <c r="A13" s="124"/>
      <c r="B13" s="105" t="s">
        <v>184</v>
      </c>
      <c r="C13" s="106">
        <v>59</v>
      </c>
      <c r="D13" s="106">
        <v>10</v>
      </c>
      <c r="E13" s="106">
        <v>1</v>
      </c>
      <c r="F13" s="106">
        <v>6</v>
      </c>
      <c r="G13" s="106">
        <v>4</v>
      </c>
      <c r="H13" s="106">
        <v>9</v>
      </c>
      <c r="I13" s="106">
        <v>19</v>
      </c>
      <c r="J13" s="106">
        <v>0</v>
      </c>
      <c r="K13" s="106">
        <v>0</v>
      </c>
      <c r="L13" s="106">
        <v>14</v>
      </c>
      <c r="M13" s="106">
        <v>9</v>
      </c>
      <c r="N13" s="106">
        <v>4</v>
      </c>
      <c r="O13" s="106">
        <v>5</v>
      </c>
      <c r="P13" s="106">
        <v>1</v>
      </c>
      <c r="Q13" s="106">
        <v>1</v>
      </c>
      <c r="R13" s="106">
        <v>0</v>
      </c>
      <c r="S13" s="106">
        <v>79</v>
      </c>
      <c r="T13" s="106">
        <v>1</v>
      </c>
      <c r="U13" s="106">
        <v>0</v>
      </c>
      <c r="V13" s="106">
        <v>21</v>
      </c>
      <c r="W13" s="106">
        <v>0</v>
      </c>
      <c r="X13" s="107">
        <v>243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209</v>
      </c>
    </row>
    <row r="16" spans="1:26" ht="17.25">
      <c r="B16" s="95"/>
    </row>
    <row r="19" spans="1:26" ht="5.25" customHeight="1"/>
    <row r="20" spans="1:26" ht="25.5" customHeight="1">
      <c r="B20" s="280" t="str">
        <f>B1</f>
        <v>業種、事故の型別死亡災害発生状況（平成30年）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</row>
    <row r="21" spans="1:26" ht="17.25" customHeight="1" thickBot="1">
      <c r="C21" s="131" t="s">
        <v>191</v>
      </c>
      <c r="X21" s="90" t="str">
        <f>X2</f>
        <v>（確定）</v>
      </c>
    </row>
    <row r="22" spans="1:26" ht="141" customHeight="1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241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242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111">
        <v>9</v>
      </c>
      <c r="D23" s="100">
        <v>2</v>
      </c>
      <c r="E23" s="100">
        <v>0</v>
      </c>
      <c r="F23" s="100">
        <v>1</v>
      </c>
      <c r="G23" s="100">
        <v>1</v>
      </c>
      <c r="H23" s="100">
        <v>4</v>
      </c>
      <c r="I23" s="100">
        <v>8</v>
      </c>
      <c r="J23" s="100">
        <v>0</v>
      </c>
      <c r="K23" s="100">
        <v>0</v>
      </c>
      <c r="L23" s="100">
        <v>2</v>
      </c>
      <c r="M23" s="100">
        <v>2</v>
      </c>
      <c r="N23" s="100">
        <v>1</v>
      </c>
      <c r="O23" s="100">
        <v>1</v>
      </c>
      <c r="P23" s="100">
        <v>0</v>
      </c>
      <c r="Q23" s="100">
        <v>1</v>
      </c>
      <c r="R23" s="100">
        <v>0</v>
      </c>
      <c r="S23" s="100">
        <v>40</v>
      </c>
      <c r="T23" s="100">
        <v>0</v>
      </c>
      <c r="U23" s="100">
        <v>0</v>
      </c>
      <c r="V23" s="100">
        <v>6</v>
      </c>
      <c r="W23" s="100">
        <v>0</v>
      </c>
      <c r="X23" s="112">
        <v>78</v>
      </c>
      <c r="Y23" s="120"/>
      <c r="Z23" s="120"/>
    </row>
    <row r="24" spans="1:26" ht="32.25" customHeight="1">
      <c r="A24" s="121"/>
      <c r="B24" s="134" t="s">
        <v>193</v>
      </c>
      <c r="C24" s="113">
        <v>5</v>
      </c>
      <c r="D24" s="113">
        <v>2</v>
      </c>
      <c r="E24" s="113">
        <v>0</v>
      </c>
      <c r="F24" s="113">
        <v>0</v>
      </c>
      <c r="G24" s="113">
        <v>0</v>
      </c>
      <c r="H24" s="113">
        <v>2</v>
      </c>
      <c r="I24" s="113">
        <v>4</v>
      </c>
      <c r="J24" s="113">
        <v>0</v>
      </c>
      <c r="K24" s="113">
        <v>0</v>
      </c>
      <c r="L24" s="113">
        <v>1</v>
      </c>
      <c r="M24" s="113">
        <v>2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3">
        <v>33</v>
      </c>
      <c r="T24" s="113">
        <v>0</v>
      </c>
      <c r="U24" s="113">
        <v>0</v>
      </c>
      <c r="V24" s="113">
        <v>3</v>
      </c>
      <c r="W24" s="113">
        <v>0</v>
      </c>
      <c r="X24" s="114">
        <v>52</v>
      </c>
      <c r="Y24" s="120"/>
      <c r="Z24" s="120"/>
    </row>
    <row r="25" spans="1:26" ht="32.25" customHeight="1">
      <c r="A25" s="283" t="s">
        <v>194</v>
      </c>
      <c r="B25" s="284"/>
      <c r="C25" s="111">
        <v>0</v>
      </c>
      <c r="D25" s="111">
        <v>0</v>
      </c>
      <c r="E25" s="111">
        <v>0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0</v>
      </c>
      <c r="M25" s="111">
        <v>1</v>
      </c>
      <c r="N25" s="111">
        <v>0</v>
      </c>
      <c r="O25" s="111">
        <v>0</v>
      </c>
      <c r="P25" s="111">
        <v>0</v>
      </c>
      <c r="Q25" s="111">
        <v>0</v>
      </c>
      <c r="R25" s="111">
        <v>0</v>
      </c>
      <c r="S25" s="111">
        <v>1</v>
      </c>
      <c r="T25" s="111">
        <v>1</v>
      </c>
      <c r="U25" s="111">
        <v>0</v>
      </c>
      <c r="V25" s="111">
        <v>1</v>
      </c>
      <c r="W25" s="111">
        <v>0</v>
      </c>
      <c r="X25" s="114">
        <v>4</v>
      </c>
      <c r="Y25" s="120"/>
      <c r="Z25" s="120"/>
    </row>
    <row r="26" spans="1:26" ht="32.25" customHeight="1">
      <c r="A26" s="276" t="s">
        <v>195</v>
      </c>
      <c r="B26" s="277"/>
      <c r="C26" s="111">
        <v>0</v>
      </c>
      <c r="D26" s="111">
        <v>0</v>
      </c>
      <c r="E26" s="111">
        <v>0</v>
      </c>
      <c r="F26" s="111">
        <v>0</v>
      </c>
      <c r="G26" s="111">
        <v>0</v>
      </c>
      <c r="H26" s="111">
        <v>0</v>
      </c>
      <c r="I26" s="111">
        <v>0</v>
      </c>
      <c r="J26" s="111">
        <v>0</v>
      </c>
      <c r="K26" s="111">
        <v>0</v>
      </c>
      <c r="L26" s="111">
        <v>0</v>
      </c>
      <c r="M26" s="111">
        <v>0</v>
      </c>
      <c r="N26" s="111">
        <v>0</v>
      </c>
      <c r="O26" s="111">
        <v>0</v>
      </c>
      <c r="P26" s="111">
        <v>0</v>
      </c>
      <c r="Q26" s="111">
        <v>0</v>
      </c>
      <c r="R26" s="111">
        <v>0</v>
      </c>
      <c r="S26" s="111">
        <v>4</v>
      </c>
      <c r="T26" s="111">
        <v>0</v>
      </c>
      <c r="U26" s="111">
        <v>0</v>
      </c>
      <c r="V26" s="111">
        <v>1</v>
      </c>
      <c r="W26" s="111">
        <v>0</v>
      </c>
      <c r="X26" s="114">
        <v>5</v>
      </c>
      <c r="Y26" s="120"/>
      <c r="Z26" s="120"/>
    </row>
    <row r="27" spans="1:26" ht="32.25" customHeight="1">
      <c r="A27" s="276" t="s">
        <v>178</v>
      </c>
      <c r="B27" s="277"/>
      <c r="C27" s="111">
        <v>4</v>
      </c>
      <c r="D27" s="111">
        <v>1</v>
      </c>
      <c r="E27" s="111">
        <v>0</v>
      </c>
      <c r="F27" s="111">
        <v>0</v>
      </c>
      <c r="G27" s="111">
        <v>0</v>
      </c>
      <c r="H27" s="111">
        <v>0</v>
      </c>
      <c r="I27" s="111">
        <v>1</v>
      </c>
      <c r="J27" s="111">
        <v>0</v>
      </c>
      <c r="K27" s="111">
        <v>0</v>
      </c>
      <c r="L27" s="111">
        <v>1</v>
      </c>
      <c r="M27" s="111">
        <v>0</v>
      </c>
      <c r="N27" s="111">
        <v>1</v>
      </c>
      <c r="O27" s="111">
        <v>0</v>
      </c>
      <c r="P27" s="111">
        <v>0</v>
      </c>
      <c r="Q27" s="111">
        <v>0</v>
      </c>
      <c r="R27" s="111">
        <v>0</v>
      </c>
      <c r="S27" s="111">
        <v>3</v>
      </c>
      <c r="T27" s="111">
        <v>0</v>
      </c>
      <c r="U27" s="111">
        <v>0</v>
      </c>
      <c r="V27" s="111">
        <v>2</v>
      </c>
      <c r="W27" s="111">
        <v>0</v>
      </c>
      <c r="X27" s="114">
        <v>13</v>
      </c>
      <c r="Y27" s="120"/>
      <c r="Z27" s="120"/>
    </row>
    <row r="28" spans="1:26" ht="32.25" customHeight="1">
      <c r="A28" s="121"/>
      <c r="B28" s="135" t="s">
        <v>196</v>
      </c>
      <c r="C28" s="111">
        <v>4</v>
      </c>
      <c r="D28" s="111">
        <v>1</v>
      </c>
      <c r="E28" s="111">
        <v>0</v>
      </c>
      <c r="F28" s="111">
        <v>0</v>
      </c>
      <c r="G28" s="111">
        <v>0</v>
      </c>
      <c r="H28" s="111">
        <v>0</v>
      </c>
      <c r="I28" s="111">
        <v>1</v>
      </c>
      <c r="J28" s="111">
        <v>0</v>
      </c>
      <c r="K28" s="111">
        <v>0</v>
      </c>
      <c r="L28" s="111">
        <v>1</v>
      </c>
      <c r="M28" s="111">
        <v>0</v>
      </c>
      <c r="N28" s="111">
        <v>0</v>
      </c>
      <c r="O28" s="111">
        <v>0</v>
      </c>
      <c r="P28" s="111">
        <v>0</v>
      </c>
      <c r="Q28" s="111">
        <v>0</v>
      </c>
      <c r="R28" s="111">
        <v>0</v>
      </c>
      <c r="S28" s="111">
        <v>1</v>
      </c>
      <c r="T28" s="111">
        <v>0</v>
      </c>
      <c r="U28" s="111">
        <v>0</v>
      </c>
      <c r="V28" s="111">
        <v>1</v>
      </c>
      <c r="W28" s="111">
        <v>0</v>
      </c>
      <c r="X28" s="114">
        <v>9</v>
      </c>
      <c r="Y28" s="120"/>
      <c r="Z28" s="120"/>
    </row>
    <row r="29" spans="1:26" ht="32.25" customHeight="1">
      <c r="A29" s="276" t="s">
        <v>243</v>
      </c>
      <c r="B29" s="277"/>
      <c r="C29" s="113">
        <v>10</v>
      </c>
      <c r="D29" s="113">
        <v>1</v>
      </c>
      <c r="E29" s="113">
        <v>0</v>
      </c>
      <c r="F29" s="113">
        <v>1</v>
      </c>
      <c r="G29" s="113">
        <v>0</v>
      </c>
      <c r="H29" s="113">
        <v>0</v>
      </c>
      <c r="I29" s="113">
        <v>0</v>
      </c>
      <c r="J29" s="113">
        <v>0</v>
      </c>
      <c r="K29" s="113">
        <v>0</v>
      </c>
      <c r="L29" s="113">
        <v>2</v>
      </c>
      <c r="M29" s="113">
        <v>0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3">
        <v>3</v>
      </c>
      <c r="T29" s="113">
        <v>0</v>
      </c>
      <c r="U29" s="113">
        <v>0</v>
      </c>
      <c r="V29" s="113">
        <v>3</v>
      </c>
      <c r="W29" s="113">
        <v>0</v>
      </c>
      <c r="X29" s="114">
        <v>20</v>
      </c>
      <c r="Y29" s="120"/>
      <c r="Z29" s="120"/>
    </row>
    <row r="30" spans="1:26" ht="32.25" customHeight="1">
      <c r="A30" s="121"/>
      <c r="B30" s="134" t="s">
        <v>244</v>
      </c>
      <c r="C30" s="111">
        <v>2</v>
      </c>
      <c r="D30" s="111">
        <v>0</v>
      </c>
      <c r="E30" s="111">
        <v>0</v>
      </c>
      <c r="F30" s="111">
        <v>1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0</v>
      </c>
      <c r="S30" s="111">
        <v>1</v>
      </c>
      <c r="T30" s="111">
        <v>0</v>
      </c>
      <c r="U30" s="111">
        <v>0</v>
      </c>
      <c r="V30" s="111">
        <v>1</v>
      </c>
      <c r="W30" s="111">
        <v>0</v>
      </c>
      <c r="X30" s="114">
        <v>5</v>
      </c>
      <c r="Y30" s="120"/>
      <c r="Z30" s="120"/>
    </row>
    <row r="31" spans="1:26" ht="32.25" customHeight="1">
      <c r="A31" s="276" t="s">
        <v>245</v>
      </c>
      <c r="B31" s="277"/>
      <c r="C31" s="111">
        <v>19</v>
      </c>
      <c r="D31" s="111">
        <v>5</v>
      </c>
      <c r="E31" s="111">
        <v>0</v>
      </c>
      <c r="F31" s="111">
        <v>2</v>
      </c>
      <c r="G31" s="111">
        <v>3</v>
      </c>
      <c r="H31" s="111">
        <v>3</v>
      </c>
      <c r="I31" s="111">
        <v>5</v>
      </c>
      <c r="J31" s="111">
        <v>0</v>
      </c>
      <c r="K31" s="111">
        <v>0</v>
      </c>
      <c r="L31" s="111">
        <v>2</v>
      </c>
      <c r="M31" s="111">
        <v>0</v>
      </c>
      <c r="N31" s="111">
        <v>2</v>
      </c>
      <c r="O31" s="111">
        <v>0</v>
      </c>
      <c r="P31" s="111">
        <v>1</v>
      </c>
      <c r="Q31" s="111">
        <v>0</v>
      </c>
      <c r="R31" s="111">
        <v>0</v>
      </c>
      <c r="S31" s="111">
        <v>7</v>
      </c>
      <c r="T31" s="111">
        <v>0</v>
      </c>
      <c r="U31" s="111">
        <v>0</v>
      </c>
      <c r="V31" s="111">
        <v>0</v>
      </c>
      <c r="W31" s="111">
        <v>0</v>
      </c>
      <c r="X31" s="114">
        <v>49</v>
      </c>
      <c r="Y31" s="120"/>
      <c r="Z31" s="120"/>
    </row>
    <row r="32" spans="1:26" ht="32.25" customHeight="1">
      <c r="A32" s="276" t="s">
        <v>246</v>
      </c>
      <c r="B32" s="277"/>
      <c r="C32" s="113">
        <v>2</v>
      </c>
      <c r="D32" s="113">
        <v>1</v>
      </c>
      <c r="E32" s="113">
        <v>0</v>
      </c>
      <c r="F32" s="113">
        <v>0</v>
      </c>
      <c r="G32" s="113">
        <v>0</v>
      </c>
      <c r="H32" s="113">
        <v>2</v>
      </c>
      <c r="I32" s="113">
        <v>1</v>
      </c>
      <c r="J32" s="113">
        <v>0</v>
      </c>
      <c r="K32" s="113">
        <v>0</v>
      </c>
      <c r="L32" s="113">
        <v>4</v>
      </c>
      <c r="M32" s="113">
        <v>4</v>
      </c>
      <c r="N32" s="113">
        <v>0</v>
      </c>
      <c r="O32" s="113">
        <v>1</v>
      </c>
      <c r="P32" s="113">
        <v>0</v>
      </c>
      <c r="Q32" s="113">
        <v>0</v>
      </c>
      <c r="R32" s="113">
        <v>0</v>
      </c>
      <c r="S32" s="113">
        <v>12</v>
      </c>
      <c r="T32" s="113">
        <v>0</v>
      </c>
      <c r="U32" s="113">
        <v>0</v>
      </c>
      <c r="V32" s="113">
        <v>4</v>
      </c>
      <c r="W32" s="113">
        <v>0</v>
      </c>
      <c r="X32" s="114">
        <v>31</v>
      </c>
      <c r="Y32" s="120"/>
      <c r="Z32" s="120"/>
    </row>
    <row r="33" spans="1:26" ht="32.25" customHeight="1" thickBot="1">
      <c r="A33" s="278" t="s">
        <v>247</v>
      </c>
      <c r="B33" s="279"/>
      <c r="C33" s="115">
        <v>15</v>
      </c>
      <c r="D33" s="115">
        <v>0</v>
      </c>
      <c r="E33" s="115">
        <v>1</v>
      </c>
      <c r="F33" s="115">
        <v>2</v>
      </c>
      <c r="G33" s="115">
        <v>0</v>
      </c>
      <c r="H33" s="115">
        <v>0</v>
      </c>
      <c r="I33" s="115">
        <v>4</v>
      </c>
      <c r="J33" s="115">
        <v>0</v>
      </c>
      <c r="K33" s="115">
        <v>0</v>
      </c>
      <c r="L33" s="115">
        <v>3</v>
      </c>
      <c r="M33" s="115">
        <v>2</v>
      </c>
      <c r="N33" s="115">
        <v>0</v>
      </c>
      <c r="O33" s="115">
        <v>3</v>
      </c>
      <c r="P33" s="115">
        <v>0</v>
      </c>
      <c r="Q33" s="115">
        <v>0</v>
      </c>
      <c r="R33" s="115">
        <v>0</v>
      </c>
      <c r="S33" s="115">
        <v>9</v>
      </c>
      <c r="T33" s="115">
        <v>0</v>
      </c>
      <c r="U33" s="115">
        <v>0</v>
      </c>
      <c r="V33" s="115">
        <v>4</v>
      </c>
      <c r="W33" s="115">
        <v>0</v>
      </c>
      <c r="X33" s="116">
        <v>43</v>
      </c>
      <c r="Y33" s="120"/>
      <c r="Z33" s="120"/>
    </row>
    <row r="35" spans="1:26" ht="19.5" customHeight="1">
      <c r="B35" s="94" t="s">
        <v>209</v>
      </c>
    </row>
    <row r="36" spans="1:26" ht="30.6" customHeight="1">
      <c r="B36" s="95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X2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Z36"/>
  <sheetViews>
    <sheetView view="pageBreakPreview" topLeftCell="A13" zoomScale="60" zoomScaleNormal="40" workbookViewId="0">
      <selection activeCell="J27" sqref="J27"/>
    </sheetView>
  </sheetViews>
  <sheetFormatPr defaultRowHeight="14.25"/>
  <cols>
    <col min="1" max="1" width="2.75" style="117" customWidth="1"/>
    <col min="2" max="2" width="14.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18.75">
      <c r="B1" s="291" t="s">
        <v>208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</row>
    <row r="2" spans="1:26" ht="15" thickBot="1">
      <c r="X2" s="90" t="s">
        <v>280</v>
      </c>
    </row>
    <row r="3" spans="1:26" ht="137.25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203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204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-40</v>
      </c>
      <c r="D4" s="100">
        <v>-6</v>
      </c>
      <c r="E4" s="100">
        <v>-1</v>
      </c>
      <c r="F4" s="100">
        <v>-10</v>
      </c>
      <c r="G4" s="100">
        <v>2</v>
      </c>
      <c r="H4" s="100">
        <v>19</v>
      </c>
      <c r="I4" s="100">
        <v>-9</v>
      </c>
      <c r="J4" s="100">
        <v>-1</v>
      </c>
      <c r="K4" s="100">
        <v>0</v>
      </c>
      <c r="L4" s="100">
        <v>-11</v>
      </c>
      <c r="M4" s="100">
        <v>-9</v>
      </c>
      <c r="N4" s="100">
        <v>-3</v>
      </c>
      <c r="O4" s="100">
        <v>-10</v>
      </c>
      <c r="P4" s="100">
        <v>-3</v>
      </c>
      <c r="Q4" s="100">
        <v>-1</v>
      </c>
      <c r="R4" s="100">
        <v>39</v>
      </c>
      <c r="S4" s="100">
        <v>-18</v>
      </c>
      <c r="T4" s="100">
        <v>0</v>
      </c>
      <c r="U4" s="100">
        <v>0</v>
      </c>
      <c r="V4" s="100">
        <v>-1</v>
      </c>
      <c r="W4" s="100">
        <v>-1</v>
      </c>
      <c r="X4" s="112">
        <v>-64</v>
      </c>
      <c r="Y4" s="120"/>
      <c r="Z4" s="120"/>
    </row>
    <row r="5" spans="1:26" ht="32.25" customHeight="1">
      <c r="A5" s="121"/>
      <c r="B5" s="99" t="s">
        <v>3</v>
      </c>
      <c r="C5" s="100">
        <v>-6</v>
      </c>
      <c r="D5" s="100">
        <v>-1</v>
      </c>
      <c r="E5" s="100">
        <v>0</v>
      </c>
      <c r="F5" s="100">
        <v>-4</v>
      </c>
      <c r="G5" s="100">
        <v>-12</v>
      </c>
      <c r="H5" s="100">
        <v>-1</v>
      </c>
      <c r="I5" s="100">
        <v>1</v>
      </c>
      <c r="J5" s="100">
        <v>0</v>
      </c>
      <c r="K5" s="100">
        <v>0</v>
      </c>
      <c r="L5" s="100">
        <v>-3</v>
      </c>
      <c r="M5" s="100">
        <v>-3</v>
      </c>
      <c r="N5" s="100">
        <v>-8</v>
      </c>
      <c r="O5" s="100">
        <v>-2</v>
      </c>
      <c r="P5" s="100">
        <v>-1</v>
      </c>
      <c r="Q5" s="100">
        <v>0</v>
      </c>
      <c r="R5" s="100">
        <v>0</v>
      </c>
      <c r="S5" s="100">
        <v>-2</v>
      </c>
      <c r="T5" s="100">
        <v>0</v>
      </c>
      <c r="U5" s="100">
        <v>0</v>
      </c>
      <c r="V5" s="100">
        <v>0</v>
      </c>
      <c r="W5" s="100">
        <v>0</v>
      </c>
      <c r="X5" s="112">
        <v>-42</v>
      </c>
      <c r="Y5" s="120"/>
      <c r="Z5" s="120"/>
    </row>
    <row r="6" spans="1:26" ht="32.25" customHeight="1">
      <c r="A6" s="121"/>
      <c r="B6" s="99" t="s">
        <v>4</v>
      </c>
      <c r="C6" s="100">
        <v>1</v>
      </c>
      <c r="D6" s="100">
        <v>1</v>
      </c>
      <c r="E6" s="100">
        <v>0</v>
      </c>
      <c r="F6" s="100">
        <v>0</v>
      </c>
      <c r="G6" s="100">
        <v>2</v>
      </c>
      <c r="H6" s="100">
        <v>0</v>
      </c>
      <c r="I6" s="100">
        <v>4</v>
      </c>
      <c r="J6" s="100">
        <v>0</v>
      </c>
      <c r="K6" s="100">
        <v>0</v>
      </c>
      <c r="L6" s="100">
        <v>0</v>
      </c>
      <c r="M6" s="100">
        <v>0</v>
      </c>
      <c r="N6" s="100">
        <v>0</v>
      </c>
      <c r="O6" s="100">
        <v>0</v>
      </c>
      <c r="P6" s="100">
        <v>-1</v>
      </c>
      <c r="Q6" s="100">
        <v>0</v>
      </c>
      <c r="R6" s="100">
        <v>0</v>
      </c>
      <c r="S6" s="100">
        <v>1</v>
      </c>
      <c r="T6" s="100">
        <v>0</v>
      </c>
      <c r="U6" s="100">
        <v>0</v>
      </c>
      <c r="V6" s="100">
        <v>0</v>
      </c>
      <c r="W6" s="100">
        <v>0</v>
      </c>
      <c r="X6" s="112">
        <v>8</v>
      </c>
      <c r="Y6" s="120"/>
      <c r="Z6" s="120"/>
    </row>
    <row r="7" spans="1:26" ht="32.25" customHeight="1">
      <c r="A7" s="121"/>
      <c r="B7" s="99" t="s">
        <v>5</v>
      </c>
      <c r="C7" s="100">
        <v>-26</v>
      </c>
      <c r="D7" s="100">
        <v>0</v>
      </c>
      <c r="E7" s="100">
        <v>0</v>
      </c>
      <c r="F7" s="100">
        <v>-6</v>
      </c>
      <c r="G7" s="100">
        <v>11</v>
      </c>
      <c r="H7" s="100">
        <v>8</v>
      </c>
      <c r="I7" s="100">
        <v>-14</v>
      </c>
      <c r="J7" s="100">
        <v>-2</v>
      </c>
      <c r="K7" s="100">
        <v>0</v>
      </c>
      <c r="L7" s="100">
        <v>-9</v>
      </c>
      <c r="M7" s="100">
        <v>-1</v>
      </c>
      <c r="N7" s="100">
        <v>1</v>
      </c>
      <c r="O7" s="100">
        <v>-3</v>
      </c>
      <c r="P7" s="100">
        <v>0</v>
      </c>
      <c r="Q7" s="100">
        <v>0</v>
      </c>
      <c r="R7" s="100">
        <v>0</v>
      </c>
      <c r="S7" s="100">
        <v>-4</v>
      </c>
      <c r="T7" s="100">
        <v>1</v>
      </c>
      <c r="U7" s="100">
        <v>0</v>
      </c>
      <c r="V7" s="100">
        <v>4</v>
      </c>
      <c r="W7" s="100">
        <v>0</v>
      </c>
      <c r="X7" s="112">
        <v>-40</v>
      </c>
      <c r="Y7" s="120"/>
      <c r="Z7" s="120"/>
    </row>
    <row r="8" spans="1:26" ht="32.25" customHeight="1">
      <c r="A8" s="121"/>
      <c r="B8" s="104" t="s">
        <v>254</v>
      </c>
      <c r="C8" s="100">
        <v>1</v>
      </c>
      <c r="D8" s="100">
        <v>1</v>
      </c>
      <c r="E8" s="100">
        <v>0</v>
      </c>
      <c r="F8" s="100">
        <v>0</v>
      </c>
      <c r="G8" s="100">
        <v>0</v>
      </c>
      <c r="H8" s="100">
        <v>0</v>
      </c>
      <c r="I8" s="100">
        <v>-2</v>
      </c>
      <c r="J8" s="100">
        <v>0</v>
      </c>
      <c r="K8" s="100">
        <v>0</v>
      </c>
      <c r="L8" s="100">
        <v>-2</v>
      </c>
      <c r="M8" s="100">
        <v>1</v>
      </c>
      <c r="N8" s="100">
        <v>0</v>
      </c>
      <c r="O8" s="100">
        <v>0</v>
      </c>
      <c r="P8" s="100">
        <v>0</v>
      </c>
      <c r="Q8" s="100">
        <v>0</v>
      </c>
      <c r="R8" s="100">
        <v>0</v>
      </c>
      <c r="S8" s="100">
        <v>2</v>
      </c>
      <c r="T8" s="100">
        <v>-2</v>
      </c>
      <c r="U8" s="100">
        <v>0</v>
      </c>
      <c r="V8" s="100">
        <v>0</v>
      </c>
      <c r="W8" s="100">
        <v>-1</v>
      </c>
      <c r="X8" s="112">
        <v>-2</v>
      </c>
      <c r="Y8" s="120"/>
      <c r="Z8" s="120"/>
    </row>
    <row r="9" spans="1:26" ht="32.25" customHeight="1">
      <c r="A9" s="121"/>
      <c r="B9" s="104" t="s">
        <v>224</v>
      </c>
      <c r="C9" s="100">
        <v>5</v>
      </c>
      <c r="D9" s="100">
        <v>0</v>
      </c>
      <c r="E9" s="100">
        <v>0</v>
      </c>
      <c r="F9" s="100">
        <v>1</v>
      </c>
      <c r="G9" s="100">
        <v>2</v>
      </c>
      <c r="H9" s="100">
        <v>3</v>
      </c>
      <c r="I9" s="100">
        <v>-3</v>
      </c>
      <c r="J9" s="100">
        <v>0</v>
      </c>
      <c r="K9" s="100">
        <v>0</v>
      </c>
      <c r="L9" s="100">
        <v>1</v>
      </c>
      <c r="M9" s="100">
        <v>-5</v>
      </c>
      <c r="N9" s="100">
        <v>0</v>
      </c>
      <c r="O9" s="100">
        <v>0</v>
      </c>
      <c r="P9" s="100">
        <v>0</v>
      </c>
      <c r="Q9" s="100">
        <v>0</v>
      </c>
      <c r="R9" s="100">
        <v>2</v>
      </c>
      <c r="S9" s="100">
        <v>-7</v>
      </c>
      <c r="T9" s="100">
        <v>0</v>
      </c>
      <c r="U9" s="100">
        <v>0</v>
      </c>
      <c r="V9" s="100">
        <v>1</v>
      </c>
      <c r="W9" s="100">
        <v>-1</v>
      </c>
      <c r="X9" s="112">
        <v>-1</v>
      </c>
      <c r="Y9" s="120"/>
      <c r="Z9" s="120"/>
    </row>
    <row r="10" spans="1:26" ht="32.25" customHeight="1">
      <c r="A10" s="121"/>
      <c r="B10" s="104" t="s">
        <v>205</v>
      </c>
      <c r="C10" s="100">
        <v>-1</v>
      </c>
      <c r="D10" s="100">
        <v>0</v>
      </c>
      <c r="E10" s="100">
        <v>0</v>
      </c>
      <c r="F10" s="100">
        <v>-1</v>
      </c>
      <c r="G10" s="100">
        <v>0</v>
      </c>
      <c r="H10" s="100">
        <v>2</v>
      </c>
      <c r="I10" s="100">
        <v>1</v>
      </c>
      <c r="J10" s="100">
        <v>0</v>
      </c>
      <c r="K10" s="100">
        <v>0</v>
      </c>
      <c r="L10" s="100">
        <v>0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100">
        <v>0</v>
      </c>
      <c r="S10" s="100">
        <v>2</v>
      </c>
      <c r="T10" s="100">
        <v>0</v>
      </c>
      <c r="U10" s="100">
        <v>0</v>
      </c>
      <c r="V10" s="100">
        <v>0</v>
      </c>
      <c r="W10" s="100">
        <v>0</v>
      </c>
      <c r="X10" s="112">
        <v>3</v>
      </c>
      <c r="Y10" s="120"/>
      <c r="Z10" s="120"/>
    </row>
    <row r="11" spans="1:26" ht="32.25" customHeight="1">
      <c r="A11" s="121"/>
      <c r="B11" s="99" t="s">
        <v>6</v>
      </c>
      <c r="C11" s="100">
        <v>1</v>
      </c>
      <c r="D11" s="100">
        <v>-1</v>
      </c>
      <c r="E11" s="100">
        <v>0</v>
      </c>
      <c r="F11" s="100">
        <v>-2</v>
      </c>
      <c r="G11" s="100">
        <v>0</v>
      </c>
      <c r="H11" s="100">
        <v>2</v>
      </c>
      <c r="I11" s="100">
        <v>0</v>
      </c>
      <c r="J11" s="100">
        <v>0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100">
        <v>0</v>
      </c>
      <c r="S11" s="100">
        <v>1</v>
      </c>
      <c r="T11" s="100">
        <v>0</v>
      </c>
      <c r="U11" s="100">
        <v>0</v>
      </c>
      <c r="V11" s="100">
        <v>1</v>
      </c>
      <c r="W11" s="100">
        <v>0</v>
      </c>
      <c r="X11" s="112">
        <v>2</v>
      </c>
      <c r="Y11" s="120"/>
      <c r="Z11" s="120"/>
    </row>
    <row r="12" spans="1:26" ht="32.25" customHeight="1">
      <c r="A12" s="127"/>
      <c r="B12" s="132" t="s">
        <v>190</v>
      </c>
      <c r="C12" s="100">
        <v>-4</v>
      </c>
      <c r="D12" s="100">
        <v>-1</v>
      </c>
      <c r="E12" s="100">
        <v>0</v>
      </c>
      <c r="F12" s="100">
        <v>3</v>
      </c>
      <c r="G12" s="100">
        <v>1</v>
      </c>
      <c r="H12" s="100">
        <v>1</v>
      </c>
      <c r="I12" s="100">
        <v>4</v>
      </c>
      <c r="J12" s="100">
        <v>0</v>
      </c>
      <c r="K12" s="100">
        <v>0</v>
      </c>
      <c r="L12" s="100">
        <v>5</v>
      </c>
      <c r="M12" s="100">
        <v>-1</v>
      </c>
      <c r="N12" s="100">
        <v>0</v>
      </c>
      <c r="O12" s="100">
        <v>0</v>
      </c>
      <c r="P12" s="100">
        <v>0</v>
      </c>
      <c r="Q12" s="100">
        <v>0</v>
      </c>
      <c r="R12" s="100">
        <v>0</v>
      </c>
      <c r="S12" s="100">
        <v>2</v>
      </c>
      <c r="T12" s="100">
        <v>1</v>
      </c>
      <c r="U12" s="100">
        <v>0</v>
      </c>
      <c r="V12" s="100">
        <v>0</v>
      </c>
      <c r="W12" s="100">
        <v>0</v>
      </c>
      <c r="X12" s="112">
        <v>11</v>
      </c>
      <c r="Y12" s="120"/>
      <c r="Z12" s="120"/>
    </row>
    <row r="13" spans="1:26" ht="32.25" customHeight="1" thickBot="1">
      <c r="A13" s="124"/>
      <c r="B13" s="105" t="s">
        <v>184</v>
      </c>
      <c r="C13" s="106">
        <v>-11</v>
      </c>
      <c r="D13" s="106">
        <v>-5</v>
      </c>
      <c r="E13" s="106">
        <v>-1</v>
      </c>
      <c r="F13" s="106">
        <v>-1</v>
      </c>
      <c r="G13" s="106">
        <v>-2</v>
      </c>
      <c r="H13" s="106">
        <v>4</v>
      </c>
      <c r="I13" s="106">
        <v>0</v>
      </c>
      <c r="J13" s="106">
        <v>1</v>
      </c>
      <c r="K13" s="106">
        <v>0</v>
      </c>
      <c r="L13" s="106">
        <v>-3</v>
      </c>
      <c r="M13" s="106">
        <v>0</v>
      </c>
      <c r="N13" s="106">
        <v>4</v>
      </c>
      <c r="O13" s="106">
        <v>-5</v>
      </c>
      <c r="P13" s="106">
        <v>-1</v>
      </c>
      <c r="Q13" s="106">
        <v>-1</v>
      </c>
      <c r="R13" s="106">
        <v>37</v>
      </c>
      <c r="S13" s="106">
        <v>-13</v>
      </c>
      <c r="T13" s="106">
        <v>0</v>
      </c>
      <c r="U13" s="106">
        <v>0</v>
      </c>
      <c r="V13" s="106">
        <v>-7</v>
      </c>
      <c r="W13" s="106">
        <v>1</v>
      </c>
      <c r="X13" s="227">
        <v>-3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209</v>
      </c>
    </row>
    <row r="16" spans="1:26" ht="17.25">
      <c r="B16" s="95"/>
    </row>
    <row r="20" spans="1:26" ht="18.75">
      <c r="B20" s="291" t="s">
        <v>208</v>
      </c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</row>
    <row r="21" spans="1:26" ht="15" thickBot="1">
      <c r="C21" s="131" t="s">
        <v>191</v>
      </c>
      <c r="X21" s="90" t="s">
        <v>280</v>
      </c>
    </row>
    <row r="22" spans="1:26" ht="137.25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203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204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228">
        <v>2</v>
      </c>
      <c r="D23" s="228">
        <v>1</v>
      </c>
      <c r="E23" s="228">
        <v>0</v>
      </c>
      <c r="F23" s="228">
        <v>1</v>
      </c>
      <c r="G23" s="228">
        <v>0</v>
      </c>
      <c r="H23" s="228">
        <v>-1</v>
      </c>
      <c r="I23" s="228">
        <v>-2</v>
      </c>
      <c r="J23" s="228">
        <v>0</v>
      </c>
      <c r="K23" s="228">
        <v>0</v>
      </c>
      <c r="L23" s="228">
        <v>-1</v>
      </c>
      <c r="M23" s="228">
        <v>-1</v>
      </c>
      <c r="N23" s="228">
        <v>1</v>
      </c>
      <c r="O23" s="228">
        <v>-1</v>
      </c>
      <c r="P23" s="228">
        <v>0</v>
      </c>
      <c r="Q23" s="228">
        <v>-1</v>
      </c>
      <c r="R23" s="228">
        <v>0</v>
      </c>
      <c r="S23" s="228">
        <v>-7</v>
      </c>
      <c r="T23" s="228">
        <v>0</v>
      </c>
      <c r="U23" s="228">
        <v>0</v>
      </c>
      <c r="V23" s="228">
        <v>-4</v>
      </c>
      <c r="W23" s="228">
        <v>0</v>
      </c>
      <c r="X23" s="229">
        <v>-13</v>
      </c>
      <c r="Y23" s="120"/>
      <c r="Z23" s="120"/>
    </row>
    <row r="24" spans="1:26" ht="32.25" customHeight="1">
      <c r="A24" s="121"/>
      <c r="B24" s="134" t="s">
        <v>193</v>
      </c>
      <c r="C24" s="228">
        <v>0</v>
      </c>
      <c r="D24" s="228">
        <v>0</v>
      </c>
      <c r="E24" s="228">
        <v>0</v>
      </c>
      <c r="F24" s="228">
        <v>0</v>
      </c>
      <c r="G24" s="228">
        <v>1</v>
      </c>
      <c r="H24" s="228">
        <v>-1</v>
      </c>
      <c r="I24" s="228">
        <v>-1</v>
      </c>
      <c r="J24" s="228">
        <v>0</v>
      </c>
      <c r="K24" s="228">
        <v>0</v>
      </c>
      <c r="L24" s="228">
        <v>0</v>
      </c>
      <c r="M24" s="228">
        <v>-1</v>
      </c>
      <c r="N24" s="228">
        <v>0</v>
      </c>
      <c r="O24" s="228">
        <v>0</v>
      </c>
      <c r="P24" s="228">
        <v>0</v>
      </c>
      <c r="Q24" s="228">
        <v>0</v>
      </c>
      <c r="R24" s="228">
        <v>0</v>
      </c>
      <c r="S24" s="228">
        <v>-5</v>
      </c>
      <c r="T24" s="228">
        <v>0</v>
      </c>
      <c r="U24" s="228">
        <v>0</v>
      </c>
      <c r="V24" s="228">
        <v>-2</v>
      </c>
      <c r="W24" s="228">
        <v>0</v>
      </c>
      <c r="X24" s="229">
        <v>-9</v>
      </c>
      <c r="Y24" s="120"/>
      <c r="Z24" s="120"/>
    </row>
    <row r="25" spans="1:26" ht="32.25" customHeight="1">
      <c r="A25" s="283" t="s">
        <v>194</v>
      </c>
      <c r="B25" s="284"/>
      <c r="C25" s="228">
        <v>0</v>
      </c>
      <c r="D25" s="228">
        <v>0</v>
      </c>
      <c r="E25" s="228">
        <v>0</v>
      </c>
      <c r="F25" s="228">
        <v>0</v>
      </c>
      <c r="G25" s="228">
        <v>0</v>
      </c>
      <c r="H25" s="228">
        <v>0</v>
      </c>
      <c r="I25" s="228">
        <v>0</v>
      </c>
      <c r="J25" s="228">
        <v>0</v>
      </c>
      <c r="K25" s="228">
        <v>0</v>
      </c>
      <c r="L25" s="228">
        <v>0</v>
      </c>
      <c r="M25" s="228">
        <v>-1</v>
      </c>
      <c r="N25" s="228">
        <v>0</v>
      </c>
      <c r="O25" s="228">
        <v>0</v>
      </c>
      <c r="P25" s="228">
        <v>0</v>
      </c>
      <c r="Q25" s="228">
        <v>0</v>
      </c>
      <c r="R25" s="228">
        <v>0</v>
      </c>
      <c r="S25" s="228">
        <v>1</v>
      </c>
      <c r="T25" s="228">
        <v>-1</v>
      </c>
      <c r="U25" s="228">
        <v>0</v>
      </c>
      <c r="V25" s="228">
        <v>0</v>
      </c>
      <c r="W25" s="228">
        <v>1</v>
      </c>
      <c r="X25" s="229">
        <v>0</v>
      </c>
      <c r="Y25" s="120"/>
      <c r="Z25" s="120"/>
    </row>
    <row r="26" spans="1:26" ht="32.25" customHeight="1">
      <c r="A26" s="276" t="s">
        <v>195</v>
      </c>
      <c r="B26" s="277"/>
      <c r="C26" s="228">
        <v>1</v>
      </c>
      <c r="D26" s="228">
        <v>0</v>
      </c>
      <c r="E26" s="228">
        <v>0</v>
      </c>
      <c r="F26" s="228">
        <v>0</v>
      </c>
      <c r="G26" s="228">
        <v>0</v>
      </c>
      <c r="H26" s="228">
        <v>0</v>
      </c>
      <c r="I26" s="228">
        <v>0</v>
      </c>
      <c r="J26" s="228">
        <v>0</v>
      </c>
      <c r="K26" s="228">
        <v>0</v>
      </c>
      <c r="L26" s="228">
        <v>0</v>
      </c>
      <c r="M26" s="228">
        <v>1</v>
      </c>
      <c r="N26" s="228">
        <v>0</v>
      </c>
      <c r="O26" s="228">
        <v>0</v>
      </c>
      <c r="P26" s="228">
        <v>0</v>
      </c>
      <c r="Q26" s="228">
        <v>0</v>
      </c>
      <c r="R26" s="228">
        <v>0</v>
      </c>
      <c r="S26" s="228">
        <v>-1</v>
      </c>
      <c r="T26" s="228">
        <v>0</v>
      </c>
      <c r="U26" s="228">
        <v>0</v>
      </c>
      <c r="V26" s="228">
        <v>-1</v>
      </c>
      <c r="W26" s="228">
        <v>0</v>
      </c>
      <c r="X26" s="229">
        <v>0</v>
      </c>
      <c r="Y26" s="120"/>
      <c r="Z26" s="120"/>
    </row>
    <row r="27" spans="1:26" ht="32.25" customHeight="1">
      <c r="A27" s="276" t="s">
        <v>178</v>
      </c>
      <c r="B27" s="277"/>
      <c r="C27" s="228">
        <v>-2</v>
      </c>
      <c r="D27" s="228">
        <v>-1</v>
      </c>
      <c r="E27" s="228">
        <v>0</v>
      </c>
      <c r="F27" s="228">
        <v>0</v>
      </c>
      <c r="G27" s="228">
        <v>0</v>
      </c>
      <c r="H27" s="228">
        <v>1</v>
      </c>
      <c r="I27" s="228">
        <v>-1</v>
      </c>
      <c r="J27" s="228">
        <v>0</v>
      </c>
      <c r="K27" s="228">
        <v>0</v>
      </c>
      <c r="L27" s="228">
        <v>0</v>
      </c>
      <c r="M27" s="228">
        <v>0</v>
      </c>
      <c r="N27" s="228">
        <v>-1</v>
      </c>
      <c r="O27" s="228">
        <v>0</v>
      </c>
      <c r="P27" s="228">
        <v>0</v>
      </c>
      <c r="Q27" s="228">
        <v>0</v>
      </c>
      <c r="R27" s="228">
        <v>0</v>
      </c>
      <c r="S27" s="228">
        <v>0</v>
      </c>
      <c r="T27" s="228">
        <v>0</v>
      </c>
      <c r="U27" s="228">
        <v>0</v>
      </c>
      <c r="V27" s="228">
        <v>2</v>
      </c>
      <c r="W27" s="228">
        <v>0</v>
      </c>
      <c r="X27" s="229">
        <v>-2</v>
      </c>
      <c r="Y27" s="120"/>
      <c r="Z27" s="120"/>
    </row>
    <row r="28" spans="1:26" ht="32.25" customHeight="1">
      <c r="A28" s="133"/>
      <c r="B28" s="135" t="s">
        <v>196</v>
      </c>
      <c r="C28" s="228">
        <v>-4</v>
      </c>
      <c r="D28" s="228">
        <v>-1</v>
      </c>
      <c r="E28" s="228">
        <v>0</v>
      </c>
      <c r="F28" s="228">
        <v>0</v>
      </c>
      <c r="G28" s="228">
        <v>0</v>
      </c>
      <c r="H28" s="228">
        <v>1</v>
      </c>
      <c r="I28" s="228">
        <v>-1</v>
      </c>
      <c r="J28" s="228">
        <v>0</v>
      </c>
      <c r="K28" s="228">
        <v>0</v>
      </c>
      <c r="L28" s="228">
        <v>-1</v>
      </c>
      <c r="M28" s="228">
        <v>0</v>
      </c>
      <c r="N28" s="228">
        <v>0</v>
      </c>
      <c r="O28" s="228">
        <v>0</v>
      </c>
      <c r="P28" s="228">
        <v>0</v>
      </c>
      <c r="Q28" s="228">
        <v>0</v>
      </c>
      <c r="R28" s="228">
        <v>0</v>
      </c>
      <c r="S28" s="228">
        <v>2</v>
      </c>
      <c r="T28" s="228">
        <v>0</v>
      </c>
      <c r="U28" s="228">
        <v>0</v>
      </c>
      <c r="V28" s="228">
        <v>3</v>
      </c>
      <c r="W28" s="228">
        <v>0</v>
      </c>
      <c r="X28" s="229">
        <v>-1</v>
      </c>
      <c r="Y28" s="120"/>
      <c r="Z28" s="120"/>
    </row>
    <row r="29" spans="1:26" ht="33" customHeight="1">
      <c r="A29" s="276" t="s">
        <v>197</v>
      </c>
      <c r="B29" s="277"/>
      <c r="C29" s="228">
        <v>-1</v>
      </c>
      <c r="D29" s="228">
        <v>0</v>
      </c>
      <c r="E29" s="228">
        <v>0</v>
      </c>
      <c r="F29" s="228">
        <v>0</v>
      </c>
      <c r="G29" s="228">
        <v>0</v>
      </c>
      <c r="H29" s="228">
        <v>1</v>
      </c>
      <c r="I29" s="228">
        <v>1</v>
      </c>
      <c r="J29" s="228">
        <v>1</v>
      </c>
      <c r="K29" s="228">
        <v>0</v>
      </c>
      <c r="L29" s="228">
        <v>0</v>
      </c>
      <c r="M29" s="228">
        <v>2</v>
      </c>
      <c r="N29" s="228">
        <v>0</v>
      </c>
      <c r="O29" s="228">
        <v>0</v>
      </c>
      <c r="P29" s="228">
        <v>0</v>
      </c>
      <c r="Q29" s="228">
        <v>0</v>
      </c>
      <c r="R29" s="228">
        <v>0</v>
      </c>
      <c r="S29" s="228">
        <v>-1</v>
      </c>
      <c r="T29" s="228">
        <v>0</v>
      </c>
      <c r="U29" s="228">
        <v>0</v>
      </c>
      <c r="V29" s="228">
        <v>-2</v>
      </c>
      <c r="W29" s="228">
        <v>0</v>
      </c>
      <c r="X29" s="229">
        <v>1</v>
      </c>
      <c r="Y29" s="120"/>
      <c r="Z29" s="120"/>
    </row>
    <row r="30" spans="1:26" ht="32.25" customHeight="1">
      <c r="A30" s="121"/>
      <c r="B30" s="134" t="s">
        <v>198</v>
      </c>
      <c r="C30" s="228">
        <v>-1</v>
      </c>
      <c r="D30" s="228">
        <v>0</v>
      </c>
      <c r="E30" s="228">
        <v>0</v>
      </c>
      <c r="F30" s="228">
        <v>-1</v>
      </c>
      <c r="G30" s="228">
        <v>0</v>
      </c>
      <c r="H30" s="228">
        <v>0</v>
      </c>
      <c r="I30" s="228">
        <v>1</v>
      </c>
      <c r="J30" s="228">
        <v>0</v>
      </c>
      <c r="K30" s="228">
        <v>0</v>
      </c>
      <c r="L30" s="228">
        <v>0</v>
      </c>
      <c r="M30" s="228">
        <v>0</v>
      </c>
      <c r="N30" s="228">
        <v>0</v>
      </c>
      <c r="O30" s="228">
        <v>0</v>
      </c>
      <c r="P30" s="228">
        <v>0</v>
      </c>
      <c r="Q30" s="228">
        <v>0</v>
      </c>
      <c r="R30" s="228">
        <v>0</v>
      </c>
      <c r="S30" s="228">
        <v>-1</v>
      </c>
      <c r="T30" s="228">
        <v>0</v>
      </c>
      <c r="U30" s="228">
        <v>0</v>
      </c>
      <c r="V30" s="228">
        <v>-1</v>
      </c>
      <c r="W30" s="228">
        <v>0</v>
      </c>
      <c r="X30" s="229">
        <v>-3</v>
      </c>
      <c r="Y30" s="120"/>
      <c r="Z30" s="120"/>
    </row>
    <row r="31" spans="1:26" ht="32.25" customHeight="1">
      <c r="A31" s="285" t="s">
        <v>14</v>
      </c>
      <c r="B31" s="286"/>
      <c r="C31" s="228">
        <v>-1</v>
      </c>
      <c r="D31" s="228">
        <v>-4</v>
      </c>
      <c r="E31" s="228">
        <v>0</v>
      </c>
      <c r="F31" s="228">
        <v>-1</v>
      </c>
      <c r="G31" s="228">
        <v>-3</v>
      </c>
      <c r="H31" s="228">
        <v>-1</v>
      </c>
      <c r="I31" s="228">
        <v>3</v>
      </c>
      <c r="J31" s="228">
        <v>0</v>
      </c>
      <c r="K31" s="228">
        <v>0</v>
      </c>
      <c r="L31" s="228">
        <v>0</v>
      </c>
      <c r="M31" s="228">
        <v>0</v>
      </c>
      <c r="N31" s="228">
        <v>2</v>
      </c>
      <c r="O31" s="228">
        <v>0</v>
      </c>
      <c r="P31" s="228">
        <v>-1</v>
      </c>
      <c r="Q31" s="228">
        <v>0</v>
      </c>
      <c r="R31" s="228">
        <v>1</v>
      </c>
      <c r="S31" s="228">
        <v>0</v>
      </c>
      <c r="T31" s="228">
        <v>0</v>
      </c>
      <c r="U31" s="228">
        <v>0</v>
      </c>
      <c r="V31" s="228">
        <v>2</v>
      </c>
      <c r="W31" s="228">
        <v>0</v>
      </c>
      <c r="X31" s="229">
        <v>-3</v>
      </c>
      <c r="Y31" s="120"/>
      <c r="Z31" s="120"/>
    </row>
    <row r="32" spans="1:26" ht="32.25" customHeight="1">
      <c r="A32" s="287" t="s">
        <v>179</v>
      </c>
      <c r="B32" s="288"/>
      <c r="C32" s="228">
        <v>-1</v>
      </c>
      <c r="D32" s="228">
        <v>-1</v>
      </c>
      <c r="E32" s="228">
        <v>0</v>
      </c>
      <c r="F32" s="228">
        <v>0</v>
      </c>
      <c r="G32" s="228">
        <v>0</v>
      </c>
      <c r="H32" s="228">
        <v>0</v>
      </c>
      <c r="I32" s="228">
        <v>0</v>
      </c>
      <c r="J32" s="228">
        <v>0</v>
      </c>
      <c r="K32" s="228">
        <v>0</v>
      </c>
      <c r="L32" s="228">
        <v>-1</v>
      </c>
      <c r="M32" s="228">
        <v>0</v>
      </c>
      <c r="N32" s="228">
        <v>0</v>
      </c>
      <c r="O32" s="228">
        <v>-1</v>
      </c>
      <c r="P32" s="228">
        <v>0</v>
      </c>
      <c r="Q32" s="228">
        <v>0</v>
      </c>
      <c r="R32" s="228">
        <v>0</v>
      </c>
      <c r="S32" s="228">
        <v>-2</v>
      </c>
      <c r="T32" s="228">
        <v>0</v>
      </c>
      <c r="U32" s="228">
        <v>0</v>
      </c>
      <c r="V32" s="228">
        <v>-4</v>
      </c>
      <c r="W32" s="228">
        <v>0</v>
      </c>
      <c r="X32" s="229">
        <v>-10</v>
      </c>
      <c r="Y32" s="120"/>
      <c r="Z32" s="120"/>
    </row>
    <row r="33" spans="1:26" ht="32.25" customHeight="1" thickBot="1">
      <c r="A33" s="289" t="s">
        <v>7</v>
      </c>
      <c r="B33" s="290"/>
      <c r="C33" s="230">
        <v>-9</v>
      </c>
      <c r="D33" s="230">
        <v>0</v>
      </c>
      <c r="E33" s="230">
        <v>-1</v>
      </c>
      <c r="F33" s="230">
        <v>-1</v>
      </c>
      <c r="G33" s="230">
        <v>1</v>
      </c>
      <c r="H33" s="230">
        <v>4</v>
      </c>
      <c r="I33" s="230">
        <v>-1</v>
      </c>
      <c r="J33" s="230">
        <v>0</v>
      </c>
      <c r="K33" s="230">
        <v>0</v>
      </c>
      <c r="L33" s="230">
        <v>-1</v>
      </c>
      <c r="M33" s="230">
        <v>-1</v>
      </c>
      <c r="N33" s="230">
        <v>2</v>
      </c>
      <c r="O33" s="230">
        <v>-3</v>
      </c>
      <c r="P33" s="230">
        <v>0</v>
      </c>
      <c r="Q33" s="230">
        <v>0</v>
      </c>
      <c r="R33" s="230">
        <v>36</v>
      </c>
      <c r="S33" s="230">
        <v>-3</v>
      </c>
      <c r="T33" s="230">
        <v>1</v>
      </c>
      <c r="U33" s="230">
        <v>0</v>
      </c>
      <c r="V33" s="230">
        <v>0</v>
      </c>
      <c r="W33" s="230">
        <v>0</v>
      </c>
      <c r="X33" s="231">
        <v>24</v>
      </c>
      <c r="Y33" s="120"/>
      <c r="Z33" s="120"/>
    </row>
    <row r="35" spans="1:26" ht="17.25">
      <c r="B35" s="94" t="s">
        <v>209</v>
      </c>
    </row>
    <row r="36" spans="1:26" ht="17.25">
      <c r="B36" s="95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J18"/>
  <sheetViews>
    <sheetView view="pageBreakPreview" zoomScale="60" zoomScaleNormal="100" workbookViewId="0">
      <selection activeCell="L6" sqref="L6"/>
    </sheetView>
  </sheetViews>
  <sheetFormatPr defaultColWidth="8.75" defaultRowHeight="14.25"/>
  <cols>
    <col min="1" max="8" width="11.75" style="34" customWidth="1"/>
    <col min="9" max="9" width="12.875" style="34" customWidth="1"/>
    <col min="10" max="10" width="11.75" style="34" customWidth="1"/>
    <col min="11" max="16384" width="8.75" style="34"/>
  </cols>
  <sheetData>
    <row r="1" spans="1:10" ht="30" customHeight="1">
      <c r="A1" s="32" t="s">
        <v>284</v>
      </c>
      <c r="B1" s="33"/>
      <c r="C1" s="32"/>
      <c r="D1" s="33"/>
      <c r="E1" s="33"/>
      <c r="F1" s="33"/>
      <c r="G1" s="33"/>
      <c r="H1" s="33"/>
      <c r="I1" s="33"/>
      <c r="J1" s="33"/>
    </row>
    <row r="2" spans="1:10" ht="24.95" customHeight="1" thickBot="1">
      <c r="H2" s="35"/>
      <c r="J2" s="136" t="s">
        <v>285</v>
      </c>
    </row>
    <row r="3" spans="1:10" ht="24.95" customHeight="1" thickBot="1">
      <c r="A3" s="36" t="s">
        <v>141</v>
      </c>
      <c r="B3" s="37" t="s">
        <v>32</v>
      </c>
      <c r="C3" s="37" t="s">
        <v>4</v>
      </c>
      <c r="D3" s="37" t="s">
        <v>36</v>
      </c>
      <c r="E3" s="37" t="s">
        <v>40</v>
      </c>
      <c r="F3" s="37" t="s">
        <v>43</v>
      </c>
      <c r="G3" s="37" t="s">
        <v>142</v>
      </c>
      <c r="H3" s="37" t="s">
        <v>6</v>
      </c>
      <c r="I3" s="151" t="s">
        <v>238</v>
      </c>
      <c r="J3" s="38" t="s">
        <v>58</v>
      </c>
    </row>
    <row r="4" spans="1:10" ht="24.95" customHeight="1">
      <c r="A4" s="39" t="s">
        <v>143</v>
      </c>
      <c r="B4" s="40">
        <v>16</v>
      </c>
      <c r="C4" s="40">
        <v>1</v>
      </c>
      <c r="D4" s="40">
        <v>15</v>
      </c>
      <c r="E4" s="40">
        <v>0</v>
      </c>
      <c r="F4" s="40">
        <v>9</v>
      </c>
      <c r="G4" s="40">
        <v>3</v>
      </c>
      <c r="H4" s="40">
        <v>0</v>
      </c>
      <c r="I4" s="40">
        <v>16</v>
      </c>
      <c r="J4" s="47">
        <v>60</v>
      </c>
    </row>
    <row r="5" spans="1:10" ht="24.95" customHeight="1">
      <c r="A5" s="39" t="s">
        <v>144</v>
      </c>
      <c r="B5" s="40">
        <v>6</v>
      </c>
      <c r="C5" s="40">
        <v>1</v>
      </c>
      <c r="D5" s="40">
        <v>35</v>
      </c>
      <c r="E5" s="40">
        <v>1</v>
      </c>
      <c r="F5" s="40">
        <v>12</v>
      </c>
      <c r="G5" s="40">
        <v>0</v>
      </c>
      <c r="H5" s="40">
        <v>3</v>
      </c>
      <c r="I5" s="40">
        <v>23</v>
      </c>
      <c r="J5" s="48">
        <v>81</v>
      </c>
    </row>
    <row r="6" spans="1:10" ht="24.95" customHeight="1">
      <c r="A6" s="39" t="s">
        <v>145</v>
      </c>
      <c r="B6" s="40">
        <v>18</v>
      </c>
      <c r="C6" s="40">
        <v>2</v>
      </c>
      <c r="D6" s="40">
        <v>22</v>
      </c>
      <c r="E6" s="40">
        <v>2</v>
      </c>
      <c r="F6" s="40">
        <v>4</v>
      </c>
      <c r="G6" s="40">
        <v>0</v>
      </c>
      <c r="H6" s="40">
        <v>1</v>
      </c>
      <c r="I6" s="40">
        <v>15</v>
      </c>
      <c r="J6" s="41">
        <v>64</v>
      </c>
    </row>
    <row r="7" spans="1:10" ht="24.95" customHeight="1">
      <c r="A7" s="39" t="s">
        <v>146</v>
      </c>
      <c r="B7" s="40">
        <v>7</v>
      </c>
      <c r="C7" s="40">
        <v>0</v>
      </c>
      <c r="D7" s="40">
        <v>16</v>
      </c>
      <c r="E7" s="40">
        <v>1</v>
      </c>
      <c r="F7" s="40">
        <v>8</v>
      </c>
      <c r="G7" s="40">
        <v>0</v>
      </c>
      <c r="H7" s="40">
        <v>8</v>
      </c>
      <c r="I7" s="40">
        <v>24</v>
      </c>
      <c r="J7" s="41">
        <v>64</v>
      </c>
    </row>
    <row r="8" spans="1:10" ht="24.95" customHeight="1">
      <c r="A8" s="39" t="s">
        <v>147</v>
      </c>
      <c r="B8" s="40">
        <v>13</v>
      </c>
      <c r="C8" s="40">
        <v>0</v>
      </c>
      <c r="D8" s="40">
        <v>19</v>
      </c>
      <c r="E8" s="40">
        <v>2</v>
      </c>
      <c r="F8" s="40">
        <v>5</v>
      </c>
      <c r="G8" s="40">
        <v>0</v>
      </c>
      <c r="H8" s="40">
        <v>4</v>
      </c>
      <c r="I8" s="40">
        <v>20</v>
      </c>
      <c r="J8" s="41">
        <v>63</v>
      </c>
    </row>
    <row r="9" spans="1:10" ht="24.95" customHeight="1">
      <c r="A9" s="39" t="s">
        <v>148</v>
      </c>
      <c r="B9" s="40">
        <v>15</v>
      </c>
      <c r="C9" s="40">
        <v>0</v>
      </c>
      <c r="D9" s="40">
        <v>14</v>
      </c>
      <c r="E9" s="40">
        <v>1</v>
      </c>
      <c r="F9" s="40">
        <v>9</v>
      </c>
      <c r="G9" s="40">
        <v>1</v>
      </c>
      <c r="H9" s="40">
        <v>2</v>
      </c>
      <c r="I9" s="40">
        <v>16</v>
      </c>
      <c r="J9" s="41">
        <v>58</v>
      </c>
    </row>
    <row r="10" spans="1:10" ht="24.95" customHeight="1">
      <c r="A10" s="39" t="s">
        <v>149</v>
      </c>
      <c r="B10" s="40">
        <v>9</v>
      </c>
      <c r="C10" s="40">
        <v>1</v>
      </c>
      <c r="D10" s="40">
        <v>28</v>
      </c>
      <c r="E10" s="40">
        <v>1</v>
      </c>
      <c r="F10" s="40">
        <v>14</v>
      </c>
      <c r="G10" s="40">
        <v>0</v>
      </c>
      <c r="H10" s="40">
        <v>6</v>
      </c>
      <c r="I10" s="40">
        <v>56</v>
      </c>
      <c r="J10" s="41">
        <v>115</v>
      </c>
    </row>
    <row r="11" spans="1:10" ht="24.95" customHeight="1">
      <c r="A11" s="39" t="s">
        <v>150</v>
      </c>
      <c r="B11" s="40">
        <v>8</v>
      </c>
      <c r="C11" s="40">
        <v>0</v>
      </c>
      <c r="D11" s="40">
        <v>21</v>
      </c>
      <c r="E11" s="40">
        <v>1</v>
      </c>
      <c r="F11" s="40">
        <v>7</v>
      </c>
      <c r="G11" s="40">
        <v>2</v>
      </c>
      <c r="H11" s="40">
        <v>1</v>
      </c>
      <c r="I11" s="40">
        <v>21</v>
      </c>
      <c r="J11" s="41">
        <v>61</v>
      </c>
    </row>
    <row r="12" spans="1:10" ht="24.95" customHeight="1">
      <c r="A12" s="39" t="s">
        <v>151</v>
      </c>
      <c r="B12" s="40">
        <v>20</v>
      </c>
      <c r="C12" s="40">
        <v>2</v>
      </c>
      <c r="D12" s="40">
        <v>19</v>
      </c>
      <c r="E12" s="40">
        <v>0</v>
      </c>
      <c r="F12" s="40">
        <v>12</v>
      </c>
      <c r="G12" s="40">
        <v>0</v>
      </c>
      <c r="H12" s="40">
        <v>4</v>
      </c>
      <c r="I12" s="40">
        <v>21</v>
      </c>
      <c r="J12" s="41">
        <v>78</v>
      </c>
    </row>
    <row r="13" spans="1:10" ht="24.95" customHeight="1">
      <c r="A13" s="39" t="s">
        <v>152</v>
      </c>
      <c r="B13" s="40">
        <v>10</v>
      </c>
      <c r="C13" s="40">
        <v>3</v>
      </c>
      <c r="D13" s="40">
        <v>27</v>
      </c>
      <c r="E13" s="40">
        <v>0</v>
      </c>
      <c r="F13" s="40">
        <v>11</v>
      </c>
      <c r="G13" s="40">
        <v>0</v>
      </c>
      <c r="H13" s="40">
        <v>1</v>
      </c>
      <c r="I13" s="40">
        <v>20</v>
      </c>
      <c r="J13" s="41">
        <v>72</v>
      </c>
    </row>
    <row r="14" spans="1:10" ht="24.95" customHeight="1">
      <c r="A14" s="39" t="s">
        <v>153</v>
      </c>
      <c r="B14" s="40">
        <v>7</v>
      </c>
      <c r="C14" s="40">
        <v>0</v>
      </c>
      <c r="D14" s="40">
        <v>31</v>
      </c>
      <c r="E14" s="40">
        <v>3</v>
      </c>
      <c r="F14" s="40">
        <v>6</v>
      </c>
      <c r="G14" s="40">
        <v>1</v>
      </c>
      <c r="H14" s="40">
        <v>0</v>
      </c>
      <c r="I14" s="40">
        <v>27</v>
      </c>
      <c r="J14" s="41">
        <v>75</v>
      </c>
    </row>
    <row r="15" spans="1:10" ht="24.95" customHeight="1" thickBot="1">
      <c r="A15" s="39" t="s">
        <v>154</v>
      </c>
      <c r="B15" s="40">
        <v>12</v>
      </c>
      <c r="C15" s="40">
        <v>0</v>
      </c>
      <c r="D15" s="40">
        <v>22</v>
      </c>
      <c r="E15" s="40">
        <v>2</v>
      </c>
      <c r="F15" s="40">
        <v>4</v>
      </c>
      <c r="G15" s="40">
        <v>0</v>
      </c>
      <c r="H15" s="40">
        <v>3</v>
      </c>
      <c r="I15" s="40">
        <v>11</v>
      </c>
      <c r="J15" s="41">
        <v>54</v>
      </c>
    </row>
    <row r="16" spans="1:10" ht="24.95" customHeight="1" thickBot="1">
      <c r="A16" s="36" t="s">
        <v>58</v>
      </c>
      <c r="B16" s="42">
        <v>141</v>
      </c>
      <c r="C16" s="42">
        <v>10</v>
      </c>
      <c r="D16" s="42">
        <v>269</v>
      </c>
      <c r="E16" s="42">
        <v>14</v>
      </c>
      <c r="F16" s="42">
        <v>101</v>
      </c>
      <c r="G16" s="42">
        <v>7</v>
      </c>
      <c r="H16" s="42">
        <v>33</v>
      </c>
      <c r="I16" s="42">
        <v>270</v>
      </c>
      <c r="J16" s="43">
        <v>845</v>
      </c>
    </row>
    <row r="17" spans="2:9">
      <c r="I17" s="154"/>
    </row>
    <row r="18" spans="2:9" ht="17.25">
      <c r="B18" s="94" t="s">
        <v>209</v>
      </c>
    </row>
  </sheetData>
  <phoneticPr fontId="11"/>
  <printOptions gridLinesSet="0"/>
  <pageMargins left="0.78740157480314965" right="0.78740157480314965" top="1.1811023622047245" bottom="0.98425196850393704" header="0.51181102362204722" footer="0.51181102362204722"/>
  <pageSetup paperSize="9" orientation="landscape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  <pageSetUpPr fitToPage="1"/>
  </sheetPr>
  <dimension ref="B1:BA105"/>
  <sheetViews>
    <sheetView view="pageBreakPreview" zoomScale="120" zoomScaleNormal="100" zoomScaleSheetLayoutView="120" workbookViewId="0">
      <selection activeCell="BA21" sqref="BA21"/>
    </sheetView>
  </sheetViews>
  <sheetFormatPr defaultColWidth="11.25" defaultRowHeight="10.5"/>
  <cols>
    <col min="1" max="1" width="6" style="26" bestFit="1" customWidth="1"/>
    <col min="2" max="2" width="2.625" style="26" customWidth="1"/>
    <col min="3" max="3" width="6.25" style="26" customWidth="1"/>
    <col min="4" max="20" width="2.25" style="26" customWidth="1"/>
    <col min="21" max="21" width="2.875" style="26" customWidth="1"/>
    <col min="22" max="23" width="2.25" style="26" customWidth="1"/>
    <col min="24" max="27" width="2.875" style="26" customWidth="1"/>
    <col min="28" max="28" width="3.5" style="26" customWidth="1"/>
    <col min="29" max="30" width="2.25" style="26" customWidth="1"/>
    <col min="31" max="31" width="2.875" style="26" customWidth="1"/>
    <col min="32" max="32" width="2.25" style="26" customWidth="1"/>
    <col min="33" max="33" width="2.875" style="26" customWidth="1"/>
    <col min="34" max="35" width="2.25" style="26" customWidth="1"/>
    <col min="36" max="36" width="2.875" style="26" customWidth="1"/>
    <col min="37" max="38" width="2.25" style="26" customWidth="1"/>
    <col min="39" max="39" width="2.875" style="26" customWidth="1"/>
    <col min="40" max="40" width="2.25" style="26" customWidth="1"/>
    <col min="41" max="41" width="2.875" style="26" customWidth="1"/>
    <col min="42" max="49" width="2.25" style="26" customWidth="1"/>
    <col min="50" max="51" width="2.875" style="26" customWidth="1"/>
    <col min="52" max="52" width="4.125" style="26" customWidth="1"/>
    <col min="53" max="53" width="3.625" style="26" customWidth="1"/>
    <col min="54" max="54" width="11.25" style="26" customWidth="1"/>
    <col min="55" max="16384" width="11.25" style="26"/>
  </cols>
  <sheetData>
    <row r="1" spans="2:53" ht="21.6" customHeight="1">
      <c r="B1" s="294" t="s">
        <v>271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</row>
    <row r="2" spans="2:53" ht="17.45" customHeight="1">
      <c r="B2" s="54"/>
      <c r="C2" s="54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6"/>
      <c r="AT2" s="56"/>
      <c r="AU2" s="56"/>
      <c r="AV2" s="56"/>
      <c r="AW2" s="56"/>
      <c r="AX2" s="56"/>
      <c r="AY2" s="56"/>
      <c r="AZ2" s="56" t="s">
        <v>281</v>
      </c>
      <c r="BA2" s="147"/>
    </row>
    <row r="3" spans="2:53" s="27" customFormat="1" ht="10.5" customHeight="1">
      <c r="B3" s="292" t="s">
        <v>139</v>
      </c>
      <c r="C3" s="293"/>
      <c r="D3" s="58" t="s">
        <v>15</v>
      </c>
      <c r="E3" s="59" t="s">
        <v>16</v>
      </c>
      <c r="F3" s="59" t="s">
        <v>17</v>
      </c>
      <c r="G3" s="59" t="s">
        <v>18</v>
      </c>
      <c r="H3" s="59" t="s">
        <v>19</v>
      </c>
      <c r="I3" s="59" t="s">
        <v>20</v>
      </c>
      <c r="J3" s="59" t="s">
        <v>21</v>
      </c>
      <c r="K3" s="59" t="s">
        <v>22</v>
      </c>
      <c r="L3" s="59" t="s">
        <v>23</v>
      </c>
      <c r="M3" s="59" t="s">
        <v>24</v>
      </c>
      <c r="N3" s="59" t="s">
        <v>25</v>
      </c>
      <c r="O3" s="59" t="s">
        <v>26</v>
      </c>
      <c r="P3" s="59" t="s">
        <v>27</v>
      </c>
      <c r="Q3" s="59" t="s">
        <v>28</v>
      </c>
      <c r="R3" s="59" t="s">
        <v>29</v>
      </c>
      <c r="S3" s="59" t="s">
        <v>30</v>
      </c>
      <c r="T3" s="59" t="s">
        <v>31</v>
      </c>
      <c r="U3" s="60" t="s">
        <v>32</v>
      </c>
      <c r="V3" s="61" t="s">
        <v>33</v>
      </c>
      <c r="W3" s="59" t="s">
        <v>34</v>
      </c>
      <c r="X3" s="60" t="s">
        <v>4</v>
      </c>
      <c r="Y3" s="57" t="s">
        <v>34</v>
      </c>
      <c r="Z3" s="59" t="s">
        <v>35</v>
      </c>
      <c r="AA3" s="59" t="s">
        <v>35</v>
      </c>
      <c r="AB3" s="60" t="s">
        <v>36</v>
      </c>
      <c r="AC3" s="61" t="s">
        <v>24</v>
      </c>
      <c r="AD3" s="59" t="s">
        <v>37</v>
      </c>
      <c r="AE3" s="59" t="s">
        <v>38</v>
      </c>
      <c r="AF3" s="59" t="s">
        <v>39</v>
      </c>
      <c r="AG3" s="60" t="s">
        <v>40</v>
      </c>
      <c r="AH3" s="61" t="s">
        <v>41</v>
      </c>
      <c r="AI3" s="59" t="s">
        <v>42</v>
      </c>
      <c r="AJ3" s="60" t="s">
        <v>43</v>
      </c>
      <c r="AK3" s="61" t="s">
        <v>44</v>
      </c>
      <c r="AL3" s="59" t="s">
        <v>45</v>
      </c>
      <c r="AM3" s="60" t="s">
        <v>46</v>
      </c>
      <c r="AN3" s="61" t="s">
        <v>47</v>
      </c>
      <c r="AO3" s="59" t="s">
        <v>48</v>
      </c>
      <c r="AP3" s="59" t="s">
        <v>26</v>
      </c>
      <c r="AQ3" s="59" t="s">
        <v>49</v>
      </c>
      <c r="AR3" s="59" t="s">
        <v>50</v>
      </c>
      <c r="AS3" s="59" t="s">
        <v>51</v>
      </c>
      <c r="AT3" s="59" t="s">
        <v>52</v>
      </c>
      <c r="AU3" s="59" t="s">
        <v>53</v>
      </c>
      <c r="AV3" s="62" t="s">
        <v>54</v>
      </c>
      <c r="AW3" s="62" t="s">
        <v>55</v>
      </c>
      <c r="AX3" s="62" t="s">
        <v>56</v>
      </c>
      <c r="AY3" s="57" t="s">
        <v>57</v>
      </c>
      <c r="AZ3" s="63" t="s">
        <v>58</v>
      </c>
      <c r="BA3" s="63" t="s">
        <v>59</v>
      </c>
    </row>
    <row r="4" spans="2:53" s="27" customFormat="1" ht="10.5" customHeight="1">
      <c r="B4" s="64"/>
      <c r="C4" s="65"/>
      <c r="D4" s="66" t="s">
        <v>60</v>
      </c>
      <c r="E4" s="67" t="s">
        <v>61</v>
      </c>
      <c r="F4" s="67" t="s">
        <v>62</v>
      </c>
      <c r="G4" s="67" t="s">
        <v>63</v>
      </c>
      <c r="H4" s="67" t="s">
        <v>64</v>
      </c>
      <c r="I4" s="67" t="s">
        <v>65</v>
      </c>
      <c r="J4" s="67" t="s">
        <v>66</v>
      </c>
      <c r="K4" s="67" t="s">
        <v>67</v>
      </c>
      <c r="L4" s="67" t="s">
        <v>68</v>
      </c>
      <c r="M4" s="67" t="s">
        <v>69</v>
      </c>
      <c r="N4" s="67" t="s">
        <v>24</v>
      </c>
      <c r="O4" s="67" t="s">
        <v>70</v>
      </c>
      <c r="P4" s="67" t="s">
        <v>71</v>
      </c>
      <c r="Q4" s="67" t="s">
        <v>72</v>
      </c>
      <c r="R4" s="67" t="s">
        <v>73</v>
      </c>
      <c r="S4" s="67" t="s">
        <v>74</v>
      </c>
      <c r="T4" s="67" t="s">
        <v>56</v>
      </c>
      <c r="U4" s="68" t="s">
        <v>75</v>
      </c>
      <c r="V4" s="67" t="s">
        <v>52</v>
      </c>
      <c r="W4" s="67" t="s">
        <v>76</v>
      </c>
      <c r="X4" s="68" t="s">
        <v>75</v>
      </c>
      <c r="Y4" s="66" t="s">
        <v>18</v>
      </c>
      <c r="Z4" s="67" t="s">
        <v>77</v>
      </c>
      <c r="AA4" s="67" t="s">
        <v>56</v>
      </c>
      <c r="AB4" s="68" t="s">
        <v>75</v>
      </c>
      <c r="AC4" s="67" t="s">
        <v>78</v>
      </c>
      <c r="AD4" s="67" t="s">
        <v>79</v>
      </c>
      <c r="AE4" s="67" t="s">
        <v>80</v>
      </c>
      <c r="AF4" s="67" t="s">
        <v>56</v>
      </c>
      <c r="AG4" s="68" t="s">
        <v>75</v>
      </c>
      <c r="AH4" s="67" t="s">
        <v>81</v>
      </c>
      <c r="AI4" s="67" t="s">
        <v>82</v>
      </c>
      <c r="AJ4" s="68" t="s">
        <v>75</v>
      </c>
      <c r="AK4" s="67" t="s">
        <v>68</v>
      </c>
      <c r="AL4" s="67" t="s">
        <v>68</v>
      </c>
      <c r="AM4" s="68" t="s">
        <v>75</v>
      </c>
      <c r="AN4" s="67" t="s">
        <v>83</v>
      </c>
      <c r="AO4" s="67" t="s">
        <v>68</v>
      </c>
      <c r="AP4" s="67" t="s">
        <v>84</v>
      </c>
      <c r="AQ4" s="67" t="s">
        <v>85</v>
      </c>
      <c r="AR4" s="67" t="s">
        <v>86</v>
      </c>
      <c r="AS4" s="67" t="s">
        <v>87</v>
      </c>
      <c r="AT4" s="67" t="s">
        <v>88</v>
      </c>
      <c r="AU4" s="67" t="s">
        <v>89</v>
      </c>
      <c r="AV4" s="67" t="s">
        <v>239</v>
      </c>
      <c r="AW4" s="67" t="s">
        <v>90</v>
      </c>
      <c r="AX4" s="67" t="s">
        <v>56</v>
      </c>
      <c r="AY4" s="64"/>
      <c r="AZ4" s="69"/>
      <c r="BA4" s="68" t="s">
        <v>91</v>
      </c>
    </row>
    <row r="5" spans="2:53" s="27" customFormat="1" ht="10.5" customHeight="1">
      <c r="B5" s="70">
        <v>1</v>
      </c>
      <c r="C5" s="71" t="s">
        <v>92</v>
      </c>
      <c r="D5" s="177">
        <v>2</v>
      </c>
      <c r="E5" s="178">
        <v>0</v>
      </c>
      <c r="F5" s="178">
        <v>0</v>
      </c>
      <c r="G5" s="178">
        <v>0</v>
      </c>
      <c r="H5" s="178">
        <v>0</v>
      </c>
      <c r="I5" s="178">
        <v>1</v>
      </c>
      <c r="J5" s="178">
        <v>1</v>
      </c>
      <c r="K5" s="178">
        <v>0</v>
      </c>
      <c r="L5" s="178">
        <v>1</v>
      </c>
      <c r="M5" s="178">
        <v>1</v>
      </c>
      <c r="N5" s="178">
        <v>0</v>
      </c>
      <c r="O5" s="178">
        <v>1</v>
      </c>
      <c r="P5" s="178">
        <v>0</v>
      </c>
      <c r="Q5" s="178">
        <v>0</v>
      </c>
      <c r="R5" s="178">
        <v>0</v>
      </c>
      <c r="S5" s="178">
        <v>0</v>
      </c>
      <c r="T5" s="178">
        <v>3</v>
      </c>
      <c r="U5" s="72">
        <v>10</v>
      </c>
      <c r="V5" s="73">
        <v>0</v>
      </c>
      <c r="W5" s="178">
        <v>0</v>
      </c>
      <c r="X5" s="72">
        <v>0</v>
      </c>
      <c r="Y5" s="177">
        <v>9</v>
      </c>
      <c r="Z5" s="178">
        <v>9</v>
      </c>
      <c r="AA5" s="179">
        <v>2</v>
      </c>
      <c r="AB5" s="72">
        <v>20</v>
      </c>
      <c r="AC5" s="177">
        <v>0</v>
      </c>
      <c r="AD5" s="178">
        <v>2</v>
      </c>
      <c r="AE5" s="178">
        <v>6</v>
      </c>
      <c r="AF5" s="179">
        <v>0</v>
      </c>
      <c r="AG5" s="72">
        <v>8</v>
      </c>
      <c r="AH5" s="177">
        <v>0</v>
      </c>
      <c r="AI5" s="179">
        <v>0</v>
      </c>
      <c r="AJ5" s="72">
        <v>0</v>
      </c>
      <c r="AK5" s="177">
        <v>2</v>
      </c>
      <c r="AL5" s="179">
        <v>8</v>
      </c>
      <c r="AM5" s="72">
        <v>10</v>
      </c>
      <c r="AN5" s="177">
        <v>4</v>
      </c>
      <c r="AO5" s="74">
        <v>3</v>
      </c>
      <c r="AP5" s="178">
        <v>0</v>
      </c>
      <c r="AQ5" s="74">
        <v>0</v>
      </c>
      <c r="AR5" s="178">
        <v>0</v>
      </c>
      <c r="AS5" s="178">
        <v>0</v>
      </c>
      <c r="AT5" s="74">
        <v>0</v>
      </c>
      <c r="AU5" s="74">
        <v>4</v>
      </c>
      <c r="AV5" s="178">
        <v>1</v>
      </c>
      <c r="AW5" s="74">
        <v>0</v>
      </c>
      <c r="AX5" s="179">
        <v>2</v>
      </c>
      <c r="AY5" s="70">
        <v>14</v>
      </c>
      <c r="AZ5" s="75">
        <v>62</v>
      </c>
      <c r="BA5" s="75">
        <v>63</v>
      </c>
    </row>
    <row r="6" spans="2:53" s="27" customFormat="1" ht="10.5" customHeight="1">
      <c r="B6" s="70">
        <v>2</v>
      </c>
      <c r="C6" s="71" t="s">
        <v>93</v>
      </c>
      <c r="D6" s="180">
        <v>1</v>
      </c>
      <c r="E6" s="181">
        <v>0</v>
      </c>
      <c r="F6" s="181">
        <v>0</v>
      </c>
      <c r="G6" s="181">
        <v>0</v>
      </c>
      <c r="H6" s="181">
        <v>0</v>
      </c>
      <c r="I6" s="181">
        <v>0</v>
      </c>
      <c r="J6" s="181">
        <v>0</v>
      </c>
      <c r="K6" s="181">
        <v>0</v>
      </c>
      <c r="L6" s="181">
        <v>0</v>
      </c>
      <c r="M6" s="181">
        <v>0</v>
      </c>
      <c r="N6" s="181">
        <v>0</v>
      </c>
      <c r="O6" s="181">
        <v>0</v>
      </c>
      <c r="P6" s="181">
        <v>0</v>
      </c>
      <c r="Q6" s="181">
        <v>0</v>
      </c>
      <c r="R6" s="181">
        <v>0</v>
      </c>
      <c r="S6" s="181">
        <v>0</v>
      </c>
      <c r="T6" s="181">
        <v>1</v>
      </c>
      <c r="U6" s="72">
        <v>2</v>
      </c>
      <c r="V6" s="76">
        <v>0</v>
      </c>
      <c r="W6" s="181">
        <v>0</v>
      </c>
      <c r="X6" s="72">
        <v>0</v>
      </c>
      <c r="Y6" s="180">
        <v>1</v>
      </c>
      <c r="Z6" s="181">
        <v>3</v>
      </c>
      <c r="AA6" s="182">
        <v>0</v>
      </c>
      <c r="AB6" s="72">
        <v>4</v>
      </c>
      <c r="AC6" s="180">
        <v>0</v>
      </c>
      <c r="AD6" s="181">
        <v>0</v>
      </c>
      <c r="AE6" s="181">
        <v>1</v>
      </c>
      <c r="AF6" s="182">
        <v>0</v>
      </c>
      <c r="AG6" s="72">
        <v>1</v>
      </c>
      <c r="AH6" s="180">
        <v>0</v>
      </c>
      <c r="AI6" s="182">
        <v>1</v>
      </c>
      <c r="AJ6" s="72">
        <v>1</v>
      </c>
      <c r="AK6" s="180">
        <v>0</v>
      </c>
      <c r="AL6" s="182">
        <v>2</v>
      </c>
      <c r="AM6" s="72">
        <v>2</v>
      </c>
      <c r="AN6" s="180">
        <v>0</v>
      </c>
      <c r="AO6" s="77">
        <v>3</v>
      </c>
      <c r="AP6" s="181">
        <v>0</v>
      </c>
      <c r="AQ6" s="77">
        <v>0</v>
      </c>
      <c r="AR6" s="181">
        <v>1</v>
      </c>
      <c r="AS6" s="181">
        <v>0</v>
      </c>
      <c r="AT6" s="77">
        <v>0</v>
      </c>
      <c r="AU6" s="77">
        <v>0</v>
      </c>
      <c r="AV6" s="181">
        <v>0</v>
      </c>
      <c r="AW6" s="77">
        <v>0</v>
      </c>
      <c r="AX6" s="182">
        <v>2</v>
      </c>
      <c r="AY6" s="70">
        <v>6</v>
      </c>
      <c r="AZ6" s="75">
        <v>16</v>
      </c>
      <c r="BA6" s="75">
        <v>11</v>
      </c>
    </row>
    <row r="7" spans="2:53" s="27" customFormat="1" ht="10.5" customHeight="1">
      <c r="B7" s="70">
        <v>3</v>
      </c>
      <c r="C7" s="71" t="s">
        <v>94</v>
      </c>
      <c r="D7" s="180">
        <v>0</v>
      </c>
      <c r="E7" s="181">
        <v>0</v>
      </c>
      <c r="F7" s="181">
        <v>0</v>
      </c>
      <c r="G7" s="181">
        <v>0</v>
      </c>
      <c r="H7" s="181">
        <v>0</v>
      </c>
      <c r="I7" s="181">
        <v>0</v>
      </c>
      <c r="J7" s="181">
        <v>0</v>
      </c>
      <c r="K7" s="181">
        <v>0</v>
      </c>
      <c r="L7" s="181">
        <v>0</v>
      </c>
      <c r="M7" s="181">
        <v>0</v>
      </c>
      <c r="N7" s="181">
        <v>0</v>
      </c>
      <c r="O7" s="181">
        <v>0</v>
      </c>
      <c r="P7" s="181">
        <v>0</v>
      </c>
      <c r="Q7" s="181">
        <v>0</v>
      </c>
      <c r="R7" s="181">
        <v>0</v>
      </c>
      <c r="S7" s="181">
        <v>0</v>
      </c>
      <c r="T7" s="181">
        <v>0</v>
      </c>
      <c r="U7" s="72">
        <v>0</v>
      </c>
      <c r="V7" s="76">
        <v>0</v>
      </c>
      <c r="W7" s="181">
        <v>0</v>
      </c>
      <c r="X7" s="72">
        <v>0</v>
      </c>
      <c r="Y7" s="180">
        <v>5</v>
      </c>
      <c r="Z7" s="181">
        <v>1</v>
      </c>
      <c r="AA7" s="182">
        <v>0</v>
      </c>
      <c r="AB7" s="72">
        <v>6</v>
      </c>
      <c r="AC7" s="180">
        <v>0</v>
      </c>
      <c r="AD7" s="181">
        <v>0</v>
      </c>
      <c r="AE7" s="181">
        <v>1</v>
      </c>
      <c r="AF7" s="182">
        <v>0</v>
      </c>
      <c r="AG7" s="72">
        <v>1</v>
      </c>
      <c r="AH7" s="180">
        <v>0</v>
      </c>
      <c r="AI7" s="182">
        <v>0</v>
      </c>
      <c r="AJ7" s="72">
        <v>0</v>
      </c>
      <c r="AK7" s="180">
        <v>0</v>
      </c>
      <c r="AL7" s="182">
        <v>0</v>
      </c>
      <c r="AM7" s="72">
        <v>0</v>
      </c>
      <c r="AN7" s="180">
        <v>0</v>
      </c>
      <c r="AO7" s="77">
        <v>0</v>
      </c>
      <c r="AP7" s="181">
        <v>0</v>
      </c>
      <c r="AQ7" s="77">
        <v>0</v>
      </c>
      <c r="AR7" s="181">
        <v>0</v>
      </c>
      <c r="AS7" s="181">
        <v>0</v>
      </c>
      <c r="AT7" s="77">
        <v>0</v>
      </c>
      <c r="AU7" s="77">
        <v>0</v>
      </c>
      <c r="AV7" s="181">
        <v>0</v>
      </c>
      <c r="AW7" s="77">
        <v>0</v>
      </c>
      <c r="AX7" s="182">
        <v>1</v>
      </c>
      <c r="AY7" s="70">
        <v>1</v>
      </c>
      <c r="AZ7" s="75">
        <v>8</v>
      </c>
      <c r="BA7" s="75">
        <v>16</v>
      </c>
    </row>
    <row r="8" spans="2:53" s="27" customFormat="1" ht="10.5" customHeight="1">
      <c r="B8" s="70">
        <v>4</v>
      </c>
      <c r="C8" s="71" t="s">
        <v>95</v>
      </c>
      <c r="D8" s="180">
        <v>0</v>
      </c>
      <c r="E8" s="181">
        <v>0</v>
      </c>
      <c r="F8" s="181">
        <v>0</v>
      </c>
      <c r="G8" s="181">
        <v>0</v>
      </c>
      <c r="H8" s="181">
        <v>0</v>
      </c>
      <c r="I8" s="181">
        <v>0</v>
      </c>
      <c r="J8" s="181">
        <v>0</v>
      </c>
      <c r="K8" s="181">
        <v>0</v>
      </c>
      <c r="L8" s="181">
        <v>0</v>
      </c>
      <c r="M8" s="181">
        <v>1</v>
      </c>
      <c r="N8" s="181">
        <v>0</v>
      </c>
      <c r="O8" s="181">
        <v>0</v>
      </c>
      <c r="P8" s="181">
        <v>0</v>
      </c>
      <c r="Q8" s="181">
        <v>0</v>
      </c>
      <c r="R8" s="181">
        <v>0</v>
      </c>
      <c r="S8" s="181">
        <v>0</v>
      </c>
      <c r="T8" s="181">
        <v>0</v>
      </c>
      <c r="U8" s="72">
        <v>1</v>
      </c>
      <c r="V8" s="76">
        <v>0</v>
      </c>
      <c r="W8" s="181">
        <v>0</v>
      </c>
      <c r="X8" s="72">
        <v>0</v>
      </c>
      <c r="Y8" s="180">
        <v>3</v>
      </c>
      <c r="Z8" s="181">
        <v>4</v>
      </c>
      <c r="AA8" s="182">
        <v>0</v>
      </c>
      <c r="AB8" s="72">
        <v>7</v>
      </c>
      <c r="AC8" s="180">
        <v>0</v>
      </c>
      <c r="AD8" s="181">
        <v>0</v>
      </c>
      <c r="AE8" s="181">
        <v>2</v>
      </c>
      <c r="AF8" s="182">
        <v>0</v>
      </c>
      <c r="AG8" s="72">
        <v>2</v>
      </c>
      <c r="AH8" s="180">
        <v>0</v>
      </c>
      <c r="AI8" s="182">
        <v>0</v>
      </c>
      <c r="AJ8" s="72">
        <v>0</v>
      </c>
      <c r="AK8" s="180">
        <v>1</v>
      </c>
      <c r="AL8" s="182">
        <v>1</v>
      </c>
      <c r="AM8" s="72">
        <v>2</v>
      </c>
      <c r="AN8" s="180">
        <v>0</v>
      </c>
      <c r="AO8" s="77">
        <v>0</v>
      </c>
      <c r="AP8" s="181">
        <v>0</v>
      </c>
      <c r="AQ8" s="77">
        <v>0</v>
      </c>
      <c r="AR8" s="181">
        <v>1</v>
      </c>
      <c r="AS8" s="181">
        <v>0</v>
      </c>
      <c r="AT8" s="77">
        <v>0</v>
      </c>
      <c r="AU8" s="77">
        <v>0</v>
      </c>
      <c r="AV8" s="181">
        <v>1</v>
      </c>
      <c r="AW8" s="77">
        <v>0</v>
      </c>
      <c r="AX8" s="182">
        <v>3</v>
      </c>
      <c r="AY8" s="70">
        <v>5</v>
      </c>
      <c r="AZ8" s="75">
        <v>17</v>
      </c>
      <c r="BA8" s="75">
        <v>23</v>
      </c>
    </row>
    <row r="9" spans="2:53" s="27" customFormat="1" ht="10.5" customHeight="1">
      <c r="B9" s="64">
        <v>5</v>
      </c>
      <c r="C9" s="78" t="s">
        <v>96</v>
      </c>
      <c r="D9" s="183">
        <v>0</v>
      </c>
      <c r="E9" s="184">
        <v>0</v>
      </c>
      <c r="F9" s="184">
        <v>0</v>
      </c>
      <c r="G9" s="184">
        <v>0</v>
      </c>
      <c r="H9" s="184">
        <v>0</v>
      </c>
      <c r="I9" s="184">
        <v>0</v>
      </c>
      <c r="J9" s="184">
        <v>0</v>
      </c>
      <c r="K9" s="184">
        <v>0</v>
      </c>
      <c r="L9" s="184">
        <v>0</v>
      </c>
      <c r="M9" s="184">
        <v>0</v>
      </c>
      <c r="N9" s="184">
        <v>0</v>
      </c>
      <c r="O9" s="184">
        <v>0</v>
      </c>
      <c r="P9" s="184">
        <v>0</v>
      </c>
      <c r="Q9" s="184">
        <v>0</v>
      </c>
      <c r="R9" s="184">
        <v>0</v>
      </c>
      <c r="S9" s="184">
        <v>0</v>
      </c>
      <c r="T9" s="184">
        <v>0</v>
      </c>
      <c r="U9" s="79">
        <v>0</v>
      </c>
      <c r="V9" s="80">
        <v>0</v>
      </c>
      <c r="W9" s="184">
        <v>0</v>
      </c>
      <c r="X9" s="79">
        <v>0</v>
      </c>
      <c r="Y9" s="183">
        <v>0</v>
      </c>
      <c r="Z9" s="184">
        <v>0</v>
      </c>
      <c r="AA9" s="185">
        <v>1</v>
      </c>
      <c r="AB9" s="79">
        <v>1</v>
      </c>
      <c r="AC9" s="183">
        <v>0</v>
      </c>
      <c r="AD9" s="184">
        <v>0</v>
      </c>
      <c r="AE9" s="184">
        <v>1</v>
      </c>
      <c r="AF9" s="185">
        <v>0</v>
      </c>
      <c r="AG9" s="79">
        <v>1</v>
      </c>
      <c r="AH9" s="183">
        <v>0</v>
      </c>
      <c r="AI9" s="185">
        <v>0</v>
      </c>
      <c r="AJ9" s="79">
        <v>0</v>
      </c>
      <c r="AK9" s="183">
        <v>1</v>
      </c>
      <c r="AL9" s="185">
        <v>0</v>
      </c>
      <c r="AM9" s="79">
        <v>1</v>
      </c>
      <c r="AN9" s="183">
        <v>0</v>
      </c>
      <c r="AO9" s="81">
        <v>2</v>
      </c>
      <c r="AP9" s="184">
        <v>0</v>
      </c>
      <c r="AQ9" s="81">
        <v>0</v>
      </c>
      <c r="AR9" s="184">
        <v>0</v>
      </c>
      <c r="AS9" s="184">
        <v>0</v>
      </c>
      <c r="AT9" s="81">
        <v>0</v>
      </c>
      <c r="AU9" s="81">
        <v>0</v>
      </c>
      <c r="AV9" s="184">
        <v>0</v>
      </c>
      <c r="AW9" s="81">
        <v>0</v>
      </c>
      <c r="AX9" s="185">
        <v>0</v>
      </c>
      <c r="AY9" s="70">
        <v>2</v>
      </c>
      <c r="AZ9" s="69">
        <v>5</v>
      </c>
      <c r="BA9" s="69">
        <v>13</v>
      </c>
    </row>
    <row r="10" spans="2:53" s="27" customFormat="1" ht="10.5" customHeight="1">
      <c r="B10" s="70">
        <v>6</v>
      </c>
      <c r="C10" s="71" t="s">
        <v>97</v>
      </c>
      <c r="D10" s="177">
        <v>0</v>
      </c>
      <c r="E10" s="178">
        <v>0</v>
      </c>
      <c r="F10" s="178">
        <v>0</v>
      </c>
      <c r="G10" s="178">
        <v>0</v>
      </c>
      <c r="H10" s="178">
        <v>0</v>
      </c>
      <c r="I10" s="178">
        <v>0</v>
      </c>
      <c r="J10" s="178">
        <v>0</v>
      </c>
      <c r="K10" s="178">
        <v>0</v>
      </c>
      <c r="L10" s="178">
        <v>0</v>
      </c>
      <c r="M10" s="178">
        <v>0</v>
      </c>
      <c r="N10" s="178">
        <v>0</v>
      </c>
      <c r="O10" s="178">
        <v>0</v>
      </c>
      <c r="P10" s="178">
        <v>0</v>
      </c>
      <c r="Q10" s="178">
        <v>0</v>
      </c>
      <c r="R10" s="178">
        <v>0</v>
      </c>
      <c r="S10" s="178">
        <v>0</v>
      </c>
      <c r="T10" s="178">
        <v>0</v>
      </c>
      <c r="U10" s="72">
        <v>0</v>
      </c>
      <c r="V10" s="73">
        <v>0</v>
      </c>
      <c r="W10" s="178">
        <v>0</v>
      </c>
      <c r="X10" s="72">
        <v>0</v>
      </c>
      <c r="Y10" s="177">
        <v>1</v>
      </c>
      <c r="Z10" s="178">
        <v>3</v>
      </c>
      <c r="AA10" s="179">
        <v>0</v>
      </c>
      <c r="AB10" s="72">
        <v>4</v>
      </c>
      <c r="AC10" s="177">
        <v>0</v>
      </c>
      <c r="AD10" s="178">
        <v>0</v>
      </c>
      <c r="AE10" s="178">
        <v>0</v>
      </c>
      <c r="AF10" s="179">
        <v>1</v>
      </c>
      <c r="AG10" s="72">
        <v>1</v>
      </c>
      <c r="AH10" s="177">
        <v>0</v>
      </c>
      <c r="AI10" s="179">
        <v>0</v>
      </c>
      <c r="AJ10" s="72">
        <v>0</v>
      </c>
      <c r="AK10" s="177">
        <v>0</v>
      </c>
      <c r="AL10" s="179">
        <v>1</v>
      </c>
      <c r="AM10" s="72">
        <v>1</v>
      </c>
      <c r="AN10" s="177">
        <v>0</v>
      </c>
      <c r="AO10" s="74">
        <v>0</v>
      </c>
      <c r="AP10" s="178">
        <v>0</v>
      </c>
      <c r="AQ10" s="74">
        <v>0</v>
      </c>
      <c r="AR10" s="178">
        <v>0</v>
      </c>
      <c r="AS10" s="178">
        <v>0</v>
      </c>
      <c r="AT10" s="74">
        <v>0</v>
      </c>
      <c r="AU10" s="74">
        <v>1</v>
      </c>
      <c r="AV10" s="178">
        <v>1</v>
      </c>
      <c r="AW10" s="74">
        <v>0</v>
      </c>
      <c r="AX10" s="179">
        <v>0</v>
      </c>
      <c r="AY10" s="82">
        <v>2</v>
      </c>
      <c r="AZ10" s="75">
        <v>8</v>
      </c>
      <c r="BA10" s="75">
        <v>9</v>
      </c>
    </row>
    <row r="11" spans="2:53" s="27" customFormat="1" ht="10.5" customHeight="1">
      <c r="B11" s="70">
        <v>7</v>
      </c>
      <c r="C11" s="71" t="s">
        <v>98</v>
      </c>
      <c r="D11" s="180">
        <v>1</v>
      </c>
      <c r="E11" s="181">
        <v>0</v>
      </c>
      <c r="F11" s="181">
        <v>0</v>
      </c>
      <c r="G11" s="181">
        <v>0</v>
      </c>
      <c r="H11" s="181">
        <v>0</v>
      </c>
      <c r="I11" s="181">
        <v>0</v>
      </c>
      <c r="J11" s="181">
        <v>0</v>
      </c>
      <c r="K11" s="181">
        <v>0</v>
      </c>
      <c r="L11" s="181">
        <v>0</v>
      </c>
      <c r="M11" s="181">
        <v>0</v>
      </c>
      <c r="N11" s="181">
        <v>0</v>
      </c>
      <c r="O11" s="181">
        <v>3</v>
      </c>
      <c r="P11" s="181">
        <v>1</v>
      </c>
      <c r="Q11" s="181">
        <v>0</v>
      </c>
      <c r="R11" s="181">
        <v>0</v>
      </c>
      <c r="S11" s="181">
        <v>0</v>
      </c>
      <c r="T11" s="181">
        <v>0</v>
      </c>
      <c r="U11" s="72">
        <v>5</v>
      </c>
      <c r="V11" s="76">
        <v>0</v>
      </c>
      <c r="W11" s="181">
        <v>0</v>
      </c>
      <c r="X11" s="72">
        <v>0</v>
      </c>
      <c r="Y11" s="180">
        <v>2</v>
      </c>
      <c r="Z11" s="181">
        <v>1</v>
      </c>
      <c r="AA11" s="182">
        <v>4</v>
      </c>
      <c r="AB11" s="72">
        <v>7</v>
      </c>
      <c r="AC11" s="180">
        <v>0</v>
      </c>
      <c r="AD11" s="181">
        <v>1</v>
      </c>
      <c r="AE11" s="181">
        <v>0</v>
      </c>
      <c r="AF11" s="182">
        <v>0</v>
      </c>
      <c r="AG11" s="72">
        <v>1</v>
      </c>
      <c r="AH11" s="180">
        <v>0</v>
      </c>
      <c r="AI11" s="182">
        <v>0</v>
      </c>
      <c r="AJ11" s="72">
        <v>0</v>
      </c>
      <c r="AK11" s="180">
        <v>0</v>
      </c>
      <c r="AL11" s="182">
        <v>1</v>
      </c>
      <c r="AM11" s="72">
        <v>1</v>
      </c>
      <c r="AN11" s="180">
        <v>0</v>
      </c>
      <c r="AO11" s="77">
        <v>1</v>
      </c>
      <c r="AP11" s="181">
        <v>1</v>
      </c>
      <c r="AQ11" s="77">
        <v>0</v>
      </c>
      <c r="AR11" s="181">
        <v>0</v>
      </c>
      <c r="AS11" s="181">
        <v>0</v>
      </c>
      <c r="AT11" s="77">
        <v>1</v>
      </c>
      <c r="AU11" s="77">
        <v>2</v>
      </c>
      <c r="AV11" s="181">
        <v>1</v>
      </c>
      <c r="AW11" s="77">
        <v>0</v>
      </c>
      <c r="AX11" s="182">
        <v>0</v>
      </c>
      <c r="AY11" s="75">
        <v>6</v>
      </c>
      <c r="AZ11" s="75">
        <v>20</v>
      </c>
      <c r="BA11" s="75">
        <v>13</v>
      </c>
    </row>
    <row r="12" spans="2:53" s="27" customFormat="1" ht="10.5" customHeight="1">
      <c r="B12" s="70">
        <v>8</v>
      </c>
      <c r="C12" s="71" t="s">
        <v>99</v>
      </c>
      <c r="D12" s="180">
        <v>3</v>
      </c>
      <c r="E12" s="181">
        <v>0</v>
      </c>
      <c r="F12" s="181">
        <v>0</v>
      </c>
      <c r="G12" s="181">
        <v>1</v>
      </c>
      <c r="H12" s="181">
        <v>0</v>
      </c>
      <c r="I12" s="181">
        <v>1</v>
      </c>
      <c r="J12" s="181">
        <v>0</v>
      </c>
      <c r="K12" s="181">
        <v>0</v>
      </c>
      <c r="L12" s="181">
        <v>1</v>
      </c>
      <c r="M12" s="181">
        <v>1</v>
      </c>
      <c r="N12" s="181">
        <v>1</v>
      </c>
      <c r="O12" s="181">
        <v>0</v>
      </c>
      <c r="P12" s="181">
        <v>1</v>
      </c>
      <c r="Q12" s="181">
        <v>0</v>
      </c>
      <c r="R12" s="181">
        <v>0</v>
      </c>
      <c r="S12" s="181">
        <v>0</v>
      </c>
      <c r="T12" s="181">
        <v>2</v>
      </c>
      <c r="U12" s="72">
        <v>11</v>
      </c>
      <c r="V12" s="76">
        <v>0</v>
      </c>
      <c r="W12" s="181">
        <v>0</v>
      </c>
      <c r="X12" s="72">
        <v>0</v>
      </c>
      <c r="Y12" s="180">
        <v>2</v>
      </c>
      <c r="Z12" s="181">
        <v>3</v>
      </c>
      <c r="AA12" s="182">
        <v>3</v>
      </c>
      <c r="AB12" s="72">
        <v>8</v>
      </c>
      <c r="AC12" s="180">
        <v>0</v>
      </c>
      <c r="AD12" s="181">
        <v>0</v>
      </c>
      <c r="AE12" s="181">
        <v>2</v>
      </c>
      <c r="AF12" s="182">
        <v>0</v>
      </c>
      <c r="AG12" s="72">
        <v>2</v>
      </c>
      <c r="AH12" s="180">
        <v>0</v>
      </c>
      <c r="AI12" s="182">
        <v>0</v>
      </c>
      <c r="AJ12" s="72">
        <v>0</v>
      </c>
      <c r="AK12" s="180">
        <v>0</v>
      </c>
      <c r="AL12" s="182">
        <v>0</v>
      </c>
      <c r="AM12" s="72">
        <v>0</v>
      </c>
      <c r="AN12" s="180">
        <v>0</v>
      </c>
      <c r="AO12" s="77">
        <v>2</v>
      </c>
      <c r="AP12" s="181">
        <v>0</v>
      </c>
      <c r="AQ12" s="77">
        <v>0</v>
      </c>
      <c r="AR12" s="181">
        <v>0</v>
      </c>
      <c r="AS12" s="181">
        <v>0</v>
      </c>
      <c r="AT12" s="77">
        <v>0</v>
      </c>
      <c r="AU12" s="77">
        <v>1</v>
      </c>
      <c r="AV12" s="181">
        <v>0</v>
      </c>
      <c r="AW12" s="77">
        <v>0</v>
      </c>
      <c r="AX12" s="182">
        <v>0</v>
      </c>
      <c r="AY12" s="75">
        <v>3</v>
      </c>
      <c r="AZ12" s="75">
        <v>24</v>
      </c>
      <c r="BA12" s="75">
        <v>24</v>
      </c>
    </row>
    <row r="13" spans="2:53" s="27" customFormat="1" ht="10.5" customHeight="1">
      <c r="B13" s="70">
        <v>9</v>
      </c>
      <c r="C13" s="71" t="s">
        <v>100</v>
      </c>
      <c r="D13" s="180">
        <v>1</v>
      </c>
      <c r="E13" s="181">
        <v>0</v>
      </c>
      <c r="F13" s="181">
        <v>0</v>
      </c>
      <c r="G13" s="181">
        <v>0</v>
      </c>
      <c r="H13" s="181">
        <v>1</v>
      </c>
      <c r="I13" s="181">
        <v>0</v>
      </c>
      <c r="J13" s="181">
        <v>0</v>
      </c>
      <c r="K13" s="181">
        <v>0</v>
      </c>
      <c r="L13" s="181">
        <v>0</v>
      </c>
      <c r="M13" s="181">
        <v>0</v>
      </c>
      <c r="N13" s="181">
        <v>0</v>
      </c>
      <c r="O13" s="181">
        <v>0</v>
      </c>
      <c r="P13" s="181">
        <v>1</v>
      </c>
      <c r="Q13" s="181">
        <v>0</v>
      </c>
      <c r="R13" s="181">
        <v>0</v>
      </c>
      <c r="S13" s="181">
        <v>0</v>
      </c>
      <c r="T13" s="181">
        <v>1</v>
      </c>
      <c r="U13" s="72">
        <v>4</v>
      </c>
      <c r="V13" s="76">
        <v>0</v>
      </c>
      <c r="W13" s="181">
        <v>2</v>
      </c>
      <c r="X13" s="72">
        <v>2</v>
      </c>
      <c r="Y13" s="180">
        <v>1</v>
      </c>
      <c r="Z13" s="181">
        <v>2</v>
      </c>
      <c r="AA13" s="182">
        <v>0</v>
      </c>
      <c r="AB13" s="72">
        <v>3</v>
      </c>
      <c r="AC13" s="180">
        <v>0</v>
      </c>
      <c r="AD13" s="181">
        <v>0</v>
      </c>
      <c r="AE13" s="181">
        <v>0</v>
      </c>
      <c r="AF13" s="182">
        <v>0</v>
      </c>
      <c r="AG13" s="72">
        <v>0</v>
      </c>
      <c r="AH13" s="180">
        <v>0</v>
      </c>
      <c r="AI13" s="182">
        <v>0</v>
      </c>
      <c r="AJ13" s="72">
        <v>0</v>
      </c>
      <c r="AK13" s="180">
        <v>0</v>
      </c>
      <c r="AL13" s="182">
        <v>0</v>
      </c>
      <c r="AM13" s="72">
        <v>0</v>
      </c>
      <c r="AN13" s="180">
        <v>0</v>
      </c>
      <c r="AO13" s="77">
        <v>3</v>
      </c>
      <c r="AP13" s="181">
        <v>0</v>
      </c>
      <c r="AQ13" s="77">
        <v>0</v>
      </c>
      <c r="AR13" s="181">
        <v>0</v>
      </c>
      <c r="AS13" s="181">
        <v>0</v>
      </c>
      <c r="AT13" s="77">
        <v>1</v>
      </c>
      <c r="AU13" s="77">
        <v>0</v>
      </c>
      <c r="AV13" s="181">
        <v>2</v>
      </c>
      <c r="AW13" s="77">
        <v>0</v>
      </c>
      <c r="AX13" s="182">
        <v>1</v>
      </c>
      <c r="AY13" s="75">
        <v>7</v>
      </c>
      <c r="AZ13" s="75">
        <v>16</v>
      </c>
      <c r="BA13" s="75">
        <v>14</v>
      </c>
    </row>
    <row r="14" spans="2:53" s="27" customFormat="1" ht="10.5" customHeight="1">
      <c r="B14" s="64">
        <v>10</v>
      </c>
      <c r="C14" s="78" t="s">
        <v>101</v>
      </c>
      <c r="D14" s="180">
        <v>0</v>
      </c>
      <c r="E14" s="181">
        <v>0</v>
      </c>
      <c r="F14" s="181">
        <v>0</v>
      </c>
      <c r="G14" s="181">
        <v>0</v>
      </c>
      <c r="H14" s="181">
        <v>0</v>
      </c>
      <c r="I14" s="181">
        <v>0</v>
      </c>
      <c r="J14" s="181">
        <v>0</v>
      </c>
      <c r="K14" s="181">
        <v>0</v>
      </c>
      <c r="L14" s="181">
        <v>0</v>
      </c>
      <c r="M14" s="181">
        <v>0</v>
      </c>
      <c r="N14" s="181">
        <v>0</v>
      </c>
      <c r="O14" s="181">
        <v>0</v>
      </c>
      <c r="P14" s="181">
        <v>0</v>
      </c>
      <c r="Q14" s="181">
        <v>1</v>
      </c>
      <c r="R14" s="181">
        <v>0</v>
      </c>
      <c r="S14" s="181">
        <v>0</v>
      </c>
      <c r="T14" s="181">
        <v>0</v>
      </c>
      <c r="U14" s="72">
        <v>1</v>
      </c>
      <c r="V14" s="80">
        <v>0</v>
      </c>
      <c r="W14" s="184">
        <v>0</v>
      </c>
      <c r="X14" s="72">
        <v>0</v>
      </c>
      <c r="Y14" s="180">
        <v>0</v>
      </c>
      <c r="Z14" s="181">
        <v>0</v>
      </c>
      <c r="AA14" s="182">
        <v>0</v>
      </c>
      <c r="AB14" s="72">
        <v>0</v>
      </c>
      <c r="AC14" s="180">
        <v>0</v>
      </c>
      <c r="AD14" s="181">
        <v>0</v>
      </c>
      <c r="AE14" s="181">
        <v>5</v>
      </c>
      <c r="AF14" s="182">
        <v>0</v>
      </c>
      <c r="AG14" s="72">
        <v>5</v>
      </c>
      <c r="AH14" s="180">
        <v>0</v>
      </c>
      <c r="AI14" s="182">
        <v>0</v>
      </c>
      <c r="AJ14" s="72">
        <v>0</v>
      </c>
      <c r="AK14" s="180">
        <v>1</v>
      </c>
      <c r="AL14" s="182">
        <v>0</v>
      </c>
      <c r="AM14" s="72">
        <v>1</v>
      </c>
      <c r="AN14" s="180">
        <v>1</v>
      </c>
      <c r="AO14" s="77">
        <v>3</v>
      </c>
      <c r="AP14" s="181">
        <v>0</v>
      </c>
      <c r="AQ14" s="77">
        <v>0</v>
      </c>
      <c r="AR14" s="181">
        <v>0</v>
      </c>
      <c r="AS14" s="181">
        <v>0</v>
      </c>
      <c r="AT14" s="77">
        <v>1</v>
      </c>
      <c r="AU14" s="77">
        <v>0</v>
      </c>
      <c r="AV14" s="181">
        <v>0</v>
      </c>
      <c r="AW14" s="77">
        <v>0</v>
      </c>
      <c r="AX14" s="182">
        <v>0</v>
      </c>
      <c r="AY14" s="69">
        <v>5</v>
      </c>
      <c r="AZ14" s="75">
        <v>12</v>
      </c>
      <c r="BA14" s="75">
        <v>20</v>
      </c>
    </row>
    <row r="15" spans="2:53" s="27" customFormat="1" ht="10.5" customHeight="1">
      <c r="B15" s="70">
        <v>11</v>
      </c>
      <c r="C15" s="71" t="s">
        <v>102</v>
      </c>
      <c r="D15" s="177">
        <v>0</v>
      </c>
      <c r="E15" s="178">
        <v>0</v>
      </c>
      <c r="F15" s="178">
        <v>0</v>
      </c>
      <c r="G15" s="178">
        <v>0</v>
      </c>
      <c r="H15" s="178">
        <v>0</v>
      </c>
      <c r="I15" s="178">
        <v>1</v>
      </c>
      <c r="J15" s="178">
        <v>0</v>
      </c>
      <c r="K15" s="178">
        <v>0</v>
      </c>
      <c r="L15" s="178">
        <v>1</v>
      </c>
      <c r="M15" s="178">
        <v>0</v>
      </c>
      <c r="N15" s="178">
        <v>0</v>
      </c>
      <c r="O15" s="178">
        <v>1</v>
      </c>
      <c r="P15" s="178">
        <v>0</v>
      </c>
      <c r="Q15" s="178">
        <v>0</v>
      </c>
      <c r="R15" s="178">
        <v>0</v>
      </c>
      <c r="S15" s="178">
        <v>0</v>
      </c>
      <c r="T15" s="178">
        <v>1</v>
      </c>
      <c r="U15" s="83">
        <v>4</v>
      </c>
      <c r="V15" s="73">
        <v>0</v>
      </c>
      <c r="W15" s="178">
        <v>0</v>
      </c>
      <c r="X15" s="83">
        <v>0</v>
      </c>
      <c r="Y15" s="177">
        <v>3</v>
      </c>
      <c r="Z15" s="178">
        <v>3</v>
      </c>
      <c r="AA15" s="179">
        <v>4</v>
      </c>
      <c r="AB15" s="83">
        <v>10</v>
      </c>
      <c r="AC15" s="177">
        <v>0</v>
      </c>
      <c r="AD15" s="178">
        <v>0</v>
      </c>
      <c r="AE15" s="178">
        <v>6</v>
      </c>
      <c r="AF15" s="179">
        <v>0</v>
      </c>
      <c r="AG15" s="83">
        <v>6</v>
      </c>
      <c r="AH15" s="177">
        <v>2</v>
      </c>
      <c r="AI15" s="179">
        <v>0</v>
      </c>
      <c r="AJ15" s="83">
        <v>2</v>
      </c>
      <c r="AK15" s="177">
        <v>0</v>
      </c>
      <c r="AL15" s="179">
        <v>0</v>
      </c>
      <c r="AM15" s="83">
        <v>0</v>
      </c>
      <c r="AN15" s="177">
        <v>1</v>
      </c>
      <c r="AO15" s="74">
        <v>3</v>
      </c>
      <c r="AP15" s="178">
        <v>1</v>
      </c>
      <c r="AQ15" s="74">
        <v>0</v>
      </c>
      <c r="AR15" s="178">
        <v>1</v>
      </c>
      <c r="AS15" s="178">
        <v>0</v>
      </c>
      <c r="AT15" s="74">
        <v>0</v>
      </c>
      <c r="AU15" s="74">
        <v>0</v>
      </c>
      <c r="AV15" s="178">
        <v>5</v>
      </c>
      <c r="AW15" s="74">
        <v>0</v>
      </c>
      <c r="AX15" s="179">
        <v>0</v>
      </c>
      <c r="AY15" s="70">
        <v>11</v>
      </c>
      <c r="AZ15" s="82">
        <v>33</v>
      </c>
      <c r="BA15" s="82">
        <v>35</v>
      </c>
    </row>
    <row r="16" spans="2:53" s="27" customFormat="1" ht="10.5" customHeight="1">
      <c r="B16" s="70">
        <v>12</v>
      </c>
      <c r="C16" s="71" t="s">
        <v>103</v>
      </c>
      <c r="D16" s="180">
        <v>0</v>
      </c>
      <c r="E16" s="181">
        <v>0</v>
      </c>
      <c r="F16" s="181">
        <v>0</v>
      </c>
      <c r="G16" s="181">
        <v>0</v>
      </c>
      <c r="H16" s="181">
        <v>0</v>
      </c>
      <c r="I16" s="181">
        <v>0</v>
      </c>
      <c r="J16" s="181">
        <v>0</v>
      </c>
      <c r="K16" s="181">
        <v>1</v>
      </c>
      <c r="L16" s="181">
        <v>2</v>
      </c>
      <c r="M16" s="181">
        <v>0</v>
      </c>
      <c r="N16" s="181">
        <v>0</v>
      </c>
      <c r="O16" s="181">
        <v>0</v>
      </c>
      <c r="P16" s="181">
        <v>0</v>
      </c>
      <c r="Q16" s="181">
        <v>0</v>
      </c>
      <c r="R16" s="181">
        <v>0</v>
      </c>
      <c r="S16" s="181">
        <v>0</v>
      </c>
      <c r="T16" s="181">
        <v>0</v>
      </c>
      <c r="U16" s="72">
        <v>3</v>
      </c>
      <c r="V16" s="76">
        <v>0</v>
      </c>
      <c r="W16" s="181">
        <v>1</v>
      </c>
      <c r="X16" s="72">
        <v>1</v>
      </c>
      <c r="Y16" s="180">
        <v>1</v>
      </c>
      <c r="Z16" s="181">
        <v>7</v>
      </c>
      <c r="AA16" s="182">
        <v>4</v>
      </c>
      <c r="AB16" s="72">
        <v>12</v>
      </c>
      <c r="AC16" s="180">
        <v>0</v>
      </c>
      <c r="AD16" s="181">
        <v>1</v>
      </c>
      <c r="AE16" s="181">
        <v>6</v>
      </c>
      <c r="AF16" s="182">
        <v>0</v>
      </c>
      <c r="AG16" s="72">
        <v>7</v>
      </c>
      <c r="AH16" s="180">
        <v>0</v>
      </c>
      <c r="AI16" s="182">
        <v>0</v>
      </c>
      <c r="AJ16" s="72">
        <v>0</v>
      </c>
      <c r="AK16" s="180">
        <v>0</v>
      </c>
      <c r="AL16" s="182">
        <v>0</v>
      </c>
      <c r="AM16" s="72">
        <v>0</v>
      </c>
      <c r="AN16" s="180">
        <v>1</v>
      </c>
      <c r="AO16" s="77">
        <v>4</v>
      </c>
      <c r="AP16" s="181">
        <v>0</v>
      </c>
      <c r="AQ16" s="77">
        <v>0</v>
      </c>
      <c r="AR16" s="181">
        <v>0</v>
      </c>
      <c r="AS16" s="181">
        <v>0</v>
      </c>
      <c r="AT16" s="77">
        <v>0</v>
      </c>
      <c r="AU16" s="77">
        <v>1</v>
      </c>
      <c r="AV16" s="181">
        <v>2</v>
      </c>
      <c r="AW16" s="77">
        <v>0</v>
      </c>
      <c r="AX16" s="182">
        <v>5</v>
      </c>
      <c r="AY16" s="70">
        <v>13</v>
      </c>
      <c r="AZ16" s="75">
        <v>36</v>
      </c>
      <c r="BA16" s="75">
        <v>28</v>
      </c>
    </row>
    <row r="17" spans="2:53" s="27" customFormat="1" ht="10.5" customHeight="1">
      <c r="B17" s="70">
        <v>13</v>
      </c>
      <c r="C17" s="71" t="s">
        <v>104</v>
      </c>
      <c r="D17" s="180">
        <v>0</v>
      </c>
      <c r="E17" s="181">
        <v>0</v>
      </c>
      <c r="F17" s="181">
        <v>0</v>
      </c>
      <c r="G17" s="181">
        <v>0</v>
      </c>
      <c r="H17" s="181">
        <v>0</v>
      </c>
      <c r="I17" s="181">
        <v>0</v>
      </c>
      <c r="J17" s="181">
        <v>0</v>
      </c>
      <c r="K17" s="181">
        <v>2</v>
      </c>
      <c r="L17" s="181">
        <v>0</v>
      </c>
      <c r="M17" s="181">
        <v>0</v>
      </c>
      <c r="N17" s="181">
        <v>0</v>
      </c>
      <c r="O17" s="181">
        <v>0</v>
      </c>
      <c r="P17" s="181">
        <v>1</v>
      </c>
      <c r="Q17" s="181">
        <v>0</v>
      </c>
      <c r="R17" s="181">
        <v>0</v>
      </c>
      <c r="S17" s="181">
        <v>0</v>
      </c>
      <c r="T17" s="181">
        <v>4</v>
      </c>
      <c r="U17" s="72">
        <v>7</v>
      </c>
      <c r="V17" s="76">
        <v>0</v>
      </c>
      <c r="W17" s="181">
        <v>0</v>
      </c>
      <c r="X17" s="72">
        <v>0</v>
      </c>
      <c r="Y17" s="180">
        <v>3</v>
      </c>
      <c r="Z17" s="181">
        <v>10</v>
      </c>
      <c r="AA17" s="182">
        <v>0</v>
      </c>
      <c r="AB17" s="72">
        <v>13</v>
      </c>
      <c r="AC17" s="180">
        <v>0</v>
      </c>
      <c r="AD17" s="181">
        <v>3</v>
      </c>
      <c r="AE17" s="181">
        <v>4</v>
      </c>
      <c r="AF17" s="182">
        <v>0</v>
      </c>
      <c r="AG17" s="72">
        <v>7</v>
      </c>
      <c r="AH17" s="180">
        <v>2</v>
      </c>
      <c r="AI17" s="182">
        <v>0</v>
      </c>
      <c r="AJ17" s="72">
        <v>2</v>
      </c>
      <c r="AK17" s="180">
        <v>0</v>
      </c>
      <c r="AL17" s="182">
        <v>0</v>
      </c>
      <c r="AM17" s="72">
        <v>0</v>
      </c>
      <c r="AN17" s="180">
        <v>0</v>
      </c>
      <c r="AO17" s="77">
        <v>3</v>
      </c>
      <c r="AP17" s="181">
        <v>0</v>
      </c>
      <c r="AQ17" s="77">
        <v>0</v>
      </c>
      <c r="AR17" s="181">
        <v>0</v>
      </c>
      <c r="AS17" s="181">
        <v>1</v>
      </c>
      <c r="AT17" s="77">
        <v>2</v>
      </c>
      <c r="AU17" s="77">
        <v>0</v>
      </c>
      <c r="AV17" s="181">
        <v>8</v>
      </c>
      <c r="AW17" s="77">
        <v>0</v>
      </c>
      <c r="AX17" s="182">
        <v>4</v>
      </c>
      <c r="AY17" s="70">
        <v>18</v>
      </c>
      <c r="AZ17" s="75">
        <v>47</v>
      </c>
      <c r="BA17" s="75">
        <v>63</v>
      </c>
    </row>
    <row r="18" spans="2:53" s="27" customFormat="1" ht="10.5" customHeight="1">
      <c r="B18" s="70">
        <v>14</v>
      </c>
      <c r="C18" s="71" t="s">
        <v>105</v>
      </c>
      <c r="D18" s="180">
        <v>0</v>
      </c>
      <c r="E18" s="181">
        <v>0</v>
      </c>
      <c r="F18" s="181">
        <v>0</v>
      </c>
      <c r="G18" s="181">
        <v>0</v>
      </c>
      <c r="H18" s="181">
        <v>0</v>
      </c>
      <c r="I18" s="181">
        <v>0</v>
      </c>
      <c r="J18" s="181">
        <v>0</v>
      </c>
      <c r="K18" s="181">
        <v>1</v>
      </c>
      <c r="L18" s="181">
        <v>0</v>
      </c>
      <c r="M18" s="181">
        <v>0</v>
      </c>
      <c r="N18" s="181">
        <v>0</v>
      </c>
      <c r="O18" s="181">
        <v>0</v>
      </c>
      <c r="P18" s="181">
        <v>0</v>
      </c>
      <c r="Q18" s="181">
        <v>0</v>
      </c>
      <c r="R18" s="181">
        <v>1</v>
      </c>
      <c r="S18" s="181">
        <v>0</v>
      </c>
      <c r="T18" s="181">
        <v>0</v>
      </c>
      <c r="U18" s="72">
        <v>2</v>
      </c>
      <c r="V18" s="76">
        <v>0</v>
      </c>
      <c r="W18" s="181">
        <v>0</v>
      </c>
      <c r="X18" s="72">
        <v>0</v>
      </c>
      <c r="Y18" s="180">
        <v>2</v>
      </c>
      <c r="Z18" s="181">
        <v>7</v>
      </c>
      <c r="AA18" s="182">
        <v>1</v>
      </c>
      <c r="AB18" s="72">
        <v>10</v>
      </c>
      <c r="AC18" s="180">
        <v>0</v>
      </c>
      <c r="AD18" s="181">
        <v>1</v>
      </c>
      <c r="AE18" s="181">
        <v>2</v>
      </c>
      <c r="AF18" s="182">
        <v>0</v>
      </c>
      <c r="AG18" s="72">
        <v>3</v>
      </c>
      <c r="AH18" s="180">
        <v>0</v>
      </c>
      <c r="AI18" s="182">
        <v>1</v>
      </c>
      <c r="AJ18" s="72">
        <v>1</v>
      </c>
      <c r="AK18" s="180">
        <v>0</v>
      </c>
      <c r="AL18" s="182">
        <v>0</v>
      </c>
      <c r="AM18" s="72">
        <v>0</v>
      </c>
      <c r="AN18" s="180">
        <v>0</v>
      </c>
      <c r="AO18" s="77">
        <v>1</v>
      </c>
      <c r="AP18" s="181">
        <v>0</v>
      </c>
      <c r="AQ18" s="77">
        <v>0</v>
      </c>
      <c r="AR18" s="181">
        <v>1</v>
      </c>
      <c r="AS18" s="181">
        <v>0</v>
      </c>
      <c r="AT18" s="77">
        <v>0</v>
      </c>
      <c r="AU18" s="77">
        <v>0</v>
      </c>
      <c r="AV18" s="181">
        <v>3</v>
      </c>
      <c r="AW18" s="77">
        <v>0</v>
      </c>
      <c r="AX18" s="182">
        <v>3</v>
      </c>
      <c r="AY18" s="70">
        <v>8</v>
      </c>
      <c r="AZ18" s="75">
        <v>24</v>
      </c>
      <c r="BA18" s="75">
        <v>34</v>
      </c>
    </row>
    <row r="19" spans="2:53" s="27" customFormat="1" ht="10.5" customHeight="1">
      <c r="B19" s="64">
        <v>15</v>
      </c>
      <c r="C19" s="78" t="s">
        <v>106</v>
      </c>
      <c r="D19" s="183">
        <v>0</v>
      </c>
      <c r="E19" s="184">
        <v>0</v>
      </c>
      <c r="F19" s="184">
        <v>0</v>
      </c>
      <c r="G19" s="184">
        <v>0</v>
      </c>
      <c r="H19" s="184">
        <v>0</v>
      </c>
      <c r="I19" s="184">
        <v>0</v>
      </c>
      <c r="J19" s="184">
        <v>0</v>
      </c>
      <c r="K19" s="184">
        <v>0</v>
      </c>
      <c r="L19" s="184">
        <v>1</v>
      </c>
      <c r="M19" s="184">
        <v>0</v>
      </c>
      <c r="N19" s="184">
        <v>0</v>
      </c>
      <c r="O19" s="184">
        <v>0</v>
      </c>
      <c r="P19" s="184">
        <v>0</v>
      </c>
      <c r="Q19" s="184">
        <v>0</v>
      </c>
      <c r="R19" s="184">
        <v>0</v>
      </c>
      <c r="S19" s="184">
        <v>0</v>
      </c>
      <c r="T19" s="184">
        <v>0</v>
      </c>
      <c r="U19" s="79">
        <v>1</v>
      </c>
      <c r="V19" s="80">
        <v>0</v>
      </c>
      <c r="W19" s="184">
        <v>0</v>
      </c>
      <c r="X19" s="79">
        <v>0</v>
      </c>
      <c r="Y19" s="183">
        <v>3</v>
      </c>
      <c r="Z19" s="184">
        <v>3</v>
      </c>
      <c r="AA19" s="185">
        <v>2</v>
      </c>
      <c r="AB19" s="79">
        <v>8</v>
      </c>
      <c r="AC19" s="183">
        <v>0</v>
      </c>
      <c r="AD19" s="184">
        <v>0</v>
      </c>
      <c r="AE19" s="184">
        <v>2</v>
      </c>
      <c r="AF19" s="185">
        <v>0</v>
      </c>
      <c r="AG19" s="79">
        <v>2</v>
      </c>
      <c r="AH19" s="183">
        <v>0</v>
      </c>
      <c r="AI19" s="185">
        <v>0</v>
      </c>
      <c r="AJ19" s="79">
        <v>0</v>
      </c>
      <c r="AK19" s="183">
        <v>0</v>
      </c>
      <c r="AL19" s="185">
        <v>3</v>
      </c>
      <c r="AM19" s="79">
        <v>3</v>
      </c>
      <c r="AN19" s="183">
        <v>0</v>
      </c>
      <c r="AO19" s="81">
        <v>0</v>
      </c>
      <c r="AP19" s="184">
        <v>0</v>
      </c>
      <c r="AQ19" s="81">
        <v>0</v>
      </c>
      <c r="AR19" s="184">
        <v>0</v>
      </c>
      <c r="AS19" s="184">
        <v>0</v>
      </c>
      <c r="AT19" s="81">
        <v>0</v>
      </c>
      <c r="AU19" s="81">
        <v>2</v>
      </c>
      <c r="AV19" s="184">
        <v>1</v>
      </c>
      <c r="AW19" s="81">
        <v>0</v>
      </c>
      <c r="AX19" s="185">
        <v>2</v>
      </c>
      <c r="AY19" s="70">
        <v>5</v>
      </c>
      <c r="AZ19" s="69">
        <v>19</v>
      </c>
      <c r="BA19" s="69">
        <v>16</v>
      </c>
    </row>
    <row r="20" spans="2:53" s="27" customFormat="1" ht="10.5" customHeight="1">
      <c r="B20" s="70">
        <v>16</v>
      </c>
      <c r="C20" s="71" t="s">
        <v>107</v>
      </c>
      <c r="D20" s="177">
        <v>1</v>
      </c>
      <c r="E20" s="178">
        <v>0</v>
      </c>
      <c r="F20" s="178">
        <v>0</v>
      </c>
      <c r="G20" s="178">
        <v>1</v>
      </c>
      <c r="H20" s="178">
        <v>0</v>
      </c>
      <c r="I20" s="178">
        <v>0</v>
      </c>
      <c r="J20" s="178">
        <v>0</v>
      </c>
      <c r="K20" s="178">
        <v>2</v>
      </c>
      <c r="L20" s="178">
        <v>1</v>
      </c>
      <c r="M20" s="178">
        <v>0</v>
      </c>
      <c r="N20" s="178">
        <v>0</v>
      </c>
      <c r="O20" s="178">
        <v>0</v>
      </c>
      <c r="P20" s="178">
        <v>1</v>
      </c>
      <c r="Q20" s="178">
        <v>0</v>
      </c>
      <c r="R20" s="178">
        <v>0</v>
      </c>
      <c r="S20" s="178">
        <v>0</v>
      </c>
      <c r="T20" s="178">
        <v>0</v>
      </c>
      <c r="U20" s="72">
        <v>6</v>
      </c>
      <c r="V20" s="73">
        <v>0</v>
      </c>
      <c r="W20" s="178">
        <v>0</v>
      </c>
      <c r="X20" s="72">
        <v>0</v>
      </c>
      <c r="Y20" s="177">
        <v>2</v>
      </c>
      <c r="Z20" s="178">
        <v>2</v>
      </c>
      <c r="AA20" s="179">
        <v>0</v>
      </c>
      <c r="AB20" s="72">
        <v>4</v>
      </c>
      <c r="AC20" s="177">
        <v>0</v>
      </c>
      <c r="AD20" s="178">
        <v>0</v>
      </c>
      <c r="AE20" s="178">
        <v>1</v>
      </c>
      <c r="AF20" s="179">
        <v>0</v>
      </c>
      <c r="AG20" s="72">
        <v>1</v>
      </c>
      <c r="AH20" s="177">
        <v>0</v>
      </c>
      <c r="AI20" s="179">
        <v>0</v>
      </c>
      <c r="AJ20" s="72">
        <v>0</v>
      </c>
      <c r="AK20" s="177">
        <v>0</v>
      </c>
      <c r="AL20" s="179">
        <v>0</v>
      </c>
      <c r="AM20" s="72">
        <v>0</v>
      </c>
      <c r="AN20" s="177">
        <v>1</v>
      </c>
      <c r="AO20" s="74">
        <v>1</v>
      </c>
      <c r="AP20" s="178">
        <v>0</v>
      </c>
      <c r="AQ20" s="74">
        <v>0</v>
      </c>
      <c r="AR20" s="178">
        <v>0</v>
      </c>
      <c r="AS20" s="178">
        <v>0</v>
      </c>
      <c r="AT20" s="74">
        <v>0</v>
      </c>
      <c r="AU20" s="74">
        <v>0</v>
      </c>
      <c r="AV20" s="178">
        <v>0</v>
      </c>
      <c r="AW20" s="74">
        <v>0</v>
      </c>
      <c r="AX20" s="179">
        <v>0</v>
      </c>
      <c r="AY20" s="82">
        <v>2</v>
      </c>
      <c r="AZ20" s="75">
        <v>13</v>
      </c>
      <c r="BA20" s="75">
        <v>18</v>
      </c>
    </row>
    <row r="21" spans="2:53" s="27" customFormat="1" ht="10.5" customHeight="1">
      <c r="B21" s="70">
        <v>17</v>
      </c>
      <c r="C21" s="71" t="s">
        <v>108</v>
      </c>
      <c r="D21" s="180">
        <v>0</v>
      </c>
      <c r="E21" s="181">
        <v>0</v>
      </c>
      <c r="F21" s="181">
        <v>0</v>
      </c>
      <c r="G21" s="181">
        <v>0</v>
      </c>
      <c r="H21" s="181">
        <v>0</v>
      </c>
      <c r="I21" s="181">
        <v>0</v>
      </c>
      <c r="J21" s="181">
        <v>0</v>
      </c>
      <c r="K21" s="181">
        <v>0</v>
      </c>
      <c r="L21" s="181">
        <v>0</v>
      </c>
      <c r="M21" s="181">
        <v>0</v>
      </c>
      <c r="N21" s="181">
        <v>0</v>
      </c>
      <c r="O21" s="181">
        <v>0</v>
      </c>
      <c r="P21" s="181">
        <v>0</v>
      </c>
      <c r="Q21" s="181">
        <v>0</v>
      </c>
      <c r="R21" s="181">
        <v>0</v>
      </c>
      <c r="S21" s="181">
        <v>0</v>
      </c>
      <c r="T21" s="181">
        <v>0</v>
      </c>
      <c r="U21" s="72">
        <v>0</v>
      </c>
      <c r="V21" s="76">
        <v>0</v>
      </c>
      <c r="W21" s="181">
        <v>0</v>
      </c>
      <c r="X21" s="72">
        <v>0</v>
      </c>
      <c r="Y21" s="180">
        <v>3</v>
      </c>
      <c r="Z21" s="181">
        <v>0</v>
      </c>
      <c r="AA21" s="182">
        <v>0</v>
      </c>
      <c r="AB21" s="72">
        <v>3</v>
      </c>
      <c r="AC21" s="180">
        <v>0</v>
      </c>
      <c r="AD21" s="181">
        <v>0</v>
      </c>
      <c r="AE21" s="181">
        <v>0</v>
      </c>
      <c r="AF21" s="182">
        <v>0</v>
      </c>
      <c r="AG21" s="72">
        <v>0</v>
      </c>
      <c r="AH21" s="180">
        <v>0</v>
      </c>
      <c r="AI21" s="182">
        <v>0</v>
      </c>
      <c r="AJ21" s="72">
        <v>0</v>
      </c>
      <c r="AK21" s="180">
        <v>0</v>
      </c>
      <c r="AL21" s="182">
        <v>0</v>
      </c>
      <c r="AM21" s="72">
        <v>0</v>
      </c>
      <c r="AN21" s="180">
        <v>1</v>
      </c>
      <c r="AO21" s="77">
        <v>0</v>
      </c>
      <c r="AP21" s="181">
        <v>0</v>
      </c>
      <c r="AQ21" s="77">
        <v>0</v>
      </c>
      <c r="AR21" s="181">
        <v>0</v>
      </c>
      <c r="AS21" s="181">
        <v>0</v>
      </c>
      <c r="AT21" s="77">
        <v>0</v>
      </c>
      <c r="AU21" s="77">
        <v>1</v>
      </c>
      <c r="AV21" s="181">
        <v>0</v>
      </c>
      <c r="AW21" s="77">
        <v>0</v>
      </c>
      <c r="AX21" s="182">
        <v>3</v>
      </c>
      <c r="AY21" s="75">
        <v>5</v>
      </c>
      <c r="AZ21" s="75">
        <v>8</v>
      </c>
      <c r="BA21" s="75">
        <v>15</v>
      </c>
    </row>
    <row r="22" spans="2:53" s="27" customFormat="1" ht="10.5" customHeight="1">
      <c r="B22" s="70">
        <v>18</v>
      </c>
      <c r="C22" s="71" t="s">
        <v>109</v>
      </c>
      <c r="D22" s="180">
        <v>0</v>
      </c>
      <c r="E22" s="181">
        <v>5</v>
      </c>
      <c r="F22" s="181">
        <v>0</v>
      </c>
      <c r="G22" s="181">
        <v>0</v>
      </c>
      <c r="H22" s="181">
        <v>0</v>
      </c>
      <c r="I22" s="181">
        <v>0</v>
      </c>
      <c r="J22" s="181">
        <v>0</v>
      </c>
      <c r="K22" s="181">
        <v>0</v>
      </c>
      <c r="L22" s="181">
        <v>0</v>
      </c>
      <c r="M22" s="181">
        <v>1</v>
      </c>
      <c r="N22" s="181">
        <v>0</v>
      </c>
      <c r="O22" s="181">
        <v>1</v>
      </c>
      <c r="P22" s="181">
        <v>0</v>
      </c>
      <c r="Q22" s="181">
        <v>0</v>
      </c>
      <c r="R22" s="181">
        <v>0</v>
      </c>
      <c r="S22" s="181">
        <v>0</v>
      </c>
      <c r="T22" s="181">
        <v>0</v>
      </c>
      <c r="U22" s="72">
        <v>7</v>
      </c>
      <c r="V22" s="76">
        <v>0</v>
      </c>
      <c r="W22" s="181">
        <v>0</v>
      </c>
      <c r="X22" s="72">
        <v>0</v>
      </c>
      <c r="Y22" s="180">
        <v>0</v>
      </c>
      <c r="Z22" s="181">
        <v>1</v>
      </c>
      <c r="AA22" s="182">
        <v>0</v>
      </c>
      <c r="AB22" s="72">
        <v>1</v>
      </c>
      <c r="AC22" s="180">
        <v>0</v>
      </c>
      <c r="AD22" s="181">
        <v>0</v>
      </c>
      <c r="AE22" s="181">
        <v>1</v>
      </c>
      <c r="AF22" s="182">
        <v>0</v>
      </c>
      <c r="AG22" s="72">
        <v>1</v>
      </c>
      <c r="AH22" s="180">
        <v>0</v>
      </c>
      <c r="AI22" s="182">
        <v>0</v>
      </c>
      <c r="AJ22" s="72">
        <v>0</v>
      </c>
      <c r="AK22" s="180">
        <v>0</v>
      </c>
      <c r="AL22" s="182">
        <v>0</v>
      </c>
      <c r="AM22" s="72">
        <v>0</v>
      </c>
      <c r="AN22" s="180">
        <v>0</v>
      </c>
      <c r="AO22" s="77">
        <v>2</v>
      </c>
      <c r="AP22" s="181">
        <v>0</v>
      </c>
      <c r="AQ22" s="77">
        <v>0</v>
      </c>
      <c r="AR22" s="181">
        <v>0</v>
      </c>
      <c r="AS22" s="181">
        <v>0</v>
      </c>
      <c r="AT22" s="77">
        <v>1</v>
      </c>
      <c r="AU22" s="77">
        <v>0</v>
      </c>
      <c r="AV22" s="181">
        <v>0</v>
      </c>
      <c r="AW22" s="77">
        <v>0</v>
      </c>
      <c r="AX22" s="182">
        <v>0</v>
      </c>
      <c r="AY22" s="75">
        <v>3</v>
      </c>
      <c r="AZ22" s="75">
        <v>12</v>
      </c>
      <c r="BA22" s="75">
        <v>10</v>
      </c>
    </row>
    <row r="23" spans="2:53" s="27" customFormat="1" ht="10.5" customHeight="1">
      <c r="B23" s="70">
        <v>19</v>
      </c>
      <c r="C23" s="71" t="s">
        <v>110</v>
      </c>
      <c r="D23" s="180">
        <v>1</v>
      </c>
      <c r="E23" s="181">
        <v>0</v>
      </c>
      <c r="F23" s="181">
        <v>0</v>
      </c>
      <c r="G23" s="181">
        <v>0</v>
      </c>
      <c r="H23" s="181">
        <v>0</v>
      </c>
      <c r="I23" s="181">
        <v>0</v>
      </c>
      <c r="J23" s="181">
        <v>0</v>
      </c>
      <c r="K23" s="181">
        <v>0</v>
      </c>
      <c r="L23" s="181">
        <v>0</v>
      </c>
      <c r="M23" s="181">
        <v>0</v>
      </c>
      <c r="N23" s="181">
        <v>0</v>
      </c>
      <c r="O23" s="181">
        <v>0</v>
      </c>
      <c r="P23" s="181">
        <v>0</v>
      </c>
      <c r="Q23" s="181">
        <v>0</v>
      </c>
      <c r="R23" s="181">
        <v>0</v>
      </c>
      <c r="S23" s="181">
        <v>0</v>
      </c>
      <c r="T23" s="181">
        <v>0</v>
      </c>
      <c r="U23" s="72">
        <v>1</v>
      </c>
      <c r="V23" s="76">
        <v>0</v>
      </c>
      <c r="W23" s="181">
        <v>0</v>
      </c>
      <c r="X23" s="72">
        <v>0</v>
      </c>
      <c r="Y23" s="180">
        <v>1</v>
      </c>
      <c r="Z23" s="181">
        <v>0</v>
      </c>
      <c r="AA23" s="182">
        <v>0</v>
      </c>
      <c r="AB23" s="72">
        <v>1</v>
      </c>
      <c r="AC23" s="180">
        <v>0</v>
      </c>
      <c r="AD23" s="181">
        <v>0</v>
      </c>
      <c r="AE23" s="181">
        <v>0</v>
      </c>
      <c r="AF23" s="182">
        <v>0</v>
      </c>
      <c r="AG23" s="72">
        <v>0</v>
      </c>
      <c r="AH23" s="180">
        <v>0</v>
      </c>
      <c r="AI23" s="182">
        <v>0</v>
      </c>
      <c r="AJ23" s="72">
        <v>0</v>
      </c>
      <c r="AK23" s="180">
        <v>0</v>
      </c>
      <c r="AL23" s="182">
        <v>0</v>
      </c>
      <c r="AM23" s="72">
        <v>0</v>
      </c>
      <c r="AN23" s="180">
        <v>0</v>
      </c>
      <c r="AO23" s="77">
        <v>0</v>
      </c>
      <c r="AP23" s="181">
        <v>0</v>
      </c>
      <c r="AQ23" s="77">
        <v>0</v>
      </c>
      <c r="AR23" s="181">
        <v>0</v>
      </c>
      <c r="AS23" s="181">
        <v>0</v>
      </c>
      <c r="AT23" s="77">
        <v>0</v>
      </c>
      <c r="AU23" s="77">
        <v>0</v>
      </c>
      <c r="AV23" s="181">
        <v>0</v>
      </c>
      <c r="AW23" s="77">
        <v>0</v>
      </c>
      <c r="AX23" s="182">
        <v>1</v>
      </c>
      <c r="AY23" s="75">
        <v>1</v>
      </c>
      <c r="AZ23" s="75">
        <v>3</v>
      </c>
      <c r="BA23" s="75">
        <v>7</v>
      </c>
    </row>
    <row r="24" spans="2:53" s="27" customFormat="1" ht="10.5" customHeight="1">
      <c r="B24" s="64">
        <v>20</v>
      </c>
      <c r="C24" s="78" t="s">
        <v>111</v>
      </c>
      <c r="D24" s="183">
        <v>0</v>
      </c>
      <c r="E24" s="184">
        <v>0</v>
      </c>
      <c r="F24" s="184">
        <v>0</v>
      </c>
      <c r="G24" s="184">
        <v>0</v>
      </c>
      <c r="H24" s="184">
        <v>1</v>
      </c>
      <c r="I24" s="184">
        <v>0</v>
      </c>
      <c r="J24" s="184">
        <v>0</v>
      </c>
      <c r="K24" s="184">
        <v>0</v>
      </c>
      <c r="L24" s="184">
        <v>0</v>
      </c>
      <c r="M24" s="184">
        <v>0</v>
      </c>
      <c r="N24" s="184">
        <v>0</v>
      </c>
      <c r="O24" s="184">
        <v>1</v>
      </c>
      <c r="P24" s="184">
        <v>1</v>
      </c>
      <c r="Q24" s="184">
        <v>0</v>
      </c>
      <c r="R24" s="184">
        <v>0</v>
      </c>
      <c r="S24" s="184">
        <v>0</v>
      </c>
      <c r="T24" s="184">
        <v>0</v>
      </c>
      <c r="U24" s="72">
        <v>3</v>
      </c>
      <c r="V24" s="80">
        <v>0</v>
      </c>
      <c r="W24" s="184">
        <v>0</v>
      </c>
      <c r="X24" s="72">
        <v>0</v>
      </c>
      <c r="Y24" s="183">
        <v>3</v>
      </c>
      <c r="Z24" s="184">
        <v>0</v>
      </c>
      <c r="AA24" s="185">
        <v>1</v>
      </c>
      <c r="AB24" s="72">
        <v>4</v>
      </c>
      <c r="AC24" s="183">
        <v>1</v>
      </c>
      <c r="AD24" s="184">
        <v>0</v>
      </c>
      <c r="AE24" s="184">
        <v>0</v>
      </c>
      <c r="AF24" s="185">
        <v>0</v>
      </c>
      <c r="AG24" s="72">
        <v>1</v>
      </c>
      <c r="AH24" s="183">
        <v>0</v>
      </c>
      <c r="AI24" s="185">
        <v>0</v>
      </c>
      <c r="AJ24" s="72">
        <v>0</v>
      </c>
      <c r="AK24" s="183">
        <v>0</v>
      </c>
      <c r="AL24" s="185">
        <v>1</v>
      </c>
      <c r="AM24" s="72">
        <v>1</v>
      </c>
      <c r="AN24" s="183">
        <v>0</v>
      </c>
      <c r="AO24" s="81">
        <v>2</v>
      </c>
      <c r="AP24" s="184">
        <v>0</v>
      </c>
      <c r="AQ24" s="81">
        <v>0</v>
      </c>
      <c r="AR24" s="184">
        <v>0</v>
      </c>
      <c r="AS24" s="184">
        <v>0</v>
      </c>
      <c r="AT24" s="81">
        <v>1</v>
      </c>
      <c r="AU24" s="81">
        <v>0</v>
      </c>
      <c r="AV24" s="184">
        <v>0</v>
      </c>
      <c r="AW24" s="81">
        <v>0</v>
      </c>
      <c r="AX24" s="185">
        <v>3</v>
      </c>
      <c r="AY24" s="69">
        <v>6</v>
      </c>
      <c r="AZ24" s="75">
        <v>15</v>
      </c>
      <c r="BA24" s="75">
        <v>19</v>
      </c>
    </row>
    <row r="25" spans="2:53" s="27" customFormat="1" ht="10.5" customHeight="1">
      <c r="B25" s="70">
        <v>21</v>
      </c>
      <c r="C25" s="71" t="s">
        <v>112</v>
      </c>
      <c r="D25" s="177">
        <v>0</v>
      </c>
      <c r="E25" s="178">
        <v>0</v>
      </c>
      <c r="F25" s="178">
        <v>1</v>
      </c>
      <c r="G25" s="178">
        <v>0</v>
      </c>
      <c r="H25" s="178">
        <v>0</v>
      </c>
      <c r="I25" s="178">
        <v>0</v>
      </c>
      <c r="J25" s="178">
        <v>0</v>
      </c>
      <c r="K25" s="178">
        <v>0</v>
      </c>
      <c r="L25" s="178">
        <v>0</v>
      </c>
      <c r="M25" s="178">
        <v>0</v>
      </c>
      <c r="N25" s="178">
        <v>0</v>
      </c>
      <c r="O25" s="178">
        <v>1</v>
      </c>
      <c r="P25" s="178">
        <v>0</v>
      </c>
      <c r="Q25" s="178">
        <v>0</v>
      </c>
      <c r="R25" s="178">
        <v>0</v>
      </c>
      <c r="S25" s="178">
        <v>0</v>
      </c>
      <c r="T25" s="178">
        <v>0</v>
      </c>
      <c r="U25" s="83">
        <v>2</v>
      </c>
      <c r="V25" s="73">
        <v>0</v>
      </c>
      <c r="W25" s="178">
        <v>0</v>
      </c>
      <c r="X25" s="83">
        <v>0</v>
      </c>
      <c r="Y25" s="177">
        <v>0</v>
      </c>
      <c r="Z25" s="178">
        <v>0</v>
      </c>
      <c r="AA25" s="179">
        <v>1</v>
      </c>
      <c r="AB25" s="83">
        <v>1</v>
      </c>
      <c r="AC25" s="177">
        <v>0</v>
      </c>
      <c r="AD25" s="178">
        <v>0</v>
      </c>
      <c r="AE25" s="178">
        <v>2</v>
      </c>
      <c r="AF25" s="179">
        <v>0</v>
      </c>
      <c r="AG25" s="83">
        <v>2</v>
      </c>
      <c r="AH25" s="177">
        <v>0</v>
      </c>
      <c r="AI25" s="179">
        <v>0</v>
      </c>
      <c r="AJ25" s="83">
        <v>0</v>
      </c>
      <c r="AK25" s="177">
        <v>0</v>
      </c>
      <c r="AL25" s="179">
        <v>1</v>
      </c>
      <c r="AM25" s="83">
        <v>1</v>
      </c>
      <c r="AN25" s="177">
        <v>0</v>
      </c>
      <c r="AO25" s="74">
        <v>3</v>
      </c>
      <c r="AP25" s="178">
        <v>0</v>
      </c>
      <c r="AQ25" s="74">
        <v>0</v>
      </c>
      <c r="AR25" s="178">
        <v>0</v>
      </c>
      <c r="AS25" s="181">
        <v>0</v>
      </c>
      <c r="AT25" s="74">
        <v>0</v>
      </c>
      <c r="AU25" s="74">
        <v>0</v>
      </c>
      <c r="AV25" s="178">
        <v>0</v>
      </c>
      <c r="AW25" s="74">
        <v>0</v>
      </c>
      <c r="AX25" s="179">
        <v>1</v>
      </c>
      <c r="AY25" s="70">
        <v>4</v>
      </c>
      <c r="AZ25" s="82">
        <v>10</v>
      </c>
      <c r="BA25" s="82">
        <v>16</v>
      </c>
    </row>
    <row r="26" spans="2:53" s="27" customFormat="1" ht="10.5" customHeight="1">
      <c r="B26" s="70">
        <v>22</v>
      </c>
      <c r="C26" s="71" t="s">
        <v>113</v>
      </c>
      <c r="D26" s="180">
        <v>1</v>
      </c>
      <c r="E26" s="181">
        <v>0</v>
      </c>
      <c r="F26" s="181">
        <v>0</v>
      </c>
      <c r="G26" s="181">
        <v>1</v>
      </c>
      <c r="H26" s="181">
        <v>0</v>
      </c>
      <c r="I26" s="181">
        <v>0</v>
      </c>
      <c r="J26" s="181">
        <v>0</v>
      </c>
      <c r="K26" s="181">
        <v>0</v>
      </c>
      <c r="L26" s="181">
        <v>1</v>
      </c>
      <c r="M26" s="181">
        <v>1</v>
      </c>
      <c r="N26" s="181">
        <v>0</v>
      </c>
      <c r="O26" s="181">
        <v>1</v>
      </c>
      <c r="P26" s="181">
        <v>0</v>
      </c>
      <c r="Q26" s="181">
        <v>0</v>
      </c>
      <c r="R26" s="181">
        <v>0</v>
      </c>
      <c r="S26" s="181">
        <v>0</v>
      </c>
      <c r="T26" s="181">
        <v>0</v>
      </c>
      <c r="U26" s="72">
        <v>5</v>
      </c>
      <c r="V26" s="76">
        <v>0</v>
      </c>
      <c r="W26" s="181">
        <v>1</v>
      </c>
      <c r="X26" s="72">
        <v>1</v>
      </c>
      <c r="Y26" s="180">
        <v>0</v>
      </c>
      <c r="Z26" s="181">
        <v>1</v>
      </c>
      <c r="AA26" s="182">
        <v>3</v>
      </c>
      <c r="AB26" s="72">
        <v>4</v>
      </c>
      <c r="AC26" s="180">
        <v>0</v>
      </c>
      <c r="AD26" s="181">
        <v>0</v>
      </c>
      <c r="AE26" s="181">
        <v>1</v>
      </c>
      <c r="AF26" s="182">
        <v>0</v>
      </c>
      <c r="AG26" s="72">
        <v>1</v>
      </c>
      <c r="AH26" s="180">
        <v>0</v>
      </c>
      <c r="AI26" s="182">
        <v>0</v>
      </c>
      <c r="AJ26" s="72">
        <v>0</v>
      </c>
      <c r="AK26" s="180">
        <v>0</v>
      </c>
      <c r="AL26" s="182">
        <v>1</v>
      </c>
      <c r="AM26" s="72">
        <v>1</v>
      </c>
      <c r="AN26" s="180">
        <v>1</v>
      </c>
      <c r="AO26" s="77">
        <v>2</v>
      </c>
      <c r="AP26" s="181">
        <v>0</v>
      </c>
      <c r="AQ26" s="77">
        <v>0</v>
      </c>
      <c r="AR26" s="181">
        <v>0</v>
      </c>
      <c r="AS26" s="181">
        <v>0</v>
      </c>
      <c r="AT26" s="77">
        <v>0</v>
      </c>
      <c r="AU26" s="77">
        <v>1</v>
      </c>
      <c r="AV26" s="181">
        <v>1</v>
      </c>
      <c r="AW26" s="77">
        <v>0</v>
      </c>
      <c r="AX26" s="182">
        <v>0</v>
      </c>
      <c r="AY26" s="70">
        <v>5</v>
      </c>
      <c r="AZ26" s="75">
        <v>17</v>
      </c>
      <c r="BA26" s="75">
        <v>33</v>
      </c>
    </row>
    <row r="27" spans="2:53" s="27" customFormat="1" ht="10.5" customHeight="1">
      <c r="B27" s="70">
        <v>23</v>
      </c>
      <c r="C27" s="71" t="s">
        <v>114</v>
      </c>
      <c r="D27" s="180">
        <v>0</v>
      </c>
      <c r="E27" s="181">
        <v>0</v>
      </c>
      <c r="F27" s="181">
        <v>0</v>
      </c>
      <c r="G27" s="181">
        <v>1</v>
      </c>
      <c r="H27" s="181">
        <v>0</v>
      </c>
      <c r="I27" s="181">
        <v>0</v>
      </c>
      <c r="J27" s="181">
        <v>0</v>
      </c>
      <c r="K27" s="181">
        <v>0</v>
      </c>
      <c r="L27" s="181">
        <v>0</v>
      </c>
      <c r="M27" s="181">
        <v>1</v>
      </c>
      <c r="N27" s="181">
        <v>0</v>
      </c>
      <c r="O27" s="181">
        <v>3</v>
      </c>
      <c r="P27" s="181">
        <v>0</v>
      </c>
      <c r="Q27" s="181">
        <v>0</v>
      </c>
      <c r="R27" s="181">
        <v>3</v>
      </c>
      <c r="S27" s="181">
        <v>0</v>
      </c>
      <c r="T27" s="181">
        <v>1</v>
      </c>
      <c r="U27" s="72">
        <v>9</v>
      </c>
      <c r="V27" s="76">
        <v>0</v>
      </c>
      <c r="W27" s="181">
        <v>0</v>
      </c>
      <c r="X27" s="72">
        <v>0</v>
      </c>
      <c r="Y27" s="180">
        <v>4</v>
      </c>
      <c r="Z27" s="181">
        <v>8</v>
      </c>
      <c r="AA27" s="182">
        <v>4</v>
      </c>
      <c r="AB27" s="72">
        <v>16</v>
      </c>
      <c r="AC27" s="180">
        <v>0</v>
      </c>
      <c r="AD27" s="181">
        <v>0</v>
      </c>
      <c r="AE27" s="181">
        <v>4</v>
      </c>
      <c r="AF27" s="182">
        <v>0</v>
      </c>
      <c r="AG27" s="72">
        <v>4</v>
      </c>
      <c r="AH27" s="180">
        <v>1</v>
      </c>
      <c r="AI27" s="182">
        <v>1</v>
      </c>
      <c r="AJ27" s="72">
        <v>2</v>
      </c>
      <c r="AK27" s="180">
        <v>1</v>
      </c>
      <c r="AL27" s="182">
        <v>0</v>
      </c>
      <c r="AM27" s="72">
        <v>1</v>
      </c>
      <c r="AN27" s="180">
        <v>0</v>
      </c>
      <c r="AO27" s="77">
        <v>7</v>
      </c>
      <c r="AP27" s="181">
        <v>1</v>
      </c>
      <c r="AQ27" s="77">
        <v>0</v>
      </c>
      <c r="AR27" s="181">
        <v>1</v>
      </c>
      <c r="AS27" s="181">
        <v>0</v>
      </c>
      <c r="AT27" s="77">
        <v>0</v>
      </c>
      <c r="AU27" s="77">
        <v>1</v>
      </c>
      <c r="AV27" s="181">
        <v>2</v>
      </c>
      <c r="AW27" s="77">
        <v>0</v>
      </c>
      <c r="AX27" s="182">
        <v>1</v>
      </c>
      <c r="AY27" s="70">
        <v>13</v>
      </c>
      <c r="AZ27" s="75">
        <v>45</v>
      </c>
      <c r="BA27" s="75">
        <v>45</v>
      </c>
    </row>
    <row r="28" spans="2:53" s="27" customFormat="1" ht="10.5" customHeight="1">
      <c r="B28" s="70">
        <v>24</v>
      </c>
      <c r="C28" s="71" t="s">
        <v>115</v>
      </c>
      <c r="D28" s="180">
        <v>0</v>
      </c>
      <c r="E28" s="181">
        <v>0</v>
      </c>
      <c r="F28" s="181">
        <v>0</v>
      </c>
      <c r="G28" s="181">
        <v>0</v>
      </c>
      <c r="H28" s="181">
        <v>0</v>
      </c>
      <c r="I28" s="181">
        <v>0</v>
      </c>
      <c r="J28" s="181">
        <v>0</v>
      </c>
      <c r="K28" s="181">
        <v>0</v>
      </c>
      <c r="L28" s="181">
        <v>1</v>
      </c>
      <c r="M28" s="181">
        <v>0</v>
      </c>
      <c r="N28" s="181">
        <v>0</v>
      </c>
      <c r="O28" s="181">
        <v>0</v>
      </c>
      <c r="P28" s="181">
        <v>0</v>
      </c>
      <c r="Q28" s="181">
        <v>0</v>
      </c>
      <c r="R28" s="181">
        <v>0</v>
      </c>
      <c r="S28" s="181">
        <v>0</v>
      </c>
      <c r="T28" s="181">
        <v>0</v>
      </c>
      <c r="U28" s="72">
        <v>1</v>
      </c>
      <c r="V28" s="76">
        <v>0</v>
      </c>
      <c r="W28" s="181">
        <v>0</v>
      </c>
      <c r="X28" s="72">
        <v>0</v>
      </c>
      <c r="Y28" s="180">
        <v>3</v>
      </c>
      <c r="Z28" s="181">
        <v>2</v>
      </c>
      <c r="AA28" s="182">
        <v>0</v>
      </c>
      <c r="AB28" s="72">
        <v>5</v>
      </c>
      <c r="AC28" s="180">
        <v>0</v>
      </c>
      <c r="AD28" s="181">
        <v>0</v>
      </c>
      <c r="AE28" s="181">
        <v>3</v>
      </c>
      <c r="AF28" s="182">
        <v>0</v>
      </c>
      <c r="AG28" s="72">
        <v>3</v>
      </c>
      <c r="AH28" s="180">
        <v>0</v>
      </c>
      <c r="AI28" s="182">
        <v>0</v>
      </c>
      <c r="AJ28" s="72">
        <v>0</v>
      </c>
      <c r="AK28" s="180">
        <v>0</v>
      </c>
      <c r="AL28" s="182">
        <v>1</v>
      </c>
      <c r="AM28" s="72">
        <v>1</v>
      </c>
      <c r="AN28" s="180">
        <v>1</v>
      </c>
      <c r="AO28" s="77">
        <v>1</v>
      </c>
      <c r="AP28" s="181">
        <v>0</v>
      </c>
      <c r="AQ28" s="77">
        <v>0</v>
      </c>
      <c r="AR28" s="181">
        <v>0</v>
      </c>
      <c r="AS28" s="181">
        <v>0</v>
      </c>
      <c r="AT28" s="77">
        <v>0</v>
      </c>
      <c r="AU28" s="77">
        <v>0</v>
      </c>
      <c r="AV28" s="181">
        <v>2</v>
      </c>
      <c r="AW28" s="77">
        <v>0</v>
      </c>
      <c r="AX28" s="182">
        <v>0</v>
      </c>
      <c r="AY28" s="70">
        <v>4</v>
      </c>
      <c r="AZ28" s="75">
        <v>14</v>
      </c>
      <c r="BA28" s="75">
        <v>17</v>
      </c>
    </row>
    <row r="29" spans="2:53" s="27" customFormat="1" ht="10.5" customHeight="1">
      <c r="B29" s="64">
        <v>25</v>
      </c>
      <c r="C29" s="78" t="s">
        <v>116</v>
      </c>
      <c r="D29" s="183">
        <v>0</v>
      </c>
      <c r="E29" s="184">
        <v>0</v>
      </c>
      <c r="F29" s="184">
        <v>0</v>
      </c>
      <c r="G29" s="184">
        <v>1</v>
      </c>
      <c r="H29" s="184">
        <v>0</v>
      </c>
      <c r="I29" s="184">
        <v>0</v>
      </c>
      <c r="J29" s="184">
        <v>0</v>
      </c>
      <c r="K29" s="184">
        <v>1</v>
      </c>
      <c r="L29" s="184">
        <v>0</v>
      </c>
      <c r="M29" s="184">
        <v>0</v>
      </c>
      <c r="N29" s="184">
        <v>0</v>
      </c>
      <c r="O29" s="184">
        <v>1</v>
      </c>
      <c r="P29" s="184">
        <v>1</v>
      </c>
      <c r="Q29" s="184">
        <v>0</v>
      </c>
      <c r="R29" s="184">
        <v>0</v>
      </c>
      <c r="S29" s="184">
        <v>0</v>
      </c>
      <c r="T29" s="184">
        <v>0</v>
      </c>
      <c r="U29" s="79">
        <v>4</v>
      </c>
      <c r="V29" s="76">
        <v>0</v>
      </c>
      <c r="W29" s="181">
        <v>0</v>
      </c>
      <c r="X29" s="79">
        <v>0</v>
      </c>
      <c r="Y29" s="180">
        <v>1</v>
      </c>
      <c r="Z29" s="181">
        <v>0</v>
      </c>
      <c r="AA29" s="182">
        <v>1</v>
      </c>
      <c r="AB29" s="79">
        <v>2</v>
      </c>
      <c r="AC29" s="180">
        <v>0</v>
      </c>
      <c r="AD29" s="181">
        <v>0</v>
      </c>
      <c r="AE29" s="181">
        <v>0</v>
      </c>
      <c r="AF29" s="182">
        <v>0</v>
      </c>
      <c r="AG29" s="79">
        <v>0</v>
      </c>
      <c r="AH29" s="180">
        <v>0</v>
      </c>
      <c r="AI29" s="182">
        <v>0</v>
      </c>
      <c r="AJ29" s="79">
        <v>0</v>
      </c>
      <c r="AK29" s="180">
        <v>1</v>
      </c>
      <c r="AL29" s="182">
        <v>1</v>
      </c>
      <c r="AM29" s="79">
        <v>2</v>
      </c>
      <c r="AN29" s="180">
        <v>0</v>
      </c>
      <c r="AO29" s="77">
        <v>2</v>
      </c>
      <c r="AP29" s="181">
        <v>0</v>
      </c>
      <c r="AQ29" s="77">
        <v>0</v>
      </c>
      <c r="AR29" s="181">
        <v>0</v>
      </c>
      <c r="AS29" s="181">
        <v>0</v>
      </c>
      <c r="AT29" s="77">
        <v>0</v>
      </c>
      <c r="AU29" s="77">
        <v>0</v>
      </c>
      <c r="AV29" s="181">
        <v>0</v>
      </c>
      <c r="AW29" s="77">
        <v>0</v>
      </c>
      <c r="AX29" s="182">
        <v>0</v>
      </c>
      <c r="AY29" s="70">
        <v>2</v>
      </c>
      <c r="AZ29" s="69">
        <v>10</v>
      </c>
      <c r="BA29" s="69">
        <v>11</v>
      </c>
    </row>
    <row r="30" spans="2:53" s="27" customFormat="1" ht="10.5" customHeight="1">
      <c r="B30" s="70">
        <v>26</v>
      </c>
      <c r="C30" s="71" t="s">
        <v>117</v>
      </c>
      <c r="D30" s="177">
        <v>0</v>
      </c>
      <c r="E30" s="178">
        <v>0</v>
      </c>
      <c r="F30" s="178">
        <v>0</v>
      </c>
      <c r="G30" s="178">
        <v>0</v>
      </c>
      <c r="H30" s="178">
        <v>0</v>
      </c>
      <c r="I30" s="178">
        <v>1</v>
      </c>
      <c r="J30" s="178">
        <v>0</v>
      </c>
      <c r="K30" s="178">
        <v>0</v>
      </c>
      <c r="L30" s="178">
        <v>0</v>
      </c>
      <c r="M30" s="178">
        <v>0</v>
      </c>
      <c r="N30" s="178">
        <v>0</v>
      </c>
      <c r="O30" s="178">
        <v>0</v>
      </c>
      <c r="P30" s="178">
        <v>0</v>
      </c>
      <c r="Q30" s="178">
        <v>0</v>
      </c>
      <c r="R30" s="178">
        <v>0</v>
      </c>
      <c r="S30" s="178">
        <v>0</v>
      </c>
      <c r="T30" s="178">
        <v>0</v>
      </c>
      <c r="U30" s="72">
        <v>1</v>
      </c>
      <c r="V30" s="73">
        <v>0</v>
      </c>
      <c r="W30" s="179">
        <v>0</v>
      </c>
      <c r="X30" s="72">
        <v>0</v>
      </c>
      <c r="Y30" s="177">
        <v>1</v>
      </c>
      <c r="Z30" s="178">
        <v>6</v>
      </c>
      <c r="AA30" s="179">
        <v>0</v>
      </c>
      <c r="AB30" s="72">
        <v>7</v>
      </c>
      <c r="AC30" s="177">
        <v>0</v>
      </c>
      <c r="AD30" s="178">
        <v>1</v>
      </c>
      <c r="AE30" s="178">
        <v>0</v>
      </c>
      <c r="AF30" s="179">
        <v>0</v>
      </c>
      <c r="AG30" s="72">
        <v>1</v>
      </c>
      <c r="AH30" s="177">
        <v>0</v>
      </c>
      <c r="AI30" s="179">
        <v>0</v>
      </c>
      <c r="AJ30" s="72">
        <v>0</v>
      </c>
      <c r="AK30" s="177">
        <v>0</v>
      </c>
      <c r="AL30" s="179">
        <v>0</v>
      </c>
      <c r="AM30" s="72">
        <v>0</v>
      </c>
      <c r="AN30" s="177">
        <v>0</v>
      </c>
      <c r="AO30" s="74">
        <v>1</v>
      </c>
      <c r="AP30" s="178">
        <v>0</v>
      </c>
      <c r="AQ30" s="74">
        <v>36</v>
      </c>
      <c r="AR30" s="74">
        <v>0</v>
      </c>
      <c r="AS30" s="74">
        <v>0</v>
      </c>
      <c r="AT30" s="74">
        <v>0</v>
      </c>
      <c r="AU30" s="74">
        <v>0</v>
      </c>
      <c r="AV30" s="74">
        <v>1</v>
      </c>
      <c r="AW30" s="74">
        <v>0</v>
      </c>
      <c r="AX30" s="179">
        <v>1</v>
      </c>
      <c r="AY30" s="82">
        <v>39</v>
      </c>
      <c r="AZ30" s="75">
        <v>48</v>
      </c>
      <c r="BA30" s="75">
        <v>9</v>
      </c>
    </row>
    <row r="31" spans="2:53" s="27" customFormat="1" ht="10.5" customHeight="1">
      <c r="B31" s="70">
        <v>27</v>
      </c>
      <c r="C31" s="71" t="s">
        <v>118</v>
      </c>
      <c r="D31" s="180">
        <v>0</v>
      </c>
      <c r="E31" s="181">
        <v>0</v>
      </c>
      <c r="F31" s="181">
        <v>0</v>
      </c>
      <c r="G31" s="181">
        <v>0</v>
      </c>
      <c r="H31" s="181">
        <v>0</v>
      </c>
      <c r="I31" s="181">
        <v>0</v>
      </c>
      <c r="J31" s="181">
        <v>0</v>
      </c>
      <c r="K31" s="181">
        <v>3</v>
      </c>
      <c r="L31" s="181">
        <v>2</v>
      </c>
      <c r="M31" s="181">
        <v>1</v>
      </c>
      <c r="N31" s="181">
        <v>0</v>
      </c>
      <c r="O31" s="181">
        <v>0</v>
      </c>
      <c r="P31" s="181">
        <v>0</v>
      </c>
      <c r="Q31" s="181">
        <v>0</v>
      </c>
      <c r="R31" s="181">
        <v>0</v>
      </c>
      <c r="S31" s="181">
        <v>0</v>
      </c>
      <c r="T31" s="181">
        <v>0</v>
      </c>
      <c r="U31" s="72">
        <v>6</v>
      </c>
      <c r="V31" s="76">
        <v>0</v>
      </c>
      <c r="W31" s="182">
        <v>0</v>
      </c>
      <c r="X31" s="72">
        <v>0</v>
      </c>
      <c r="Y31" s="180">
        <v>1</v>
      </c>
      <c r="Z31" s="181">
        <v>13</v>
      </c>
      <c r="AA31" s="182">
        <v>6</v>
      </c>
      <c r="AB31" s="72">
        <v>20</v>
      </c>
      <c r="AC31" s="180">
        <v>0</v>
      </c>
      <c r="AD31" s="181">
        <v>1</v>
      </c>
      <c r="AE31" s="181">
        <v>10</v>
      </c>
      <c r="AF31" s="182">
        <v>0</v>
      </c>
      <c r="AG31" s="72">
        <v>11</v>
      </c>
      <c r="AH31" s="180">
        <v>1</v>
      </c>
      <c r="AI31" s="182">
        <v>0</v>
      </c>
      <c r="AJ31" s="72">
        <v>1</v>
      </c>
      <c r="AK31" s="180">
        <v>0</v>
      </c>
      <c r="AL31" s="182">
        <v>0</v>
      </c>
      <c r="AM31" s="72">
        <v>0</v>
      </c>
      <c r="AN31" s="180">
        <v>1</v>
      </c>
      <c r="AO31" s="77">
        <v>5</v>
      </c>
      <c r="AP31" s="181">
        <v>0</v>
      </c>
      <c r="AQ31" s="77">
        <v>0</v>
      </c>
      <c r="AR31" s="77">
        <v>0</v>
      </c>
      <c r="AS31" s="77">
        <v>0</v>
      </c>
      <c r="AT31" s="77">
        <v>1</v>
      </c>
      <c r="AU31" s="77">
        <v>1</v>
      </c>
      <c r="AV31" s="77">
        <v>4</v>
      </c>
      <c r="AW31" s="77">
        <v>0</v>
      </c>
      <c r="AX31" s="182">
        <v>3</v>
      </c>
      <c r="AY31" s="75">
        <v>15</v>
      </c>
      <c r="AZ31" s="75">
        <v>53</v>
      </c>
      <c r="BA31" s="75">
        <v>72</v>
      </c>
    </row>
    <row r="32" spans="2:53" s="27" customFormat="1" ht="10.5" customHeight="1">
      <c r="B32" s="70">
        <v>28</v>
      </c>
      <c r="C32" s="71" t="s">
        <v>119</v>
      </c>
      <c r="D32" s="180">
        <v>0</v>
      </c>
      <c r="E32" s="181">
        <v>0</v>
      </c>
      <c r="F32" s="181">
        <v>0</v>
      </c>
      <c r="G32" s="181">
        <v>1</v>
      </c>
      <c r="H32" s="181">
        <v>0</v>
      </c>
      <c r="I32" s="181">
        <v>2</v>
      </c>
      <c r="J32" s="181">
        <v>0</v>
      </c>
      <c r="K32" s="181">
        <v>1</v>
      </c>
      <c r="L32" s="181">
        <v>0</v>
      </c>
      <c r="M32" s="181">
        <v>1</v>
      </c>
      <c r="N32" s="181">
        <v>0</v>
      </c>
      <c r="O32" s="181">
        <v>0</v>
      </c>
      <c r="P32" s="181">
        <v>1</v>
      </c>
      <c r="Q32" s="181">
        <v>0</v>
      </c>
      <c r="R32" s="181">
        <v>0</v>
      </c>
      <c r="S32" s="181">
        <v>0</v>
      </c>
      <c r="T32" s="181">
        <v>0</v>
      </c>
      <c r="U32" s="72">
        <v>6</v>
      </c>
      <c r="V32" s="76">
        <v>0</v>
      </c>
      <c r="W32" s="182">
        <v>0</v>
      </c>
      <c r="X32" s="72">
        <v>0</v>
      </c>
      <c r="Y32" s="180">
        <v>4</v>
      </c>
      <c r="Z32" s="181">
        <v>6</v>
      </c>
      <c r="AA32" s="182">
        <v>1</v>
      </c>
      <c r="AB32" s="72">
        <v>11</v>
      </c>
      <c r="AC32" s="180">
        <v>0</v>
      </c>
      <c r="AD32" s="181">
        <v>0</v>
      </c>
      <c r="AE32" s="181">
        <v>6</v>
      </c>
      <c r="AF32" s="182">
        <v>0</v>
      </c>
      <c r="AG32" s="72">
        <v>6</v>
      </c>
      <c r="AH32" s="180">
        <v>0</v>
      </c>
      <c r="AI32" s="182">
        <v>1</v>
      </c>
      <c r="AJ32" s="72">
        <v>1</v>
      </c>
      <c r="AK32" s="180">
        <v>1</v>
      </c>
      <c r="AL32" s="182">
        <v>0</v>
      </c>
      <c r="AM32" s="72">
        <v>1</v>
      </c>
      <c r="AN32" s="180">
        <v>0</v>
      </c>
      <c r="AO32" s="77">
        <v>0</v>
      </c>
      <c r="AP32" s="181">
        <v>0</v>
      </c>
      <c r="AQ32" s="77">
        <v>0</v>
      </c>
      <c r="AR32" s="77">
        <v>0</v>
      </c>
      <c r="AS32" s="77">
        <v>0</v>
      </c>
      <c r="AT32" s="77">
        <v>1</v>
      </c>
      <c r="AU32" s="77">
        <v>0</v>
      </c>
      <c r="AV32" s="77">
        <v>2</v>
      </c>
      <c r="AW32" s="77">
        <v>0</v>
      </c>
      <c r="AX32" s="182">
        <v>3</v>
      </c>
      <c r="AY32" s="75">
        <v>6</v>
      </c>
      <c r="AZ32" s="75">
        <v>31</v>
      </c>
      <c r="BA32" s="75">
        <v>36</v>
      </c>
    </row>
    <row r="33" spans="2:53" s="27" customFormat="1" ht="10.5" customHeight="1">
      <c r="B33" s="70">
        <v>29</v>
      </c>
      <c r="C33" s="71" t="s">
        <v>120</v>
      </c>
      <c r="D33" s="180">
        <v>0</v>
      </c>
      <c r="E33" s="181">
        <v>0</v>
      </c>
      <c r="F33" s="181">
        <v>0</v>
      </c>
      <c r="G33" s="181">
        <v>0</v>
      </c>
      <c r="H33" s="181">
        <v>0</v>
      </c>
      <c r="I33" s="181">
        <v>1</v>
      </c>
      <c r="J33" s="181">
        <v>0</v>
      </c>
      <c r="K33" s="181">
        <v>0</v>
      </c>
      <c r="L33" s="181">
        <v>0</v>
      </c>
      <c r="M33" s="181">
        <v>0</v>
      </c>
      <c r="N33" s="181">
        <v>0</v>
      </c>
      <c r="O33" s="181">
        <v>1</v>
      </c>
      <c r="P33" s="181">
        <v>0</v>
      </c>
      <c r="Q33" s="181">
        <v>0</v>
      </c>
      <c r="R33" s="181">
        <v>0</v>
      </c>
      <c r="S33" s="181">
        <v>0</v>
      </c>
      <c r="T33" s="181">
        <v>0</v>
      </c>
      <c r="U33" s="72">
        <v>2</v>
      </c>
      <c r="V33" s="76">
        <v>0</v>
      </c>
      <c r="W33" s="182">
        <v>0</v>
      </c>
      <c r="X33" s="72">
        <v>0</v>
      </c>
      <c r="Y33" s="180">
        <v>1</v>
      </c>
      <c r="Z33" s="181">
        <v>1</v>
      </c>
      <c r="AA33" s="182">
        <v>1</v>
      </c>
      <c r="AB33" s="72">
        <v>3</v>
      </c>
      <c r="AC33" s="180">
        <v>0</v>
      </c>
      <c r="AD33" s="181">
        <v>0</v>
      </c>
      <c r="AE33" s="181">
        <v>0</v>
      </c>
      <c r="AF33" s="182">
        <v>0</v>
      </c>
      <c r="AG33" s="72">
        <v>0</v>
      </c>
      <c r="AH33" s="180">
        <v>0</v>
      </c>
      <c r="AI33" s="182">
        <v>0</v>
      </c>
      <c r="AJ33" s="72">
        <v>0</v>
      </c>
      <c r="AK33" s="180">
        <v>1</v>
      </c>
      <c r="AL33" s="182">
        <v>0</v>
      </c>
      <c r="AM33" s="72">
        <v>1</v>
      </c>
      <c r="AN33" s="180">
        <v>0</v>
      </c>
      <c r="AO33" s="77">
        <v>0</v>
      </c>
      <c r="AP33" s="181">
        <v>0</v>
      </c>
      <c r="AQ33" s="77">
        <v>0</v>
      </c>
      <c r="AR33" s="77">
        <v>0</v>
      </c>
      <c r="AS33" s="77">
        <v>0</v>
      </c>
      <c r="AT33" s="77">
        <v>0</v>
      </c>
      <c r="AU33" s="77">
        <v>0</v>
      </c>
      <c r="AV33" s="77">
        <v>0</v>
      </c>
      <c r="AW33" s="77">
        <v>0</v>
      </c>
      <c r="AX33" s="182">
        <v>0</v>
      </c>
      <c r="AY33" s="75">
        <v>0</v>
      </c>
      <c r="AZ33" s="75">
        <v>6</v>
      </c>
      <c r="BA33" s="75">
        <v>10</v>
      </c>
    </row>
    <row r="34" spans="2:53" s="27" customFormat="1" ht="10.5" customHeight="1">
      <c r="B34" s="64">
        <v>30</v>
      </c>
      <c r="C34" s="78" t="s">
        <v>121</v>
      </c>
      <c r="D34" s="183">
        <v>0</v>
      </c>
      <c r="E34" s="184">
        <v>0</v>
      </c>
      <c r="F34" s="184">
        <v>0</v>
      </c>
      <c r="G34" s="184">
        <v>0</v>
      </c>
      <c r="H34" s="184">
        <v>0</v>
      </c>
      <c r="I34" s="184">
        <v>0</v>
      </c>
      <c r="J34" s="184">
        <v>0</v>
      </c>
      <c r="K34" s="184">
        <v>0</v>
      </c>
      <c r="L34" s="184">
        <v>0</v>
      </c>
      <c r="M34" s="184">
        <v>0</v>
      </c>
      <c r="N34" s="184">
        <v>0</v>
      </c>
      <c r="O34" s="184">
        <v>0</v>
      </c>
      <c r="P34" s="184">
        <v>0</v>
      </c>
      <c r="Q34" s="184">
        <v>0</v>
      </c>
      <c r="R34" s="184">
        <v>0</v>
      </c>
      <c r="S34" s="184">
        <v>0</v>
      </c>
      <c r="T34" s="184">
        <v>0</v>
      </c>
      <c r="U34" s="72">
        <v>0</v>
      </c>
      <c r="V34" s="80">
        <v>0</v>
      </c>
      <c r="W34" s="185">
        <v>0</v>
      </c>
      <c r="X34" s="72">
        <v>0</v>
      </c>
      <c r="Y34" s="183">
        <v>2</v>
      </c>
      <c r="Z34" s="184">
        <v>2</v>
      </c>
      <c r="AA34" s="185">
        <v>1</v>
      </c>
      <c r="AB34" s="72">
        <v>5</v>
      </c>
      <c r="AC34" s="183">
        <v>0</v>
      </c>
      <c r="AD34" s="184">
        <v>0</v>
      </c>
      <c r="AE34" s="184">
        <v>1</v>
      </c>
      <c r="AF34" s="185">
        <v>0</v>
      </c>
      <c r="AG34" s="72">
        <v>1</v>
      </c>
      <c r="AH34" s="180">
        <v>0</v>
      </c>
      <c r="AI34" s="182">
        <v>0</v>
      </c>
      <c r="AJ34" s="72">
        <v>0</v>
      </c>
      <c r="AK34" s="180">
        <v>0</v>
      </c>
      <c r="AL34" s="182">
        <v>0</v>
      </c>
      <c r="AM34" s="72">
        <v>0</v>
      </c>
      <c r="AN34" s="180">
        <v>0</v>
      </c>
      <c r="AO34" s="77">
        <v>0</v>
      </c>
      <c r="AP34" s="181">
        <v>0</v>
      </c>
      <c r="AQ34" s="77">
        <v>0</v>
      </c>
      <c r="AR34" s="77">
        <v>0</v>
      </c>
      <c r="AS34" s="77">
        <v>0</v>
      </c>
      <c r="AT34" s="77">
        <v>0</v>
      </c>
      <c r="AU34" s="77">
        <v>0</v>
      </c>
      <c r="AV34" s="77">
        <v>1</v>
      </c>
      <c r="AW34" s="77">
        <v>0</v>
      </c>
      <c r="AX34" s="182">
        <v>1</v>
      </c>
      <c r="AY34" s="69">
        <v>2</v>
      </c>
      <c r="AZ34" s="75">
        <v>8</v>
      </c>
      <c r="BA34" s="75">
        <v>6</v>
      </c>
    </row>
    <row r="35" spans="2:53" s="27" customFormat="1" ht="10.5" customHeight="1">
      <c r="B35" s="70">
        <v>31</v>
      </c>
      <c r="C35" s="71" t="s">
        <v>122</v>
      </c>
      <c r="D35" s="177">
        <v>0</v>
      </c>
      <c r="E35" s="178">
        <v>0</v>
      </c>
      <c r="F35" s="178">
        <v>0</v>
      </c>
      <c r="G35" s="178">
        <v>0</v>
      </c>
      <c r="H35" s="178">
        <v>0</v>
      </c>
      <c r="I35" s="178">
        <v>0</v>
      </c>
      <c r="J35" s="178">
        <v>0</v>
      </c>
      <c r="K35" s="178">
        <v>0</v>
      </c>
      <c r="L35" s="178">
        <v>0</v>
      </c>
      <c r="M35" s="178">
        <v>0</v>
      </c>
      <c r="N35" s="178">
        <v>0</v>
      </c>
      <c r="O35" s="178">
        <v>0</v>
      </c>
      <c r="P35" s="178">
        <v>0</v>
      </c>
      <c r="Q35" s="178">
        <v>0</v>
      </c>
      <c r="R35" s="178">
        <v>0</v>
      </c>
      <c r="S35" s="178">
        <v>0</v>
      </c>
      <c r="T35" s="178">
        <v>0</v>
      </c>
      <c r="U35" s="83">
        <v>0</v>
      </c>
      <c r="V35" s="73">
        <v>0</v>
      </c>
      <c r="W35" s="179">
        <v>0</v>
      </c>
      <c r="X35" s="83">
        <v>0</v>
      </c>
      <c r="Y35" s="177">
        <v>0</v>
      </c>
      <c r="Z35" s="178">
        <v>1</v>
      </c>
      <c r="AA35" s="179">
        <v>0</v>
      </c>
      <c r="AB35" s="83">
        <v>1</v>
      </c>
      <c r="AC35" s="177">
        <v>0</v>
      </c>
      <c r="AD35" s="178">
        <v>0</v>
      </c>
      <c r="AE35" s="178">
        <v>1</v>
      </c>
      <c r="AF35" s="179">
        <v>0</v>
      </c>
      <c r="AG35" s="83">
        <v>1</v>
      </c>
      <c r="AH35" s="177">
        <v>0</v>
      </c>
      <c r="AI35" s="178">
        <v>0</v>
      </c>
      <c r="AJ35" s="83">
        <v>0</v>
      </c>
      <c r="AK35" s="177">
        <v>0</v>
      </c>
      <c r="AL35" s="179">
        <v>0</v>
      </c>
      <c r="AM35" s="83">
        <v>0</v>
      </c>
      <c r="AN35" s="177">
        <v>1</v>
      </c>
      <c r="AO35" s="74">
        <v>0</v>
      </c>
      <c r="AP35" s="178">
        <v>0</v>
      </c>
      <c r="AQ35" s="74">
        <v>0</v>
      </c>
      <c r="AR35" s="178">
        <v>0</v>
      </c>
      <c r="AS35" s="178">
        <v>0</v>
      </c>
      <c r="AT35" s="74">
        <v>0</v>
      </c>
      <c r="AU35" s="74">
        <v>0</v>
      </c>
      <c r="AV35" s="178">
        <v>0</v>
      </c>
      <c r="AW35" s="74">
        <v>0</v>
      </c>
      <c r="AX35" s="179">
        <v>1</v>
      </c>
      <c r="AY35" s="70">
        <v>2</v>
      </c>
      <c r="AZ35" s="82">
        <v>4</v>
      </c>
      <c r="BA35" s="82">
        <v>1</v>
      </c>
    </row>
    <row r="36" spans="2:53" s="27" customFormat="1" ht="10.5" customHeight="1">
      <c r="B36" s="70">
        <v>32</v>
      </c>
      <c r="C36" s="71" t="s">
        <v>123</v>
      </c>
      <c r="D36" s="180">
        <v>0</v>
      </c>
      <c r="E36" s="181">
        <v>0</v>
      </c>
      <c r="F36" s="181">
        <v>0</v>
      </c>
      <c r="G36" s="181">
        <v>0</v>
      </c>
      <c r="H36" s="181">
        <v>0</v>
      </c>
      <c r="I36" s="181">
        <v>0</v>
      </c>
      <c r="J36" s="181">
        <v>0</v>
      </c>
      <c r="K36" s="181">
        <v>0</v>
      </c>
      <c r="L36" s="181">
        <v>0</v>
      </c>
      <c r="M36" s="181">
        <v>0</v>
      </c>
      <c r="N36" s="181">
        <v>0</v>
      </c>
      <c r="O36" s="181">
        <v>0</v>
      </c>
      <c r="P36" s="181">
        <v>0</v>
      </c>
      <c r="Q36" s="181">
        <v>0</v>
      </c>
      <c r="R36" s="181">
        <v>0</v>
      </c>
      <c r="S36" s="181">
        <v>0</v>
      </c>
      <c r="T36" s="181">
        <v>0</v>
      </c>
      <c r="U36" s="72">
        <v>0</v>
      </c>
      <c r="V36" s="76">
        <v>0</v>
      </c>
      <c r="W36" s="182">
        <v>0</v>
      </c>
      <c r="X36" s="72">
        <v>0</v>
      </c>
      <c r="Y36" s="180">
        <v>1</v>
      </c>
      <c r="Z36" s="181">
        <v>1</v>
      </c>
      <c r="AA36" s="182">
        <v>0</v>
      </c>
      <c r="AB36" s="72">
        <v>2</v>
      </c>
      <c r="AC36" s="180">
        <v>0</v>
      </c>
      <c r="AD36" s="181">
        <v>0</v>
      </c>
      <c r="AE36" s="181">
        <v>2</v>
      </c>
      <c r="AF36" s="182">
        <v>0</v>
      </c>
      <c r="AG36" s="72">
        <v>2</v>
      </c>
      <c r="AH36" s="180">
        <v>0</v>
      </c>
      <c r="AI36" s="181">
        <v>0</v>
      </c>
      <c r="AJ36" s="72">
        <v>0</v>
      </c>
      <c r="AK36" s="180">
        <v>0</v>
      </c>
      <c r="AL36" s="182">
        <v>1</v>
      </c>
      <c r="AM36" s="72">
        <v>1</v>
      </c>
      <c r="AN36" s="180">
        <v>0</v>
      </c>
      <c r="AO36" s="77">
        <v>0</v>
      </c>
      <c r="AP36" s="181">
        <v>0</v>
      </c>
      <c r="AQ36" s="77">
        <v>0</v>
      </c>
      <c r="AR36" s="181">
        <v>0</v>
      </c>
      <c r="AS36" s="181">
        <v>0</v>
      </c>
      <c r="AT36" s="77">
        <v>0</v>
      </c>
      <c r="AU36" s="77">
        <v>1</v>
      </c>
      <c r="AV36" s="181">
        <v>0</v>
      </c>
      <c r="AW36" s="77">
        <v>0</v>
      </c>
      <c r="AX36" s="182">
        <v>0</v>
      </c>
      <c r="AY36" s="70">
        <v>1</v>
      </c>
      <c r="AZ36" s="75">
        <v>6</v>
      </c>
      <c r="BA36" s="75">
        <v>4</v>
      </c>
    </row>
    <row r="37" spans="2:53" s="27" customFormat="1" ht="10.5" customHeight="1">
      <c r="B37" s="70">
        <v>33</v>
      </c>
      <c r="C37" s="71" t="s">
        <v>124</v>
      </c>
      <c r="D37" s="180">
        <v>0</v>
      </c>
      <c r="E37" s="181">
        <v>0</v>
      </c>
      <c r="F37" s="181">
        <v>0</v>
      </c>
      <c r="G37" s="181">
        <v>0</v>
      </c>
      <c r="H37" s="181">
        <v>0</v>
      </c>
      <c r="I37" s="181">
        <v>0</v>
      </c>
      <c r="J37" s="181">
        <v>0</v>
      </c>
      <c r="K37" s="181">
        <v>0</v>
      </c>
      <c r="L37" s="181">
        <v>0</v>
      </c>
      <c r="M37" s="181">
        <v>1</v>
      </c>
      <c r="N37" s="181">
        <v>0</v>
      </c>
      <c r="O37" s="181">
        <v>0</v>
      </c>
      <c r="P37" s="181">
        <v>0</v>
      </c>
      <c r="Q37" s="181">
        <v>0</v>
      </c>
      <c r="R37" s="181">
        <v>0</v>
      </c>
      <c r="S37" s="181">
        <v>0</v>
      </c>
      <c r="T37" s="181">
        <v>1</v>
      </c>
      <c r="U37" s="72">
        <v>2</v>
      </c>
      <c r="V37" s="76">
        <v>0</v>
      </c>
      <c r="W37" s="182">
        <v>0</v>
      </c>
      <c r="X37" s="72">
        <v>0</v>
      </c>
      <c r="Y37" s="180">
        <v>1</v>
      </c>
      <c r="Z37" s="181">
        <v>1</v>
      </c>
      <c r="AA37" s="182">
        <v>3</v>
      </c>
      <c r="AB37" s="72">
        <v>5</v>
      </c>
      <c r="AC37" s="180">
        <v>0</v>
      </c>
      <c r="AD37" s="181">
        <v>0</v>
      </c>
      <c r="AE37" s="181">
        <v>1</v>
      </c>
      <c r="AF37" s="182">
        <v>0</v>
      </c>
      <c r="AG37" s="72">
        <v>1</v>
      </c>
      <c r="AH37" s="180">
        <v>0</v>
      </c>
      <c r="AI37" s="181">
        <v>0</v>
      </c>
      <c r="AJ37" s="72">
        <v>0</v>
      </c>
      <c r="AK37" s="180">
        <v>1</v>
      </c>
      <c r="AL37" s="182">
        <v>1</v>
      </c>
      <c r="AM37" s="72">
        <v>2</v>
      </c>
      <c r="AN37" s="180">
        <v>0</v>
      </c>
      <c r="AO37" s="77">
        <v>2</v>
      </c>
      <c r="AP37" s="181">
        <v>0</v>
      </c>
      <c r="AQ37" s="77">
        <v>0</v>
      </c>
      <c r="AR37" s="181">
        <v>0</v>
      </c>
      <c r="AS37" s="181">
        <v>0</v>
      </c>
      <c r="AT37" s="77">
        <v>0</v>
      </c>
      <c r="AU37" s="77">
        <v>0</v>
      </c>
      <c r="AV37" s="181">
        <v>1</v>
      </c>
      <c r="AW37" s="77">
        <v>0</v>
      </c>
      <c r="AX37" s="182">
        <v>2</v>
      </c>
      <c r="AY37" s="70">
        <v>5</v>
      </c>
      <c r="AZ37" s="75">
        <v>15</v>
      </c>
      <c r="BA37" s="75">
        <v>15</v>
      </c>
    </row>
    <row r="38" spans="2:53" s="27" customFormat="1" ht="10.5" customHeight="1">
      <c r="B38" s="70">
        <v>34</v>
      </c>
      <c r="C38" s="71" t="s">
        <v>125</v>
      </c>
      <c r="D38" s="180">
        <v>0</v>
      </c>
      <c r="E38" s="181">
        <v>0</v>
      </c>
      <c r="F38" s="181">
        <v>0</v>
      </c>
      <c r="G38" s="181">
        <v>0</v>
      </c>
      <c r="H38" s="181">
        <v>0</v>
      </c>
      <c r="I38" s="181">
        <v>0</v>
      </c>
      <c r="J38" s="181">
        <v>0</v>
      </c>
      <c r="K38" s="181">
        <v>0</v>
      </c>
      <c r="L38" s="181">
        <v>0</v>
      </c>
      <c r="M38" s="181">
        <v>2</v>
      </c>
      <c r="N38" s="181">
        <v>0</v>
      </c>
      <c r="O38" s="181">
        <v>3</v>
      </c>
      <c r="P38" s="181">
        <v>0</v>
      </c>
      <c r="Q38" s="181">
        <v>0</v>
      </c>
      <c r="R38" s="181">
        <v>5</v>
      </c>
      <c r="S38" s="181">
        <v>0</v>
      </c>
      <c r="T38" s="181">
        <v>0</v>
      </c>
      <c r="U38" s="72">
        <v>10</v>
      </c>
      <c r="V38" s="76">
        <v>0</v>
      </c>
      <c r="W38" s="182">
        <v>1</v>
      </c>
      <c r="X38" s="72">
        <v>1</v>
      </c>
      <c r="Y38" s="180">
        <v>2</v>
      </c>
      <c r="Z38" s="181">
        <v>1</v>
      </c>
      <c r="AA38" s="182">
        <v>1</v>
      </c>
      <c r="AB38" s="72">
        <v>4</v>
      </c>
      <c r="AC38" s="180">
        <v>0</v>
      </c>
      <c r="AD38" s="181">
        <v>0</v>
      </c>
      <c r="AE38" s="181">
        <v>6</v>
      </c>
      <c r="AF38" s="182">
        <v>0</v>
      </c>
      <c r="AG38" s="72">
        <v>6</v>
      </c>
      <c r="AH38" s="180">
        <v>0</v>
      </c>
      <c r="AI38" s="181">
        <v>0</v>
      </c>
      <c r="AJ38" s="72">
        <v>0</v>
      </c>
      <c r="AK38" s="180">
        <v>0</v>
      </c>
      <c r="AL38" s="182">
        <v>0</v>
      </c>
      <c r="AM38" s="72">
        <v>0</v>
      </c>
      <c r="AN38" s="180">
        <v>0</v>
      </c>
      <c r="AO38" s="77">
        <v>1</v>
      </c>
      <c r="AP38" s="181">
        <v>0</v>
      </c>
      <c r="AQ38" s="77">
        <v>0</v>
      </c>
      <c r="AR38" s="181">
        <v>0</v>
      </c>
      <c r="AS38" s="181">
        <v>0</v>
      </c>
      <c r="AT38" s="77">
        <v>0</v>
      </c>
      <c r="AU38" s="77">
        <v>0</v>
      </c>
      <c r="AV38" s="181">
        <v>1</v>
      </c>
      <c r="AW38" s="77">
        <v>0</v>
      </c>
      <c r="AX38" s="182">
        <v>0</v>
      </c>
      <c r="AY38" s="70">
        <v>2</v>
      </c>
      <c r="AZ38" s="75">
        <v>23</v>
      </c>
      <c r="BA38" s="75">
        <v>28</v>
      </c>
    </row>
    <row r="39" spans="2:53" s="27" customFormat="1" ht="10.5" customHeight="1">
      <c r="B39" s="64">
        <v>35</v>
      </c>
      <c r="C39" s="78" t="s">
        <v>126</v>
      </c>
      <c r="D39" s="183">
        <v>0</v>
      </c>
      <c r="E39" s="184">
        <v>0</v>
      </c>
      <c r="F39" s="184">
        <v>0</v>
      </c>
      <c r="G39" s="184">
        <v>0</v>
      </c>
      <c r="H39" s="184">
        <v>0</v>
      </c>
      <c r="I39" s="184">
        <v>0</v>
      </c>
      <c r="J39" s="184">
        <v>0</v>
      </c>
      <c r="K39" s="184">
        <v>0</v>
      </c>
      <c r="L39" s="184">
        <v>0</v>
      </c>
      <c r="M39" s="184">
        <v>0</v>
      </c>
      <c r="N39" s="184">
        <v>0</v>
      </c>
      <c r="O39" s="184">
        <v>0</v>
      </c>
      <c r="P39" s="184">
        <v>0</v>
      </c>
      <c r="Q39" s="184">
        <v>0</v>
      </c>
      <c r="R39" s="184">
        <v>1</v>
      </c>
      <c r="S39" s="184">
        <v>0</v>
      </c>
      <c r="T39" s="184">
        <v>0</v>
      </c>
      <c r="U39" s="79">
        <v>1</v>
      </c>
      <c r="V39" s="80">
        <v>0</v>
      </c>
      <c r="W39" s="185">
        <v>0</v>
      </c>
      <c r="X39" s="79">
        <v>0</v>
      </c>
      <c r="Y39" s="180">
        <v>2</v>
      </c>
      <c r="Z39" s="181">
        <v>2</v>
      </c>
      <c r="AA39" s="182">
        <v>1</v>
      </c>
      <c r="AB39" s="79">
        <v>5</v>
      </c>
      <c r="AC39" s="180">
        <v>0</v>
      </c>
      <c r="AD39" s="181">
        <v>0</v>
      </c>
      <c r="AE39" s="181">
        <v>1</v>
      </c>
      <c r="AF39" s="182">
        <v>0</v>
      </c>
      <c r="AG39" s="79">
        <v>1</v>
      </c>
      <c r="AH39" s="180">
        <v>0</v>
      </c>
      <c r="AI39" s="181">
        <v>1</v>
      </c>
      <c r="AJ39" s="79">
        <v>1</v>
      </c>
      <c r="AK39" s="180">
        <v>0</v>
      </c>
      <c r="AL39" s="182">
        <v>0</v>
      </c>
      <c r="AM39" s="79">
        <v>0</v>
      </c>
      <c r="AN39" s="180">
        <v>1</v>
      </c>
      <c r="AO39" s="77">
        <v>0</v>
      </c>
      <c r="AP39" s="181">
        <v>0</v>
      </c>
      <c r="AQ39" s="77">
        <v>0</v>
      </c>
      <c r="AR39" s="181">
        <v>0</v>
      </c>
      <c r="AS39" s="181">
        <v>0</v>
      </c>
      <c r="AT39" s="77">
        <v>0</v>
      </c>
      <c r="AU39" s="77">
        <v>1</v>
      </c>
      <c r="AV39" s="181">
        <v>1</v>
      </c>
      <c r="AW39" s="77">
        <v>0</v>
      </c>
      <c r="AX39" s="182">
        <v>0</v>
      </c>
      <c r="AY39" s="70">
        <v>3</v>
      </c>
      <c r="AZ39" s="75">
        <v>11</v>
      </c>
      <c r="BA39" s="75">
        <v>14</v>
      </c>
    </row>
    <row r="40" spans="2:53" s="27" customFormat="1" ht="10.5" customHeight="1">
      <c r="B40" s="70">
        <v>36</v>
      </c>
      <c r="C40" s="71" t="s">
        <v>127</v>
      </c>
      <c r="D40" s="177">
        <v>1</v>
      </c>
      <c r="E40" s="178">
        <v>0</v>
      </c>
      <c r="F40" s="178">
        <v>0</v>
      </c>
      <c r="G40" s="178">
        <v>0</v>
      </c>
      <c r="H40" s="178">
        <v>0</v>
      </c>
      <c r="I40" s="178">
        <v>0</v>
      </c>
      <c r="J40" s="178">
        <v>0</v>
      </c>
      <c r="K40" s="178">
        <v>1</v>
      </c>
      <c r="L40" s="178">
        <v>0</v>
      </c>
      <c r="M40" s="178">
        <v>0</v>
      </c>
      <c r="N40" s="178">
        <v>0</v>
      </c>
      <c r="O40" s="178">
        <v>0</v>
      </c>
      <c r="P40" s="178">
        <v>0</v>
      </c>
      <c r="Q40" s="178">
        <v>0</v>
      </c>
      <c r="R40" s="178">
        <v>0</v>
      </c>
      <c r="S40" s="178">
        <v>0</v>
      </c>
      <c r="T40" s="178">
        <v>0</v>
      </c>
      <c r="U40" s="72">
        <v>2</v>
      </c>
      <c r="V40" s="73">
        <v>0</v>
      </c>
      <c r="W40" s="179">
        <v>0</v>
      </c>
      <c r="X40" s="72">
        <v>0</v>
      </c>
      <c r="Y40" s="177">
        <v>2</v>
      </c>
      <c r="Z40" s="178">
        <v>0</v>
      </c>
      <c r="AA40" s="179">
        <v>1</v>
      </c>
      <c r="AB40" s="72">
        <v>3</v>
      </c>
      <c r="AC40" s="177">
        <v>0</v>
      </c>
      <c r="AD40" s="178">
        <v>0</v>
      </c>
      <c r="AE40" s="178">
        <v>1</v>
      </c>
      <c r="AF40" s="179">
        <v>0</v>
      </c>
      <c r="AG40" s="72">
        <v>1</v>
      </c>
      <c r="AH40" s="177">
        <v>0</v>
      </c>
      <c r="AI40" s="179">
        <v>0</v>
      </c>
      <c r="AJ40" s="72">
        <v>0</v>
      </c>
      <c r="AK40" s="177">
        <v>0</v>
      </c>
      <c r="AL40" s="179">
        <v>0</v>
      </c>
      <c r="AM40" s="72">
        <v>0</v>
      </c>
      <c r="AN40" s="177">
        <v>1</v>
      </c>
      <c r="AO40" s="74">
        <v>0</v>
      </c>
      <c r="AP40" s="178">
        <v>0</v>
      </c>
      <c r="AQ40" s="74">
        <v>0</v>
      </c>
      <c r="AR40" s="178">
        <v>0</v>
      </c>
      <c r="AS40" s="178">
        <v>0</v>
      </c>
      <c r="AT40" s="74">
        <v>0</v>
      </c>
      <c r="AU40" s="74">
        <v>0</v>
      </c>
      <c r="AV40" s="178">
        <v>0</v>
      </c>
      <c r="AW40" s="74">
        <v>0</v>
      </c>
      <c r="AX40" s="179">
        <v>0</v>
      </c>
      <c r="AY40" s="84">
        <v>1</v>
      </c>
      <c r="AZ40" s="82">
        <v>7</v>
      </c>
      <c r="BA40" s="82">
        <v>12</v>
      </c>
    </row>
    <row r="41" spans="2:53" s="27" customFormat="1" ht="10.5" customHeight="1">
      <c r="B41" s="70">
        <v>37</v>
      </c>
      <c r="C41" s="71" t="s">
        <v>128</v>
      </c>
      <c r="D41" s="180">
        <v>1</v>
      </c>
      <c r="E41" s="181">
        <v>0</v>
      </c>
      <c r="F41" s="181">
        <v>0</v>
      </c>
      <c r="G41" s="181">
        <v>0</v>
      </c>
      <c r="H41" s="181">
        <v>0</v>
      </c>
      <c r="I41" s="181">
        <v>0</v>
      </c>
      <c r="J41" s="181">
        <v>0</v>
      </c>
      <c r="K41" s="181">
        <v>0</v>
      </c>
      <c r="L41" s="181">
        <v>0</v>
      </c>
      <c r="M41" s="181">
        <v>0</v>
      </c>
      <c r="N41" s="181">
        <v>0</v>
      </c>
      <c r="O41" s="181">
        <v>0</v>
      </c>
      <c r="P41" s="181">
        <v>0</v>
      </c>
      <c r="Q41" s="181">
        <v>0</v>
      </c>
      <c r="R41" s="181">
        <v>0</v>
      </c>
      <c r="S41" s="181">
        <v>0</v>
      </c>
      <c r="T41" s="181">
        <v>0</v>
      </c>
      <c r="U41" s="72">
        <v>1</v>
      </c>
      <c r="V41" s="76">
        <v>0</v>
      </c>
      <c r="W41" s="182">
        <v>0</v>
      </c>
      <c r="X41" s="72">
        <v>0</v>
      </c>
      <c r="Y41" s="180">
        <v>0</v>
      </c>
      <c r="Z41" s="181">
        <v>0</v>
      </c>
      <c r="AA41" s="182">
        <v>0</v>
      </c>
      <c r="AB41" s="72">
        <v>0</v>
      </c>
      <c r="AC41" s="180">
        <v>0</v>
      </c>
      <c r="AD41" s="181">
        <v>0</v>
      </c>
      <c r="AE41" s="181">
        <v>3</v>
      </c>
      <c r="AF41" s="182">
        <v>0</v>
      </c>
      <c r="AG41" s="72">
        <v>3</v>
      </c>
      <c r="AH41" s="180">
        <v>0</v>
      </c>
      <c r="AI41" s="182">
        <v>0</v>
      </c>
      <c r="AJ41" s="72">
        <v>0</v>
      </c>
      <c r="AK41" s="180">
        <v>0</v>
      </c>
      <c r="AL41" s="182">
        <v>0</v>
      </c>
      <c r="AM41" s="72">
        <v>0</v>
      </c>
      <c r="AN41" s="180">
        <v>0</v>
      </c>
      <c r="AO41" s="77">
        <v>2</v>
      </c>
      <c r="AP41" s="181">
        <v>0</v>
      </c>
      <c r="AQ41" s="77">
        <v>0</v>
      </c>
      <c r="AR41" s="181">
        <v>0</v>
      </c>
      <c r="AS41" s="181">
        <v>0</v>
      </c>
      <c r="AT41" s="77">
        <v>0</v>
      </c>
      <c r="AU41" s="77">
        <v>0</v>
      </c>
      <c r="AV41" s="181">
        <v>0</v>
      </c>
      <c r="AW41" s="77">
        <v>0</v>
      </c>
      <c r="AX41" s="182">
        <v>0</v>
      </c>
      <c r="AY41" s="70">
        <v>2</v>
      </c>
      <c r="AZ41" s="75">
        <v>6</v>
      </c>
      <c r="BA41" s="75">
        <v>8</v>
      </c>
    </row>
    <row r="42" spans="2:53" s="27" customFormat="1" ht="10.5" customHeight="1">
      <c r="B42" s="70">
        <v>38</v>
      </c>
      <c r="C42" s="71" t="s">
        <v>129</v>
      </c>
      <c r="D42" s="180">
        <v>0</v>
      </c>
      <c r="E42" s="181">
        <v>0</v>
      </c>
      <c r="F42" s="181">
        <v>0</v>
      </c>
      <c r="G42" s="181">
        <v>1</v>
      </c>
      <c r="H42" s="181">
        <v>0</v>
      </c>
      <c r="I42" s="181">
        <v>1</v>
      </c>
      <c r="J42" s="181">
        <v>0</v>
      </c>
      <c r="K42" s="181">
        <v>0</v>
      </c>
      <c r="L42" s="181">
        <v>0</v>
      </c>
      <c r="M42" s="181">
        <v>0</v>
      </c>
      <c r="N42" s="181">
        <v>1</v>
      </c>
      <c r="O42" s="181">
        <v>0</v>
      </c>
      <c r="P42" s="181">
        <v>0</v>
      </c>
      <c r="Q42" s="181">
        <v>0</v>
      </c>
      <c r="R42" s="181">
        <v>0</v>
      </c>
      <c r="S42" s="181">
        <v>0</v>
      </c>
      <c r="T42" s="181">
        <v>0</v>
      </c>
      <c r="U42" s="72">
        <v>3</v>
      </c>
      <c r="V42" s="76">
        <v>0</v>
      </c>
      <c r="W42" s="182">
        <v>1</v>
      </c>
      <c r="X42" s="72">
        <v>1</v>
      </c>
      <c r="Y42" s="180">
        <v>2</v>
      </c>
      <c r="Z42" s="181">
        <v>5</v>
      </c>
      <c r="AA42" s="182">
        <v>3</v>
      </c>
      <c r="AB42" s="72">
        <v>10</v>
      </c>
      <c r="AC42" s="180">
        <v>0</v>
      </c>
      <c r="AD42" s="181">
        <v>0</v>
      </c>
      <c r="AE42" s="181">
        <v>0</v>
      </c>
      <c r="AF42" s="182">
        <v>0</v>
      </c>
      <c r="AG42" s="72">
        <v>0</v>
      </c>
      <c r="AH42" s="180">
        <v>0</v>
      </c>
      <c r="AI42" s="182">
        <v>1</v>
      </c>
      <c r="AJ42" s="72">
        <v>1</v>
      </c>
      <c r="AK42" s="180">
        <v>0</v>
      </c>
      <c r="AL42" s="182">
        <v>0</v>
      </c>
      <c r="AM42" s="72">
        <v>0</v>
      </c>
      <c r="AN42" s="180">
        <v>0</v>
      </c>
      <c r="AO42" s="77">
        <v>0</v>
      </c>
      <c r="AP42" s="181">
        <v>0</v>
      </c>
      <c r="AQ42" s="77">
        <v>0</v>
      </c>
      <c r="AR42" s="181">
        <v>0</v>
      </c>
      <c r="AS42" s="181">
        <v>0</v>
      </c>
      <c r="AT42" s="77">
        <v>0</v>
      </c>
      <c r="AU42" s="77">
        <v>0</v>
      </c>
      <c r="AV42" s="181">
        <v>0</v>
      </c>
      <c r="AW42" s="77">
        <v>0</v>
      </c>
      <c r="AX42" s="182">
        <v>1</v>
      </c>
      <c r="AY42" s="70">
        <v>1</v>
      </c>
      <c r="AZ42" s="75">
        <v>16</v>
      </c>
      <c r="BA42" s="75">
        <v>13</v>
      </c>
    </row>
    <row r="43" spans="2:53" s="27" customFormat="1" ht="10.5" customHeight="1">
      <c r="B43" s="70">
        <v>39</v>
      </c>
      <c r="C43" s="71" t="s">
        <v>130</v>
      </c>
      <c r="D43" s="180">
        <v>1</v>
      </c>
      <c r="E43" s="181">
        <v>0</v>
      </c>
      <c r="F43" s="181">
        <v>0</v>
      </c>
      <c r="G43" s="181">
        <v>1</v>
      </c>
      <c r="H43" s="181">
        <v>0</v>
      </c>
      <c r="I43" s="181">
        <v>0</v>
      </c>
      <c r="J43" s="181">
        <v>0</v>
      </c>
      <c r="K43" s="181">
        <v>0</v>
      </c>
      <c r="L43" s="181">
        <v>0</v>
      </c>
      <c r="M43" s="181">
        <v>0</v>
      </c>
      <c r="N43" s="181">
        <v>0</v>
      </c>
      <c r="O43" s="181">
        <v>0</v>
      </c>
      <c r="P43" s="181">
        <v>0</v>
      </c>
      <c r="Q43" s="181">
        <v>0</v>
      </c>
      <c r="R43" s="181">
        <v>0</v>
      </c>
      <c r="S43" s="181">
        <v>0</v>
      </c>
      <c r="T43" s="181">
        <v>1</v>
      </c>
      <c r="U43" s="72">
        <v>3</v>
      </c>
      <c r="V43" s="76">
        <v>0</v>
      </c>
      <c r="W43" s="182">
        <v>1</v>
      </c>
      <c r="X43" s="72">
        <v>1</v>
      </c>
      <c r="Y43" s="180">
        <v>3</v>
      </c>
      <c r="Z43" s="181">
        <v>3</v>
      </c>
      <c r="AA43" s="182">
        <v>0</v>
      </c>
      <c r="AB43" s="72">
        <v>6</v>
      </c>
      <c r="AC43" s="180">
        <v>0</v>
      </c>
      <c r="AD43" s="181">
        <v>0</v>
      </c>
      <c r="AE43" s="181">
        <v>1</v>
      </c>
      <c r="AF43" s="182">
        <v>0</v>
      </c>
      <c r="AG43" s="72">
        <v>1</v>
      </c>
      <c r="AH43" s="180">
        <v>0</v>
      </c>
      <c r="AI43" s="182">
        <v>0</v>
      </c>
      <c r="AJ43" s="72">
        <v>0</v>
      </c>
      <c r="AK43" s="180">
        <v>1</v>
      </c>
      <c r="AL43" s="182">
        <v>0</v>
      </c>
      <c r="AM43" s="72">
        <v>1</v>
      </c>
      <c r="AN43" s="180">
        <v>1</v>
      </c>
      <c r="AO43" s="77">
        <v>0</v>
      </c>
      <c r="AP43" s="181">
        <v>0</v>
      </c>
      <c r="AQ43" s="77">
        <v>0</v>
      </c>
      <c r="AR43" s="181">
        <v>0</v>
      </c>
      <c r="AS43" s="181">
        <v>0</v>
      </c>
      <c r="AT43" s="77">
        <v>0</v>
      </c>
      <c r="AU43" s="77">
        <v>0</v>
      </c>
      <c r="AV43" s="181">
        <v>0</v>
      </c>
      <c r="AW43" s="77">
        <v>0</v>
      </c>
      <c r="AX43" s="182">
        <v>0</v>
      </c>
      <c r="AY43" s="70">
        <v>1</v>
      </c>
      <c r="AZ43" s="75">
        <v>13</v>
      </c>
      <c r="BA43" s="75">
        <v>9</v>
      </c>
    </row>
    <row r="44" spans="2:53" s="27" customFormat="1" ht="10.5" customHeight="1">
      <c r="B44" s="64">
        <v>40</v>
      </c>
      <c r="C44" s="78" t="s">
        <v>131</v>
      </c>
      <c r="D44" s="180">
        <v>0</v>
      </c>
      <c r="E44" s="181">
        <v>0</v>
      </c>
      <c r="F44" s="181">
        <v>0</v>
      </c>
      <c r="G44" s="181">
        <v>0</v>
      </c>
      <c r="H44" s="181">
        <v>0</v>
      </c>
      <c r="I44" s="181">
        <v>0</v>
      </c>
      <c r="J44" s="181">
        <v>0</v>
      </c>
      <c r="K44" s="181">
        <v>0</v>
      </c>
      <c r="L44" s="181">
        <v>0</v>
      </c>
      <c r="M44" s="181">
        <v>1</v>
      </c>
      <c r="N44" s="181">
        <v>0</v>
      </c>
      <c r="O44" s="181">
        <v>2</v>
      </c>
      <c r="P44" s="181">
        <v>0</v>
      </c>
      <c r="Q44" s="181">
        <v>1</v>
      </c>
      <c r="R44" s="181">
        <v>0</v>
      </c>
      <c r="S44" s="181">
        <v>0</v>
      </c>
      <c r="T44" s="181">
        <v>0</v>
      </c>
      <c r="U44" s="72">
        <v>4</v>
      </c>
      <c r="V44" s="76">
        <v>0</v>
      </c>
      <c r="W44" s="182">
        <v>0</v>
      </c>
      <c r="X44" s="72">
        <v>0</v>
      </c>
      <c r="Y44" s="183">
        <v>1</v>
      </c>
      <c r="Z44" s="184">
        <v>2</v>
      </c>
      <c r="AA44" s="185">
        <v>1</v>
      </c>
      <c r="AB44" s="72">
        <v>4</v>
      </c>
      <c r="AC44" s="183">
        <v>0</v>
      </c>
      <c r="AD44" s="184">
        <v>0</v>
      </c>
      <c r="AE44" s="184">
        <v>6</v>
      </c>
      <c r="AF44" s="185">
        <v>0</v>
      </c>
      <c r="AG44" s="72">
        <v>6</v>
      </c>
      <c r="AH44" s="183">
        <v>0</v>
      </c>
      <c r="AI44" s="185">
        <v>1</v>
      </c>
      <c r="AJ44" s="72">
        <v>1</v>
      </c>
      <c r="AK44" s="183">
        <v>0</v>
      </c>
      <c r="AL44" s="185">
        <v>0</v>
      </c>
      <c r="AM44" s="72">
        <v>0</v>
      </c>
      <c r="AN44" s="183">
        <v>0</v>
      </c>
      <c r="AO44" s="81">
        <v>1</v>
      </c>
      <c r="AP44" s="184">
        <v>0</v>
      </c>
      <c r="AQ44" s="81">
        <v>0</v>
      </c>
      <c r="AR44" s="184">
        <v>0</v>
      </c>
      <c r="AS44" s="184">
        <v>1</v>
      </c>
      <c r="AT44" s="81">
        <v>0</v>
      </c>
      <c r="AU44" s="81">
        <v>1</v>
      </c>
      <c r="AV44" s="184">
        <v>2</v>
      </c>
      <c r="AW44" s="81">
        <v>0</v>
      </c>
      <c r="AX44" s="185">
        <v>3</v>
      </c>
      <c r="AY44" s="64">
        <v>8</v>
      </c>
      <c r="AZ44" s="69">
        <v>23</v>
      </c>
      <c r="BA44" s="69">
        <v>36</v>
      </c>
    </row>
    <row r="45" spans="2:53" s="27" customFormat="1" ht="10.5" customHeight="1">
      <c r="B45" s="70">
        <v>41</v>
      </c>
      <c r="C45" s="71" t="s">
        <v>132</v>
      </c>
      <c r="D45" s="177">
        <v>0</v>
      </c>
      <c r="E45" s="178">
        <v>0</v>
      </c>
      <c r="F45" s="178">
        <v>0</v>
      </c>
      <c r="G45" s="178">
        <v>0</v>
      </c>
      <c r="H45" s="178">
        <v>1</v>
      </c>
      <c r="I45" s="178">
        <v>0</v>
      </c>
      <c r="J45" s="178">
        <v>0</v>
      </c>
      <c r="K45" s="178">
        <v>0</v>
      </c>
      <c r="L45" s="178">
        <v>0</v>
      </c>
      <c r="M45" s="178">
        <v>0</v>
      </c>
      <c r="N45" s="178">
        <v>0</v>
      </c>
      <c r="O45" s="178">
        <v>0</v>
      </c>
      <c r="P45" s="178">
        <v>0</v>
      </c>
      <c r="Q45" s="178">
        <v>0</v>
      </c>
      <c r="R45" s="178">
        <v>0</v>
      </c>
      <c r="S45" s="178">
        <v>0</v>
      </c>
      <c r="T45" s="178">
        <v>0</v>
      </c>
      <c r="U45" s="83">
        <v>1</v>
      </c>
      <c r="V45" s="73">
        <v>0</v>
      </c>
      <c r="W45" s="179">
        <v>0</v>
      </c>
      <c r="X45" s="83">
        <v>0</v>
      </c>
      <c r="Y45" s="177">
        <v>0</v>
      </c>
      <c r="Z45" s="178">
        <v>0</v>
      </c>
      <c r="AA45" s="179">
        <v>0</v>
      </c>
      <c r="AB45" s="83">
        <v>0</v>
      </c>
      <c r="AC45" s="177">
        <v>0</v>
      </c>
      <c r="AD45" s="178">
        <v>0</v>
      </c>
      <c r="AE45" s="178">
        <v>1</v>
      </c>
      <c r="AF45" s="179">
        <v>0</v>
      </c>
      <c r="AG45" s="83">
        <v>1</v>
      </c>
      <c r="AH45" s="177">
        <v>0</v>
      </c>
      <c r="AI45" s="179">
        <v>0</v>
      </c>
      <c r="AJ45" s="83">
        <v>0</v>
      </c>
      <c r="AK45" s="177">
        <v>0</v>
      </c>
      <c r="AL45" s="179">
        <v>0</v>
      </c>
      <c r="AM45" s="83">
        <v>0</v>
      </c>
      <c r="AN45" s="177">
        <v>0</v>
      </c>
      <c r="AO45" s="74">
        <v>1</v>
      </c>
      <c r="AP45" s="178">
        <v>0</v>
      </c>
      <c r="AQ45" s="74">
        <v>0</v>
      </c>
      <c r="AR45" s="178">
        <v>0</v>
      </c>
      <c r="AS45" s="178">
        <v>0</v>
      </c>
      <c r="AT45" s="74">
        <v>0</v>
      </c>
      <c r="AU45" s="74">
        <v>0</v>
      </c>
      <c r="AV45" s="178">
        <v>0</v>
      </c>
      <c r="AW45" s="74">
        <v>0</v>
      </c>
      <c r="AX45" s="179">
        <v>0</v>
      </c>
      <c r="AY45" s="82">
        <v>1</v>
      </c>
      <c r="AZ45" s="82">
        <v>3</v>
      </c>
      <c r="BA45" s="82">
        <v>7</v>
      </c>
    </row>
    <row r="46" spans="2:53" s="27" customFormat="1" ht="10.5" customHeight="1">
      <c r="B46" s="70">
        <v>42</v>
      </c>
      <c r="C46" s="71" t="s">
        <v>133</v>
      </c>
      <c r="D46" s="180">
        <v>0</v>
      </c>
      <c r="E46" s="181">
        <v>0</v>
      </c>
      <c r="F46" s="181">
        <v>0</v>
      </c>
      <c r="G46" s="181">
        <v>0</v>
      </c>
      <c r="H46" s="181">
        <v>0</v>
      </c>
      <c r="I46" s="181">
        <v>0</v>
      </c>
      <c r="J46" s="181">
        <v>0</v>
      </c>
      <c r="K46" s="181">
        <v>0</v>
      </c>
      <c r="L46" s="181">
        <v>1</v>
      </c>
      <c r="M46" s="181">
        <v>0</v>
      </c>
      <c r="N46" s="181">
        <v>0</v>
      </c>
      <c r="O46" s="181">
        <v>0</v>
      </c>
      <c r="P46" s="181">
        <v>0</v>
      </c>
      <c r="Q46" s="181">
        <v>0</v>
      </c>
      <c r="R46" s="181">
        <v>1</v>
      </c>
      <c r="S46" s="181">
        <v>0</v>
      </c>
      <c r="T46" s="181">
        <v>0</v>
      </c>
      <c r="U46" s="72">
        <v>2</v>
      </c>
      <c r="V46" s="76">
        <v>0</v>
      </c>
      <c r="W46" s="182">
        <v>1</v>
      </c>
      <c r="X46" s="72">
        <v>1</v>
      </c>
      <c r="Y46" s="180">
        <v>2</v>
      </c>
      <c r="Z46" s="181">
        <v>2</v>
      </c>
      <c r="AA46" s="182">
        <v>0</v>
      </c>
      <c r="AB46" s="72">
        <v>4</v>
      </c>
      <c r="AC46" s="180">
        <v>0</v>
      </c>
      <c r="AD46" s="181">
        <v>0</v>
      </c>
      <c r="AE46" s="181">
        <v>1</v>
      </c>
      <c r="AF46" s="182">
        <v>0</v>
      </c>
      <c r="AG46" s="72">
        <v>1</v>
      </c>
      <c r="AH46" s="180">
        <v>0</v>
      </c>
      <c r="AI46" s="182">
        <v>0</v>
      </c>
      <c r="AJ46" s="72">
        <v>0</v>
      </c>
      <c r="AK46" s="180">
        <v>0</v>
      </c>
      <c r="AL46" s="182">
        <v>0</v>
      </c>
      <c r="AM46" s="72">
        <v>0</v>
      </c>
      <c r="AN46" s="180">
        <v>0</v>
      </c>
      <c r="AO46" s="77">
        <v>0</v>
      </c>
      <c r="AP46" s="181">
        <v>0</v>
      </c>
      <c r="AQ46" s="77">
        <v>0</v>
      </c>
      <c r="AR46" s="181">
        <v>0</v>
      </c>
      <c r="AS46" s="181">
        <v>0</v>
      </c>
      <c r="AT46" s="77">
        <v>1</v>
      </c>
      <c r="AU46" s="77">
        <v>0</v>
      </c>
      <c r="AV46" s="181">
        <v>0</v>
      </c>
      <c r="AW46" s="77">
        <v>0</v>
      </c>
      <c r="AX46" s="182">
        <v>0</v>
      </c>
      <c r="AY46" s="75">
        <v>1</v>
      </c>
      <c r="AZ46" s="75">
        <v>9</v>
      </c>
      <c r="BA46" s="75">
        <v>9</v>
      </c>
    </row>
    <row r="47" spans="2:53" s="27" customFormat="1" ht="10.5" customHeight="1">
      <c r="B47" s="70">
        <v>43</v>
      </c>
      <c r="C47" s="71" t="s">
        <v>134</v>
      </c>
      <c r="D47" s="180">
        <v>1</v>
      </c>
      <c r="E47" s="181">
        <v>0</v>
      </c>
      <c r="F47" s="181">
        <v>0</v>
      </c>
      <c r="G47" s="181">
        <v>2</v>
      </c>
      <c r="H47" s="181">
        <v>0</v>
      </c>
      <c r="I47" s="181">
        <v>0</v>
      </c>
      <c r="J47" s="181">
        <v>0</v>
      </c>
      <c r="K47" s="181">
        <v>0</v>
      </c>
      <c r="L47" s="181">
        <v>0</v>
      </c>
      <c r="M47" s="181">
        <v>0</v>
      </c>
      <c r="N47" s="181">
        <v>0</v>
      </c>
      <c r="O47" s="181">
        <v>0</v>
      </c>
      <c r="P47" s="181">
        <v>0</v>
      </c>
      <c r="Q47" s="181">
        <v>0</v>
      </c>
      <c r="R47" s="181">
        <v>0</v>
      </c>
      <c r="S47" s="181">
        <v>0</v>
      </c>
      <c r="T47" s="181">
        <v>0</v>
      </c>
      <c r="U47" s="72">
        <v>3</v>
      </c>
      <c r="V47" s="76">
        <v>0</v>
      </c>
      <c r="W47" s="182">
        <v>1</v>
      </c>
      <c r="X47" s="72">
        <v>1</v>
      </c>
      <c r="Y47" s="180">
        <v>3</v>
      </c>
      <c r="Z47" s="181">
        <v>0</v>
      </c>
      <c r="AA47" s="182">
        <v>0</v>
      </c>
      <c r="AB47" s="72">
        <v>3</v>
      </c>
      <c r="AC47" s="180">
        <v>0</v>
      </c>
      <c r="AD47" s="181">
        <v>0</v>
      </c>
      <c r="AE47" s="181">
        <v>2</v>
      </c>
      <c r="AF47" s="182">
        <v>0</v>
      </c>
      <c r="AG47" s="72">
        <v>2</v>
      </c>
      <c r="AH47" s="180">
        <v>0</v>
      </c>
      <c r="AI47" s="182">
        <v>0</v>
      </c>
      <c r="AJ47" s="72">
        <v>0</v>
      </c>
      <c r="AK47" s="180">
        <v>0</v>
      </c>
      <c r="AL47" s="182">
        <v>2</v>
      </c>
      <c r="AM47" s="72">
        <v>2</v>
      </c>
      <c r="AN47" s="180">
        <v>1</v>
      </c>
      <c r="AO47" s="77">
        <v>0</v>
      </c>
      <c r="AP47" s="181">
        <v>0</v>
      </c>
      <c r="AQ47" s="77">
        <v>0</v>
      </c>
      <c r="AR47" s="181">
        <v>0</v>
      </c>
      <c r="AS47" s="181">
        <v>0</v>
      </c>
      <c r="AT47" s="77">
        <v>0</v>
      </c>
      <c r="AU47" s="77">
        <v>1</v>
      </c>
      <c r="AV47" s="181">
        <v>1</v>
      </c>
      <c r="AW47" s="77">
        <v>1</v>
      </c>
      <c r="AX47" s="182">
        <v>0</v>
      </c>
      <c r="AY47" s="75">
        <v>4</v>
      </c>
      <c r="AZ47" s="75">
        <v>15</v>
      </c>
      <c r="BA47" s="75">
        <v>14</v>
      </c>
    </row>
    <row r="48" spans="2:53" s="27" customFormat="1" ht="10.5" customHeight="1">
      <c r="B48" s="70">
        <v>44</v>
      </c>
      <c r="C48" s="71" t="s">
        <v>135</v>
      </c>
      <c r="D48" s="180">
        <v>0</v>
      </c>
      <c r="E48" s="181">
        <v>0</v>
      </c>
      <c r="F48" s="181">
        <v>0</v>
      </c>
      <c r="G48" s="181">
        <v>0</v>
      </c>
      <c r="H48" s="181">
        <v>0</v>
      </c>
      <c r="I48" s="181">
        <v>0</v>
      </c>
      <c r="J48" s="181">
        <v>0</v>
      </c>
      <c r="K48" s="181">
        <v>0</v>
      </c>
      <c r="L48" s="181">
        <v>0</v>
      </c>
      <c r="M48" s="181">
        <v>0</v>
      </c>
      <c r="N48" s="181">
        <v>0</v>
      </c>
      <c r="O48" s="181">
        <v>0</v>
      </c>
      <c r="P48" s="181">
        <v>0</v>
      </c>
      <c r="Q48" s="181">
        <v>0</v>
      </c>
      <c r="R48" s="181">
        <v>2</v>
      </c>
      <c r="S48" s="181">
        <v>0</v>
      </c>
      <c r="T48" s="181">
        <v>0</v>
      </c>
      <c r="U48" s="72">
        <v>2</v>
      </c>
      <c r="V48" s="76">
        <v>0</v>
      </c>
      <c r="W48" s="182">
        <v>1</v>
      </c>
      <c r="X48" s="72">
        <v>1</v>
      </c>
      <c r="Y48" s="180">
        <v>2</v>
      </c>
      <c r="Z48" s="181">
        <v>0</v>
      </c>
      <c r="AA48" s="182">
        <v>1</v>
      </c>
      <c r="AB48" s="72">
        <v>3</v>
      </c>
      <c r="AC48" s="180">
        <v>0</v>
      </c>
      <c r="AD48" s="181">
        <v>0</v>
      </c>
      <c r="AE48" s="181">
        <v>1</v>
      </c>
      <c r="AF48" s="182">
        <v>0</v>
      </c>
      <c r="AG48" s="72">
        <v>1</v>
      </c>
      <c r="AH48" s="180">
        <v>0</v>
      </c>
      <c r="AI48" s="182">
        <v>0</v>
      </c>
      <c r="AJ48" s="72">
        <v>0</v>
      </c>
      <c r="AK48" s="180">
        <v>0</v>
      </c>
      <c r="AL48" s="182">
        <v>2</v>
      </c>
      <c r="AM48" s="72">
        <v>2</v>
      </c>
      <c r="AN48" s="180">
        <v>1</v>
      </c>
      <c r="AO48" s="77">
        <v>3</v>
      </c>
      <c r="AP48" s="181">
        <v>1</v>
      </c>
      <c r="AQ48" s="77">
        <v>0</v>
      </c>
      <c r="AR48" s="181">
        <v>0</v>
      </c>
      <c r="AS48" s="181">
        <v>0</v>
      </c>
      <c r="AT48" s="77">
        <v>1</v>
      </c>
      <c r="AU48" s="77">
        <v>0</v>
      </c>
      <c r="AV48" s="181">
        <v>0</v>
      </c>
      <c r="AW48" s="77">
        <v>0</v>
      </c>
      <c r="AX48" s="182">
        <v>1</v>
      </c>
      <c r="AY48" s="75">
        <v>7</v>
      </c>
      <c r="AZ48" s="75">
        <v>16</v>
      </c>
      <c r="BA48" s="75">
        <v>7</v>
      </c>
    </row>
    <row r="49" spans="2:53" s="27" customFormat="1" ht="10.5" customHeight="1">
      <c r="B49" s="64">
        <v>45</v>
      </c>
      <c r="C49" s="78" t="s">
        <v>136</v>
      </c>
      <c r="D49" s="183">
        <v>0</v>
      </c>
      <c r="E49" s="184">
        <v>0</v>
      </c>
      <c r="F49" s="184">
        <v>0</v>
      </c>
      <c r="G49" s="184">
        <v>0</v>
      </c>
      <c r="H49" s="184">
        <v>0</v>
      </c>
      <c r="I49" s="184">
        <v>0</v>
      </c>
      <c r="J49" s="184">
        <v>0</v>
      </c>
      <c r="K49" s="184">
        <v>0</v>
      </c>
      <c r="L49" s="184">
        <v>0</v>
      </c>
      <c r="M49" s="184">
        <v>0</v>
      </c>
      <c r="N49" s="184">
        <v>0</v>
      </c>
      <c r="O49" s="184">
        <v>0</v>
      </c>
      <c r="P49" s="184">
        <v>0</v>
      </c>
      <c r="Q49" s="184">
        <v>0</v>
      </c>
      <c r="R49" s="184">
        <v>0</v>
      </c>
      <c r="S49" s="184">
        <v>0</v>
      </c>
      <c r="T49" s="184">
        <v>0</v>
      </c>
      <c r="U49" s="79">
        <v>0</v>
      </c>
      <c r="V49" s="80">
        <v>0</v>
      </c>
      <c r="W49" s="185">
        <v>0</v>
      </c>
      <c r="X49" s="79">
        <v>0</v>
      </c>
      <c r="Y49" s="183">
        <v>3</v>
      </c>
      <c r="Z49" s="184">
        <v>2</v>
      </c>
      <c r="AA49" s="185">
        <v>0</v>
      </c>
      <c r="AB49" s="79">
        <v>5</v>
      </c>
      <c r="AC49" s="183">
        <v>0</v>
      </c>
      <c r="AD49" s="184">
        <v>1</v>
      </c>
      <c r="AE49" s="184">
        <v>0</v>
      </c>
      <c r="AF49" s="185">
        <v>0</v>
      </c>
      <c r="AG49" s="79">
        <v>1</v>
      </c>
      <c r="AH49" s="183">
        <v>0</v>
      </c>
      <c r="AI49" s="185">
        <v>0</v>
      </c>
      <c r="AJ49" s="79">
        <v>0</v>
      </c>
      <c r="AK49" s="183">
        <v>0</v>
      </c>
      <c r="AL49" s="185">
        <v>5</v>
      </c>
      <c r="AM49" s="79">
        <v>5</v>
      </c>
      <c r="AN49" s="183">
        <v>0</v>
      </c>
      <c r="AO49" s="81">
        <v>0</v>
      </c>
      <c r="AP49" s="184">
        <v>0</v>
      </c>
      <c r="AQ49" s="81">
        <v>0</v>
      </c>
      <c r="AR49" s="184">
        <v>0</v>
      </c>
      <c r="AS49" s="184">
        <v>0</v>
      </c>
      <c r="AT49" s="81">
        <v>0</v>
      </c>
      <c r="AU49" s="81">
        <v>1</v>
      </c>
      <c r="AV49" s="184">
        <v>0</v>
      </c>
      <c r="AW49" s="81">
        <v>0</v>
      </c>
      <c r="AX49" s="185">
        <v>0</v>
      </c>
      <c r="AY49" s="69">
        <v>1</v>
      </c>
      <c r="AZ49" s="69">
        <v>12</v>
      </c>
      <c r="BA49" s="69">
        <v>9</v>
      </c>
    </row>
    <row r="50" spans="2:53" s="27" customFormat="1" ht="10.5" customHeight="1">
      <c r="B50" s="70">
        <v>46</v>
      </c>
      <c r="C50" s="71" t="s">
        <v>137</v>
      </c>
      <c r="D50" s="177">
        <v>1</v>
      </c>
      <c r="E50" s="178">
        <v>0</v>
      </c>
      <c r="F50" s="178">
        <v>0</v>
      </c>
      <c r="G50" s="178">
        <v>0</v>
      </c>
      <c r="H50" s="178">
        <v>0</v>
      </c>
      <c r="I50" s="178">
        <v>0</v>
      </c>
      <c r="J50" s="178">
        <v>0</v>
      </c>
      <c r="K50" s="178">
        <v>0</v>
      </c>
      <c r="L50" s="178">
        <v>1</v>
      </c>
      <c r="M50" s="178">
        <v>0</v>
      </c>
      <c r="N50" s="178">
        <v>0</v>
      </c>
      <c r="O50" s="178">
        <v>0</v>
      </c>
      <c r="P50" s="178">
        <v>0</v>
      </c>
      <c r="Q50" s="178">
        <v>0</v>
      </c>
      <c r="R50" s="178">
        <v>0</v>
      </c>
      <c r="S50" s="178">
        <v>0</v>
      </c>
      <c r="T50" s="178">
        <v>0</v>
      </c>
      <c r="U50" s="72">
        <v>2</v>
      </c>
      <c r="V50" s="73">
        <v>0</v>
      </c>
      <c r="W50" s="179">
        <v>0</v>
      </c>
      <c r="X50" s="72">
        <v>0</v>
      </c>
      <c r="Y50" s="177">
        <v>1</v>
      </c>
      <c r="Z50" s="178">
        <v>4</v>
      </c>
      <c r="AA50" s="179">
        <v>1</v>
      </c>
      <c r="AB50" s="72">
        <v>6</v>
      </c>
      <c r="AC50" s="177">
        <v>0</v>
      </c>
      <c r="AD50" s="178">
        <v>0</v>
      </c>
      <c r="AE50" s="178">
        <v>1</v>
      </c>
      <c r="AF50" s="179">
        <v>0</v>
      </c>
      <c r="AG50" s="72">
        <v>1</v>
      </c>
      <c r="AH50" s="177">
        <v>0</v>
      </c>
      <c r="AI50" s="179">
        <v>0</v>
      </c>
      <c r="AJ50" s="72">
        <v>0</v>
      </c>
      <c r="AK50" s="177">
        <v>1</v>
      </c>
      <c r="AL50" s="179">
        <v>1</v>
      </c>
      <c r="AM50" s="72">
        <v>2</v>
      </c>
      <c r="AN50" s="177">
        <v>0</v>
      </c>
      <c r="AO50" s="74">
        <v>1</v>
      </c>
      <c r="AP50" s="178">
        <v>0</v>
      </c>
      <c r="AQ50" s="74">
        <v>0</v>
      </c>
      <c r="AR50" s="178">
        <v>0</v>
      </c>
      <c r="AS50" s="178">
        <v>0</v>
      </c>
      <c r="AT50" s="74">
        <v>0</v>
      </c>
      <c r="AU50" s="74">
        <v>0</v>
      </c>
      <c r="AV50" s="178">
        <v>2</v>
      </c>
      <c r="AW50" s="74">
        <v>0</v>
      </c>
      <c r="AX50" s="179">
        <v>1</v>
      </c>
      <c r="AY50" s="70">
        <v>4</v>
      </c>
      <c r="AZ50" s="75">
        <v>15</v>
      </c>
      <c r="BA50" s="75">
        <v>13</v>
      </c>
    </row>
    <row r="51" spans="2:53" s="27" customFormat="1" ht="10.5" customHeight="1">
      <c r="B51" s="64">
        <v>47</v>
      </c>
      <c r="C51" s="78" t="s">
        <v>138</v>
      </c>
      <c r="D51" s="183">
        <v>0</v>
      </c>
      <c r="E51" s="184">
        <v>0</v>
      </c>
      <c r="F51" s="184">
        <v>0</v>
      </c>
      <c r="G51" s="184">
        <v>0</v>
      </c>
      <c r="H51" s="184">
        <v>0</v>
      </c>
      <c r="I51" s="184">
        <v>0</v>
      </c>
      <c r="J51" s="184">
        <v>0</v>
      </c>
      <c r="K51" s="184">
        <v>0</v>
      </c>
      <c r="L51" s="184">
        <v>0</v>
      </c>
      <c r="M51" s="184">
        <v>0</v>
      </c>
      <c r="N51" s="184">
        <v>0</v>
      </c>
      <c r="O51" s="184">
        <v>1</v>
      </c>
      <c r="P51" s="184">
        <v>0</v>
      </c>
      <c r="Q51" s="184">
        <v>0</v>
      </c>
      <c r="R51" s="184">
        <v>0</v>
      </c>
      <c r="S51" s="184">
        <v>0</v>
      </c>
      <c r="T51" s="184">
        <v>0</v>
      </c>
      <c r="U51" s="72">
        <v>1</v>
      </c>
      <c r="V51" s="80">
        <v>0</v>
      </c>
      <c r="W51" s="185">
        <v>0</v>
      </c>
      <c r="X51" s="72">
        <v>0</v>
      </c>
      <c r="Y51" s="183">
        <v>3</v>
      </c>
      <c r="Z51" s="184">
        <v>3</v>
      </c>
      <c r="AA51" s="185">
        <v>2</v>
      </c>
      <c r="AB51" s="72">
        <v>8</v>
      </c>
      <c r="AC51" s="183">
        <v>0</v>
      </c>
      <c r="AD51" s="184">
        <v>1</v>
      </c>
      <c r="AE51" s="184">
        <v>0</v>
      </c>
      <c r="AF51" s="185">
        <v>0</v>
      </c>
      <c r="AG51" s="72">
        <v>1</v>
      </c>
      <c r="AH51" s="183">
        <v>0</v>
      </c>
      <c r="AI51" s="185">
        <v>0</v>
      </c>
      <c r="AJ51" s="72">
        <v>0</v>
      </c>
      <c r="AK51" s="183">
        <v>0</v>
      </c>
      <c r="AL51" s="185">
        <v>0</v>
      </c>
      <c r="AM51" s="72">
        <v>0</v>
      </c>
      <c r="AN51" s="183">
        <v>0</v>
      </c>
      <c r="AO51" s="81">
        <v>0</v>
      </c>
      <c r="AP51" s="184">
        <v>0</v>
      </c>
      <c r="AQ51" s="81">
        <v>0</v>
      </c>
      <c r="AR51" s="184">
        <v>0</v>
      </c>
      <c r="AS51" s="184">
        <v>0</v>
      </c>
      <c r="AT51" s="81">
        <v>0</v>
      </c>
      <c r="AU51" s="81">
        <v>1</v>
      </c>
      <c r="AV51" s="184">
        <v>0</v>
      </c>
      <c r="AW51" s="81">
        <v>0</v>
      </c>
      <c r="AX51" s="185">
        <v>0</v>
      </c>
      <c r="AY51" s="70">
        <v>1</v>
      </c>
      <c r="AZ51" s="75">
        <v>11</v>
      </c>
      <c r="BA51" s="75">
        <v>4</v>
      </c>
    </row>
    <row r="52" spans="2:53" s="27" customFormat="1" ht="10.5" customHeight="1">
      <c r="B52" s="85" t="s">
        <v>140</v>
      </c>
      <c r="C52" s="86"/>
      <c r="D52" s="87">
        <v>16</v>
      </c>
      <c r="E52" s="87">
        <v>5</v>
      </c>
      <c r="F52" s="87">
        <v>1</v>
      </c>
      <c r="G52" s="87">
        <v>10</v>
      </c>
      <c r="H52" s="87">
        <v>3</v>
      </c>
      <c r="I52" s="87">
        <v>8</v>
      </c>
      <c r="J52" s="87">
        <v>1</v>
      </c>
      <c r="K52" s="87">
        <v>12</v>
      </c>
      <c r="L52" s="87">
        <v>13</v>
      </c>
      <c r="M52" s="87">
        <v>12</v>
      </c>
      <c r="N52" s="87">
        <v>2</v>
      </c>
      <c r="O52" s="87">
        <v>20</v>
      </c>
      <c r="P52" s="87">
        <v>8</v>
      </c>
      <c r="Q52" s="87">
        <v>2</v>
      </c>
      <c r="R52" s="87">
        <v>13</v>
      </c>
      <c r="S52" s="87">
        <v>0</v>
      </c>
      <c r="T52" s="87">
        <v>15</v>
      </c>
      <c r="U52" s="88">
        <v>141</v>
      </c>
      <c r="V52" s="87">
        <v>0</v>
      </c>
      <c r="W52" s="87">
        <v>10</v>
      </c>
      <c r="X52" s="88">
        <v>10</v>
      </c>
      <c r="Y52" s="85">
        <v>90</v>
      </c>
      <c r="Z52" s="87">
        <v>125</v>
      </c>
      <c r="AA52" s="87">
        <v>54</v>
      </c>
      <c r="AB52" s="88">
        <v>269</v>
      </c>
      <c r="AC52" s="87">
        <v>1</v>
      </c>
      <c r="AD52" s="87">
        <v>12</v>
      </c>
      <c r="AE52" s="87">
        <v>95</v>
      </c>
      <c r="AF52" s="87">
        <v>1</v>
      </c>
      <c r="AG52" s="88">
        <v>109</v>
      </c>
      <c r="AH52" s="87">
        <v>6</v>
      </c>
      <c r="AI52" s="87">
        <v>7</v>
      </c>
      <c r="AJ52" s="88">
        <v>13</v>
      </c>
      <c r="AK52" s="87">
        <v>12</v>
      </c>
      <c r="AL52" s="87">
        <v>33</v>
      </c>
      <c r="AM52" s="88">
        <v>45</v>
      </c>
      <c r="AN52" s="87">
        <v>18</v>
      </c>
      <c r="AO52" s="87">
        <v>65</v>
      </c>
      <c r="AP52" s="87">
        <v>4</v>
      </c>
      <c r="AQ52" s="87">
        <v>36</v>
      </c>
      <c r="AR52" s="87">
        <v>5</v>
      </c>
      <c r="AS52" s="87">
        <v>2</v>
      </c>
      <c r="AT52" s="87">
        <v>11</v>
      </c>
      <c r="AU52" s="87">
        <v>21</v>
      </c>
      <c r="AV52" s="87">
        <v>46</v>
      </c>
      <c r="AW52" s="87">
        <v>1</v>
      </c>
      <c r="AX52" s="87">
        <v>49</v>
      </c>
      <c r="AY52" s="88">
        <v>258</v>
      </c>
      <c r="AZ52" s="88">
        <v>845</v>
      </c>
      <c r="BA52" s="88">
        <v>909</v>
      </c>
    </row>
    <row r="53" spans="2:53">
      <c r="AB53" s="29"/>
    </row>
    <row r="54" spans="2:53" ht="12">
      <c r="B54" s="174" t="s">
        <v>209</v>
      </c>
    </row>
    <row r="55" spans="2:53">
      <c r="W55" s="28"/>
      <c r="AB55" s="29"/>
    </row>
    <row r="56" spans="2:53">
      <c r="W56" s="28"/>
      <c r="AB56" s="29"/>
    </row>
    <row r="57" spans="2:53">
      <c r="W57" s="28"/>
      <c r="AB57" s="29"/>
    </row>
    <row r="58" spans="2:53">
      <c r="W58" s="28"/>
      <c r="AB58" s="29"/>
    </row>
    <row r="59" spans="2:53">
      <c r="W59" s="28"/>
    </row>
    <row r="60" spans="2:53">
      <c r="W60" s="28"/>
    </row>
    <row r="61" spans="2:53">
      <c r="W61" s="28"/>
    </row>
    <row r="62" spans="2:53">
      <c r="W62" s="28"/>
    </row>
    <row r="63" spans="2:53">
      <c r="W63" s="28"/>
    </row>
    <row r="64" spans="2:53">
      <c r="W64" s="28"/>
    </row>
    <row r="65" spans="23:23">
      <c r="W65" s="28"/>
    </row>
    <row r="66" spans="23:23">
      <c r="W66" s="28"/>
    </row>
    <row r="67" spans="23:23">
      <c r="W67" s="28"/>
    </row>
    <row r="68" spans="23:23">
      <c r="W68" s="28"/>
    </row>
    <row r="69" spans="23:23">
      <c r="W69" s="28"/>
    </row>
    <row r="70" spans="23:23">
      <c r="W70" s="28"/>
    </row>
    <row r="71" spans="23:23">
      <c r="W71" s="28"/>
    </row>
    <row r="72" spans="23:23">
      <c r="W72" s="28"/>
    </row>
    <row r="73" spans="23:23">
      <c r="W73" s="28"/>
    </row>
    <row r="74" spans="23:23">
      <c r="W74" s="28"/>
    </row>
    <row r="75" spans="23:23">
      <c r="W75" s="28"/>
    </row>
    <row r="76" spans="23:23">
      <c r="W76" s="28"/>
    </row>
    <row r="77" spans="23:23">
      <c r="W77" s="28"/>
    </row>
    <row r="78" spans="23:23">
      <c r="W78" s="28"/>
    </row>
    <row r="79" spans="23:23">
      <c r="W79" s="28"/>
    </row>
    <row r="80" spans="23:23">
      <c r="W80" s="28"/>
    </row>
    <row r="81" spans="23:23">
      <c r="W81" s="28"/>
    </row>
    <row r="82" spans="23:23">
      <c r="W82" s="28"/>
    </row>
    <row r="83" spans="23:23">
      <c r="W83" s="28"/>
    </row>
    <row r="84" spans="23:23">
      <c r="W84" s="28"/>
    </row>
    <row r="85" spans="23:23">
      <c r="W85" s="28"/>
    </row>
    <row r="86" spans="23:23">
      <c r="W86" s="28"/>
    </row>
    <row r="87" spans="23:23">
      <c r="W87" s="28"/>
    </row>
    <row r="88" spans="23:23">
      <c r="W88" s="28"/>
    </row>
    <row r="89" spans="23:23">
      <c r="W89" s="28"/>
    </row>
    <row r="90" spans="23:23">
      <c r="W90" s="28"/>
    </row>
    <row r="91" spans="23:23">
      <c r="W91" s="28"/>
    </row>
    <row r="92" spans="23:23">
      <c r="W92" s="28"/>
    </row>
    <row r="93" spans="23:23">
      <c r="W93" s="28"/>
    </row>
    <row r="94" spans="23:23">
      <c r="W94" s="28"/>
    </row>
    <row r="95" spans="23:23">
      <c r="W95" s="28"/>
    </row>
    <row r="96" spans="23:23">
      <c r="W96" s="28"/>
    </row>
    <row r="97" spans="23:23">
      <c r="W97" s="28"/>
    </row>
    <row r="98" spans="23:23">
      <c r="W98" s="28"/>
    </row>
    <row r="99" spans="23:23">
      <c r="W99" s="28"/>
    </row>
    <row r="100" spans="23:23">
      <c r="W100" s="28"/>
    </row>
    <row r="101" spans="23:23">
      <c r="W101" s="30"/>
    </row>
    <row r="102" spans="23:23">
      <c r="W102" s="31"/>
    </row>
    <row r="103" spans="23:23">
      <c r="W103" s="31"/>
    </row>
    <row r="104" spans="23:23">
      <c r="W104" s="31"/>
    </row>
    <row r="105" spans="23:23">
      <c r="W105" s="31"/>
    </row>
  </sheetData>
  <mergeCells count="2">
    <mergeCell ref="B3:C3"/>
    <mergeCell ref="B1:BA1"/>
  </mergeCells>
  <phoneticPr fontId="7"/>
  <pageMargins left="0.78740157480314965" right="0.78740157480314965" top="0.98425196850393704" bottom="0.98425196850393704" header="0.51181102362204722" footer="0.51181102362204722"/>
  <pageSetup paperSize="9" scale="86" orientation="landscape" horizontalDpi="4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N46"/>
  <sheetViews>
    <sheetView view="pageBreakPreview" topLeftCell="A22" zoomScale="90" zoomScaleNormal="70" zoomScaleSheetLayoutView="90" workbookViewId="0">
      <selection activeCell="M33" sqref="M33"/>
    </sheetView>
  </sheetViews>
  <sheetFormatPr defaultColWidth="8.875" defaultRowHeight="14.25"/>
  <cols>
    <col min="1" max="1" width="8.875" style="156" customWidth="1"/>
    <col min="2" max="2" width="4" style="156" customWidth="1"/>
    <col min="3" max="3" width="18" style="156" customWidth="1"/>
    <col min="4" max="4" width="17.125" style="156" customWidth="1"/>
    <col min="5" max="5" width="16.25" style="156" customWidth="1"/>
    <col min="6" max="6" width="17.125" style="156" customWidth="1"/>
    <col min="7" max="9" width="16.25" style="156" customWidth="1"/>
    <col min="10" max="10" width="14.5" style="156" customWidth="1"/>
    <col min="11" max="13" width="15.375" style="156" customWidth="1"/>
    <col min="14" max="16384" width="8.875" style="156"/>
  </cols>
  <sheetData>
    <row r="1" spans="1:14" ht="21" customHeight="1">
      <c r="A1" s="155"/>
      <c r="C1" s="309" t="s">
        <v>269</v>
      </c>
      <c r="D1" s="309"/>
      <c r="E1" s="309"/>
      <c r="F1" s="309"/>
      <c r="G1" s="309"/>
      <c r="H1" s="309"/>
      <c r="I1" s="309"/>
      <c r="J1" s="309"/>
      <c r="K1" s="309"/>
    </row>
    <row r="2" spans="1:14" ht="20.100000000000001" customHeight="1">
      <c r="C2" s="186"/>
      <c r="D2" s="186"/>
      <c r="E2" s="186"/>
      <c r="F2" s="186"/>
      <c r="G2" s="186"/>
      <c r="H2" s="186"/>
      <c r="I2" s="186"/>
      <c r="J2" s="186"/>
      <c r="K2" s="167"/>
    </row>
    <row r="3" spans="1:14" ht="19.899999999999999" customHeight="1" thickBot="1">
      <c r="D3" s="89"/>
      <c r="E3" s="89"/>
      <c r="F3" s="89"/>
      <c r="G3" s="89"/>
      <c r="H3" s="89"/>
      <c r="I3" s="89"/>
      <c r="K3" s="152"/>
    </row>
    <row r="4" spans="1:14" ht="30" customHeight="1">
      <c r="B4" s="158"/>
      <c r="C4" s="159"/>
      <c r="D4" s="314" t="s">
        <v>275</v>
      </c>
      <c r="E4" s="316"/>
      <c r="F4" s="314" t="s">
        <v>274</v>
      </c>
      <c r="G4" s="315"/>
      <c r="H4" s="314" t="s">
        <v>276</v>
      </c>
      <c r="I4" s="316"/>
      <c r="J4" s="232" t="s">
        <v>261</v>
      </c>
      <c r="K4" s="91"/>
      <c r="L4" s="232" t="s">
        <v>277</v>
      </c>
      <c r="M4" s="91"/>
    </row>
    <row r="5" spans="1:14" ht="30" customHeight="1" thickBot="1">
      <c r="B5" s="160"/>
      <c r="C5" s="161" t="s">
        <v>0</v>
      </c>
      <c r="D5" s="92" t="s">
        <v>175</v>
      </c>
      <c r="E5" s="233" t="s">
        <v>176</v>
      </c>
      <c r="F5" s="92" t="s">
        <v>175</v>
      </c>
      <c r="G5" s="239" t="s">
        <v>176</v>
      </c>
      <c r="H5" s="236" t="s">
        <v>175</v>
      </c>
      <c r="I5" s="238" t="s">
        <v>176</v>
      </c>
      <c r="J5" s="237" t="s">
        <v>1</v>
      </c>
      <c r="K5" s="93" t="s">
        <v>2</v>
      </c>
      <c r="L5" s="271" t="s">
        <v>1</v>
      </c>
      <c r="M5" s="272" t="s">
        <v>2</v>
      </c>
    </row>
    <row r="6" spans="1:14" ht="32.25" customHeight="1">
      <c r="B6" s="295" t="s">
        <v>177</v>
      </c>
      <c r="C6" s="296"/>
      <c r="D6" s="189">
        <v>125611</v>
      </c>
      <c r="E6" s="204">
        <v>100</v>
      </c>
      <c r="F6" s="242">
        <v>127329</v>
      </c>
      <c r="G6" s="243">
        <v>100</v>
      </c>
      <c r="H6" s="266">
        <v>120460</v>
      </c>
      <c r="I6" s="267">
        <v>100</v>
      </c>
      <c r="J6" s="244">
        <v>-1718</v>
      </c>
      <c r="K6" s="269">
        <v>-1.3492605769306285</v>
      </c>
      <c r="L6" s="261">
        <v>5151</v>
      </c>
      <c r="M6" s="254">
        <v>4.2761082517018094</v>
      </c>
      <c r="N6" s="156" t="str">
        <f>IF(D398="","",IFERROR(+D398/D399-1,""))</f>
        <v/>
      </c>
    </row>
    <row r="7" spans="1:14" ht="32.25" customHeight="1">
      <c r="B7" s="297" t="s">
        <v>3</v>
      </c>
      <c r="C7" s="298"/>
      <c r="D7" s="190">
        <v>26873</v>
      </c>
      <c r="E7" s="204">
        <v>21.393826973752301</v>
      </c>
      <c r="F7" s="246">
        <v>27842</v>
      </c>
      <c r="G7" s="247">
        <v>21.866189163505563</v>
      </c>
      <c r="H7" s="246">
        <v>26674</v>
      </c>
      <c r="I7" s="263">
        <v>22.143450107919641</v>
      </c>
      <c r="J7" s="244">
        <v>-969</v>
      </c>
      <c r="K7" s="269">
        <v>-3.4803534228862869</v>
      </c>
      <c r="L7" s="248">
        <v>199</v>
      </c>
      <c r="M7" s="245">
        <v>0.7460448376696408</v>
      </c>
    </row>
    <row r="8" spans="1:14" ht="32.25" customHeight="1">
      <c r="B8" s="297" t="s">
        <v>4</v>
      </c>
      <c r="C8" s="298"/>
      <c r="D8" s="190">
        <v>203</v>
      </c>
      <c r="E8" s="204">
        <v>0.16161005007523227</v>
      </c>
      <c r="F8" s="246">
        <v>214</v>
      </c>
      <c r="G8" s="247">
        <v>0.16806854683536351</v>
      </c>
      <c r="H8" s="246">
        <v>209</v>
      </c>
      <c r="I8" s="263">
        <v>0.17350157728706625</v>
      </c>
      <c r="J8" s="244">
        <v>-11</v>
      </c>
      <c r="K8" s="269">
        <v>-5.1401869158878499</v>
      </c>
      <c r="L8" s="248">
        <v>-6</v>
      </c>
      <c r="M8" s="245">
        <v>-2.8708133971291865</v>
      </c>
    </row>
    <row r="9" spans="1:14" ht="32.25" customHeight="1">
      <c r="B9" s="297" t="s">
        <v>5</v>
      </c>
      <c r="C9" s="298"/>
      <c r="D9" s="190">
        <v>15183</v>
      </c>
      <c r="E9" s="204">
        <v>12.08731719355789</v>
      </c>
      <c r="F9" s="246">
        <v>15374</v>
      </c>
      <c r="G9" s="247">
        <v>12.074232892742423</v>
      </c>
      <c r="H9" s="246">
        <v>15129</v>
      </c>
      <c r="I9" s="263">
        <v>12.5593558027561</v>
      </c>
      <c r="J9" s="244">
        <v>-191</v>
      </c>
      <c r="K9" s="269">
        <v>-1.2423572264862757</v>
      </c>
      <c r="L9" s="248">
        <v>54</v>
      </c>
      <c r="M9" s="245">
        <v>0.35693039857227837</v>
      </c>
    </row>
    <row r="10" spans="1:14" ht="32.25" customHeight="1">
      <c r="B10" s="297" t="s">
        <v>180</v>
      </c>
      <c r="C10" s="298"/>
      <c r="D10" s="190">
        <v>3147</v>
      </c>
      <c r="E10" s="204">
        <v>2.5053538304766301</v>
      </c>
      <c r="F10" s="246">
        <v>3407</v>
      </c>
      <c r="G10" s="247">
        <v>2.6757455096639413</v>
      </c>
      <c r="H10" s="246">
        <v>3314</v>
      </c>
      <c r="I10" s="263">
        <v>2.7511207039681222</v>
      </c>
      <c r="J10" s="244">
        <v>-260</v>
      </c>
      <c r="K10" s="269">
        <v>-7.6313472262987974</v>
      </c>
      <c r="L10" s="248">
        <v>-167</v>
      </c>
      <c r="M10" s="245">
        <v>-5.0392275196137604</v>
      </c>
    </row>
    <row r="11" spans="1:14" ht="32.25" customHeight="1">
      <c r="B11" s="303" t="s">
        <v>181</v>
      </c>
      <c r="C11" s="304"/>
      <c r="D11" s="246">
        <v>15382</v>
      </c>
      <c r="E11" s="204">
        <v>12.245742809148879</v>
      </c>
      <c r="F11" s="246">
        <v>15818</v>
      </c>
      <c r="G11" s="247">
        <v>12.422935859073739</v>
      </c>
      <c r="H11" s="246">
        <v>14706</v>
      </c>
      <c r="I11" s="263">
        <v>12.208201892744478</v>
      </c>
      <c r="J11" s="244">
        <v>-436</v>
      </c>
      <c r="K11" s="269">
        <v>-2.7563535213048427</v>
      </c>
      <c r="L11" s="248">
        <v>676</v>
      </c>
      <c r="M11" s="245">
        <v>4.5967632258941933</v>
      </c>
    </row>
    <row r="12" spans="1:14" ht="32.25" customHeight="1">
      <c r="B12" s="297" t="s">
        <v>206</v>
      </c>
      <c r="C12" s="298"/>
      <c r="D12" s="190">
        <v>376</v>
      </c>
      <c r="E12" s="204">
        <v>0.2993368415186568</v>
      </c>
      <c r="F12" s="246">
        <v>330</v>
      </c>
      <c r="G12" s="247">
        <v>0.25917112362462597</v>
      </c>
      <c r="H12" s="246">
        <v>331</v>
      </c>
      <c r="I12" s="263">
        <v>0.27478000996181307</v>
      </c>
      <c r="J12" s="244">
        <v>46</v>
      </c>
      <c r="K12" s="269">
        <v>13.939393939393941</v>
      </c>
      <c r="L12" s="248">
        <v>45</v>
      </c>
      <c r="M12" s="245">
        <v>13.595166163141995</v>
      </c>
    </row>
    <row r="13" spans="1:14" ht="32.25" customHeight="1">
      <c r="B13" s="297" t="s">
        <v>6</v>
      </c>
      <c r="C13" s="298"/>
      <c r="D13" s="190">
        <v>1248</v>
      </c>
      <c r="E13" s="204">
        <v>0.99354355908320124</v>
      </c>
      <c r="F13" s="246">
        <v>1342</v>
      </c>
      <c r="G13" s="247">
        <v>1.0539625694068122</v>
      </c>
      <c r="H13" s="246">
        <v>1314</v>
      </c>
      <c r="I13" s="263">
        <v>1.0908185289722729</v>
      </c>
      <c r="J13" s="244">
        <v>-94</v>
      </c>
      <c r="K13" s="269">
        <v>-7.0044709388971684</v>
      </c>
      <c r="L13" s="248">
        <v>-66</v>
      </c>
      <c r="M13" s="245">
        <v>-5.0228310502283104</v>
      </c>
    </row>
    <row r="14" spans="1:14" ht="32.25" customHeight="1">
      <c r="B14" s="305" t="s">
        <v>182</v>
      </c>
      <c r="C14" s="306"/>
      <c r="D14" s="191">
        <v>2991</v>
      </c>
      <c r="E14" s="205">
        <v>2.3811608855912301</v>
      </c>
      <c r="F14" s="248">
        <v>2949</v>
      </c>
      <c r="G14" s="249">
        <v>2.3160474047546122</v>
      </c>
      <c r="H14" s="248">
        <v>2781</v>
      </c>
      <c r="I14" s="264">
        <v>2.3086501743317287</v>
      </c>
      <c r="J14" s="244">
        <v>42</v>
      </c>
      <c r="K14" s="269">
        <v>1.4242115971515767</v>
      </c>
      <c r="L14" s="248">
        <v>210</v>
      </c>
      <c r="M14" s="245">
        <v>7.5512405609492985</v>
      </c>
    </row>
    <row r="15" spans="1:14" ht="32.25" customHeight="1" thickBot="1">
      <c r="B15" s="307" t="s">
        <v>183</v>
      </c>
      <c r="C15" s="308"/>
      <c r="D15" s="192">
        <v>60208</v>
      </c>
      <c r="E15" s="206">
        <v>47.93210785679598</v>
      </c>
      <c r="F15" s="250">
        <v>60053</v>
      </c>
      <c r="G15" s="251">
        <v>47.163646930392922</v>
      </c>
      <c r="H15" s="258">
        <v>56002</v>
      </c>
      <c r="I15" s="265">
        <v>46.490121202058774</v>
      </c>
      <c r="J15" s="244">
        <v>155</v>
      </c>
      <c r="K15" s="269">
        <v>0.25810534028275023</v>
      </c>
      <c r="L15" s="258">
        <v>4206</v>
      </c>
      <c r="M15" s="260">
        <v>7.5104460554980186</v>
      </c>
    </row>
    <row r="16" spans="1:14">
      <c r="D16" s="163"/>
      <c r="E16" s="164"/>
      <c r="F16" s="163"/>
      <c r="G16" s="164"/>
      <c r="H16" s="164"/>
      <c r="I16" s="164"/>
      <c r="J16" s="163"/>
      <c r="K16" s="163"/>
    </row>
    <row r="17" spans="2:13" ht="17.25" customHeight="1">
      <c r="C17" s="165" t="s">
        <v>236</v>
      </c>
    </row>
    <row r="18" spans="2:13" ht="17.25" customHeight="1">
      <c r="C18" s="166" t="s">
        <v>9</v>
      </c>
    </row>
    <row r="19" spans="2:13" ht="17.25" customHeight="1">
      <c r="C19" s="23" t="s">
        <v>272</v>
      </c>
    </row>
    <row r="20" spans="2:13" ht="17.25" customHeight="1">
      <c r="C20" s="23" t="s">
        <v>282</v>
      </c>
    </row>
    <row r="21" spans="2:13" ht="6" customHeight="1">
      <c r="C21" s="166"/>
    </row>
    <row r="22" spans="2:13" ht="6" customHeight="1">
      <c r="C22" s="166"/>
    </row>
    <row r="23" spans="2:13" ht="21" customHeight="1"/>
    <row r="24" spans="2:13" ht="21" customHeight="1"/>
    <row r="25" spans="2:13" ht="19.899999999999999" customHeight="1">
      <c r="C25" s="309" t="str">
        <f>C1</f>
        <v>平成31年／令和元年における死傷災害発生状況（死亡災害及び休業4日以上の死傷災害）確定</v>
      </c>
      <c r="D25" s="309"/>
      <c r="E25" s="309"/>
      <c r="F25" s="309"/>
      <c r="G25" s="309"/>
      <c r="H25" s="309"/>
      <c r="I25" s="309"/>
      <c r="J25" s="309"/>
      <c r="K25" s="309"/>
    </row>
    <row r="26" spans="2:13" ht="19.899999999999999" customHeight="1">
      <c r="C26" s="186"/>
      <c r="D26" s="186"/>
      <c r="E26" s="186"/>
      <c r="F26" s="186"/>
      <c r="G26" s="186"/>
      <c r="H26" s="186"/>
      <c r="I26" s="186"/>
      <c r="J26" s="186"/>
      <c r="K26" s="157"/>
    </row>
    <row r="27" spans="2:13" ht="19.899999999999999" customHeight="1" thickBot="1">
      <c r="K27" s="152"/>
    </row>
    <row r="28" spans="2:13" ht="30" customHeight="1">
      <c r="B28" s="158"/>
      <c r="C28" s="159"/>
      <c r="D28" s="317" t="str">
        <f>D4</f>
        <v>平成31年1月～令和元年12月</v>
      </c>
      <c r="E28" s="318"/>
      <c r="F28" s="317" t="str">
        <f>F4</f>
        <v>平成30(1月～12月)</v>
      </c>
      <c r="G28" s="318"/>
      <c r="H28" s="314" t="s">
        <v>278</v>
      </c>
      <c r="I28" s="316"/>
      <c r="J28" s="234" t="str">
        <f>J4</f>
        <v>　　　対30年比較</v>
      </c>
      <c r="K28" s="168"/>
      <c r="L28" s="234" t="str">
        <f>L4</f>
        <v>　　　対29年比較</v>
      </c>
      <c r="M28" s="168"/>
    </row>
    <row r="29" spans="2:13" ht="30" customHeight="1" thickBot="1">
      <c r="B29" s="160"/>
      <c r="C29" s="169" t="s">
        <v>0</v>
      </c>
      <c r="D29" s="170" t="s">
        <v>175</v>
      </c>
      <c r="E29" s="235" t="s">
        <v>176</v>
      </c>
      <c r="F29" s="170" t="s">
        <v>175</v>
      </c>
      <c r="G29" s="241" t="s">
        <v>176</v>
      </c>
      <c r="H29" s="236" t="s">
        <v>175</v>
      </c>
      <c r="I29" s="238" t="s">
        <v>176</v>
      </c>
      <c r="J29" s="240" t="s">
        <v>1</v>
      </c>
      <c r="K29" s="171" t="s">
        <v>2</v>
      </c>
      <c r="L29" s="271" t="s">
        <v>1</v>
      </c>
      <c r="M29" s="272" t="s">
        <v>2</v>
      </c>
    </row>
    <row r="30" spans="2:13" ht="32.25" customHeight="1">
      <c r="B30" s="299" t="s">
        <v>184</v>
      </c>
      <c r="C30" s="300"/>
      <c r="D30" s="193">
        <v>60208</v>
      </c>
      <c r="E30" s="204">
        <v>100</v>
      </c>
      <c r="F30" s="252">
        <v>60053</v>
      </c>
      <c r="G30" s="243">
        <v>100</v>
      </c>
      <c r="H30" s="261">
        <v>56002</v>
      </c>
      <c r="I30" s="254">
        <v>100</v>
      </c>
      <c r="J30" s="253">
        <v>155</v>
      </c>
      <c r="K30" s="268">
        <v>0.25810534028275023</v>
      </c>
      <c r="L30" s="261">
        <v>4206</v>
      </c>
      <c r="M30" s="254">
        <v>7.5104460554980186</v>
      </c>
    </row>
    <row r="31" spans="2:13" ht="32.25" customHeight="1">
      <c r="B31" s="301" t="s">
        <v>10</v>
      </c>
      <c r="C31" s="302"/>
      <c r="D31" s="194">
        <v>19434</v>
      </c>
      <c r="E31" s="204">
        <v>32.278102577730536</v>
      </c>
      <c r="F31" s="255">
        <v>19744</v>
      </c>
      <c r="G31" s="247">
        <v>32.877624764791101</v>
      </c>
      <c r="H31" s="255">
        <v>18270</v>
      </c>
      <c r="I31" s="263">
        <v>32.623834863040607</v>
      </c>
      <c r="J31" s="244">
        <v>-310</v>
      </c>
      <c r="K31" s="269">
        <v>-1.5700972447325772</v>
      </c>
      <c r="L31" s="248">
        <v>1164</v>
      </c>
      <c r="M31" s="245">
        <v>6.3711001642036118</v>
      </c>
    </row>
    <row r="32" spans="2:13" ht="32.25" customHeight="1">
      <c r="B32" s="312" t="s">
        <v>185</v>
      </c>
      <c r="C32" s="313"/>
      <c r="D32" s="195">
        <v>14666</v>
      </c>
      <c r="E32" s="204" t="s">
        <v>262</v>
      </c>
      <c r="F32" s="256">
        <v>14947</v>
      </c>
      <c r="G32" s="204" t="s">
        <v>262</v>
      </c>
      <c r="H32" s="248">
        <v>13881</v>
      </c>
      <c r="I32" s="204" t="s">
        <v>262</v>
      </c>
      <c r="J32" s="244">
        <v>-281</v>
      </c>
      <c r="K32" s="269">
        <v>-1.8799759148993109</v>
      </c>
      <c r="L32" s="248">
        <v>785</v>
      </c>
      <c r="M32" s="245">
        <v>5.6552121605071681</v>
      </c>
    </row>
    <row r="33" spans="2:13" ht="32.25" customHeight="1">
      <c r="B33" s="301" t="s">
        <v>11</v>
      </c>
      <c r="C33" s="302"/>
      <c r="D33" s="191">
        <v>1279</v>
      </c>
      <c r="E33" s="204">
        <v>2.1243024182832846</v>
      </c>
      <c r="F33" s="248">
        <v>1304</v>
      </c>
      <c r="G33" s="247">
        <v>2.1714152498626214</v>
      </c>
      <c r="H33" s="248">
        <v>1419</v>
      </c>
      <c r="I33" s="263">
        <v>2.5338380772115281</v>
      </c>
      <c r="J33" s="244">
        <v>-25</v>
      </c>
      <c r="K33" s="269">
        <v>-1.9171779141104295</v>
      </c>
      <c r="L33" s="248">
        <v>-140</v>
      </c>
      <c r="M33" s="245">
        <v>-9.8661028893587037</v>
      </c>
    </row>
    <row r="34" spans="2:13" ht="32.25" customHeight="1">
      <c r="B34" s="301" t="s">
        <v>12</v>
      </c>
      <c r="C34" s="302"/>
      <c r="D34" s="190">
        <v>2252</v>
      </c>
      <c r="E34" s="204">
        <v>3.7403667286739299</v>
      </c>
      <c r="F34" s="246">
        <v>2523</v>
      </c>
      <c r="G34" s="247">
        <v>4.2012888615056703</v>
      </c>
      <c r="H34" s="246">
        <v>2393</v>
      </c>
      <c r="I34" s="263">
        <v>4.2730616763687008</v>
      </c>
      <c r="J34" s="244">
        <v>-271</v>
      </c>
      <c r="K34" s="269">
        <v>-10.741181133571146</v>
      </c>
      <c r="L34" s="248">
        <v>-141</v>
      </c>
      <c r="M34" s="245">
        <v>-5.8921855411617212</v>
      </c>
    </row>
    <row r="35" spans="2:13" ht="32.25" customHeight="1">
      <c r="B35" s="301" t="s">
        <v>186</v>
      </c>
      <c r="C35" s="302"/>
      <c r="D35" s="190">
        <v>13559</v>
      </c>
      <c r="E35" s="204">
        <v>22.520263087961734</v>
      </c>
      <c r="F35" s="246">
        <v>13208</v>
      </c>
      <c r="G35" s="247">
        <v>21.99390538357784</v>
      </c>
      <c r="H35" s="246">
        <v>12106</v>
      </c>
      <c r="I35" s="263">
        <v>21.617085104103424</v>
      </c>
      <c r="J35" s="244">
        <v>351</v>
      </c>
      <c r="K35" s="269">
        <v>2.6574803149606301</v>
      </c>
      <c r="L35" s="248">
        <v>1453</v>
      </c>
      <c r="M35" s="245">
        <v>12.00231290269288</v>
      </c>
    </row>
    <row r="36" spans="2:13" ht="32.25" customHeight="1">
      <c r="B36" s="312" t="s">
        <v>187</v>
      </c>
      <c r="C36" s="313"/>
      <c r="D36" s="196">
        <v>10045</v>
      </c>
      <c r="E36" s="204" t="s">
        <v>262</v>
      </c>
      <c r="F36" s="257">
        <v>9545</v>
      </c>
      <c r="G36" s="204" t="s">
        <v>262</v>
      </c>
      <c r="H36" s="257">
        <v>8738</v>
      </c>
      <c r="I36" s="204" t="s">
        <v>262</v>
      </c>
      <c r="J36" s="244">
        <v>500</v>
      </c>
      <c r="K36" s="269">
        <v>5.2383446830801468</v>
      </c>
      <c r="L36" s="248">
        <v>1307</v>
      </c>
      <c r="M36" s="245">
        <v>14.957656214236668</v>
      </c>
    </row>
    <row r="37" spans="2:13" ht="32.25" customHeight="1">
      <c r="B37" s="301" t="s">
        <v>13</v>
      </c>
      <c r="C37" s="302"/>
      <c r="D37" s="196">
        <v>9345</v>
      </c>
      <c r="E37" s="204">
        <v>15.521193196917354</v>
      </c>
      <c r="F37" s="257">
        <v>9110</v>
      </c>
      <c r="G37" s="247">
        <v>15.169933225650675</v>
      </c>
      <c r="H37" s="257">
        <v>8621</v>
      </c>
      <c r="I37" s="263">
        <v>15.394093068104711</v>
      </c>
      <c r="J37" s="244">
        <v>235</v>
      </c>
      <c r="K37" s="269">
        <v>2.5795828759604831</v>
      </c>
      <c r="L37" s="248">
        <v>724</v>
      </c>
      <c r="M37" s="245">
        <v>8.3980976684839348</v>
      </c>
    </row>
    <row r="38" spans="2:13" ht="32.25" customHeight="1">
      <c r="B38" s="312" t="s">
        <v>188</v>
      </c>
      <c r="C38" s="313"/>
      <c r="D38" s="196">
        <v>5141</v>
      </c>
      <c r="E38" s="204" t="s">
        <v>262</v>
      </c>
      <c r="F38" s="257">
        <v>5015</v>
      </c>
      <c r="G38" s="204" t="s">
        <v>262</v>
      </c>
      <c r="H38" s="257">
        <v>4721</v>
      </c>
      <c r="I38" s="204" t="s">
        <v>262</v>
      </c>
      <c r="J38" s="244">
        <v>126</v>
      </c>
      <c r="K38" s="269">
        <v>2.5124626121635094</v>
      </c>
      <c r="L38" s="248">
        <v>420</v>
      </c>
      <c r="M38" s="245">
        <v>8.8964202499470453</v>
      </c>
    </row>
    <row r="39" spans="2:13" ht="32.25" customHeight="1">
      <c r="B39" s="301" t="s">
        <v>14</v>
      </c>
      <c r="C39" s="302"/>
      <c r="D39" s="196">
        <v>6617</v>
      </c>
      <c r="E39" s="204">
        <v>10.990233855965984</v>
      </c>
      <c r="F39" s="257">
        <v>6450</v>
      </c>
      <c r="G39" s="247">
        <v>10.74051254724993</v>
      </c>
      <c r="H39" s="257">
        <v>5953</v>
      </c>
      <c r="I39" s="263">
        <v>10.629977500803543</v>
      </c>
      <c r="J39" s="244">
        <v>167</v>
      </c>
      <c r="K39" s="269">
        <v>2.5891472868217056</v>
      </c>
      <c r="L39" s="248">
        <v>664</v>
      </c>
      <c r="M39" s="245">
        <v>11.154039979842096</v>
      </c>
    </row>
    <row r="40" spans="2:13" ht="32.25" customHeight="1">
      <c r="B40" s="301" t="s">
        <v>189</v>
      </c>
      <c r="C40" s="302"/>
      <c r="D40" s="196">
        <v>1698</v>
      </c>
      <c r="E40" s="204">
        <v>2.8202232261493489</v>
      </c>
      <c r="F40" s="257">
        <v>1760</v>
      </c>
      <c r="G40" s="247">
        <v>2.930744509017035</v>
      </c>
      <c r="H40" s="257">
        <v>1603</v>
      </c>
      <c r="I40" s="263">
        <v>2.8623977715081605</v>
      </c>
      <c r="J40" s="244">
        <v>-62</v>
      </c>
      <c r="K40" s="269">
        <v>-3.5227272727272725</v>
      </c>
      <c r="L40" s="248">
        <v>95</v>
      </c>
      <c r="M40" s="245">
        <v>5.9263880224578918</v>
      </c>
    </row>
    <row r="41" spans="2:13" ht="32.25" customHeight="1" thickBot="1">
      <c r="B41" s="310" t="s">
        <v>7</v>
      </c>
      <c r="C41" s="311"/>
      <c r="D41" s="197">
        <v>6024</v>
      </c>
      <c r="E41" s="204">
        <v>10.005314908317832</v>
      </c>
      <c r="F41" s="258">
        <v>5954</v>
      </c>
      <c r="G41" s="247">
        <v>9.9145754583451282</v>
      </c>
      <c r="H41" s="258">
        <v>5637</v>
      </c>
      <c r="I41" s="265">
        <v>10.065711938859327</v>
      </c>
      <c r="J41" s="259">
        <v>70</v>
      </c>
      <c r="K41" s="270">
        <v>1.1756802149815251</v>
      </c>
      <c r="L41" s="258">
        <v>387</v>
      </c>
      <c r="M41" s="260">
        <v>6.8653539116551352</v>
      </c>
    </row>
    <row r="42" spans="2:13" ht="29.45" customHeight="1">
      <c r="C42" s="165" t="s">
        <v>236</v>
      </c>
      <c r="E42" s="163"/>
      <c r="G42" s="163"/>
      <c r="H42" s="162"/>
      <c r="I42" s="162"/>
      <c r="K42" s="162"/>
    </row>
    <row r="43" spans="2:13" ht="17.45" customHeight="1">
      <c r="C43" s="166" t="s">
        <v>9</v>
      </c>
    </row>
    <row r="44" spans="2:13" ht="17.45" customHeight="1">
      <c r="C44" s="172" t="s">
        <v>201</v>
      </c>
    </row>
    <row r="45" spans="2:13" ht="17.25">
      <c r="C45" s="166"/>
    </row>
    <row r="46" spans="2:13" ht="17.25">
      <c r="C46" s="173"/>
    </row>
  </sheetData>
  <mergeCells count="30">
    <mergeCell ref="C1:K1"/>
    <mergeCell ref="C25:K25"/>
    <mergeCell ref="B41:C41"/>
    <mergeCell ref="B34:C34"/>
    <mergeCell ref="B35:C35"/>
    <mergeCell ref="B36:C36"/>
    <mergeCell ref="B37:C37"/>
    <mergeCell ref="B38:C38"/>
    <mergeCell ref="B39:C39"/>
    <mergeCell ref="B32:C32"/>
    <mergeCell ref="F4:G4"/>
    <mergeCell ref="H4:I4"/>
    <mergeCell ref="D4:E4"/>
    <mergeCell ref="D28:E28"/>
    <mergeCell ref="F28:G28"/>
    <mergeCell ref="H28:I28"/>
    <mergeCell ref="B31:C31"/>
    <mergeCell ref="B33:C33"/>
    <mergeCell ref="B40:C40"/>
    <mergeCell ref="B10:C1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30:C30"/>
  </mergeCells>
  <phoneticPr fontId="15"/>
  <printOptions gridLinesSet="0"/>
  <pageMargins left="0.78740157480314965" right="0.39370078740157483" top="0.78740157480314965" bottom="0.78740157480314965" header="0.9055118110236221" footer="0.51181102362204722"/>
  <pageSetup paperSize="9" scale="66" fitToHeight="0" orientation="landscape" r:id="rId1"/>
  <headerFooter alignWithMargins="0"/>
  <rowBreaks count="1" manualBreakCount="1">
    <brk id="24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Z36"/>
  <sheetViews>
    <sheetView view="pageBreakPreview" zoomScale="40" zoomScaleNormal="70" zoomScaleSheetLayoutView="40" workbookViewId="0">
      <selection activeCell="Q9" sqref="Q9"/>
    </sheetView>
  </sheetViews>
  <sheetFormatPr defaultRowHeight="14.25"/>
  <cols>
    <col min="1" max="1" width="2.75" style="117" customWidth="1"/>
    <col min="2" max="2" width="13.87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18.75">
      <c r="B1" s="280" t="s">
        <v>263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</row>
    <row r="2" spans="1:26" ht="15" thickBot="1">
      <c r="X2" s="90" t="s">
        <v>283</v>
      </c>
    </row>
    <row r="3" spans="1:26" ht="144" customHeight="1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227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228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21346</v>
      </c>
      <c r="D4" s="100">
        <v>29986</v>
      </c>
      <c r="E4" s="100">
        <v>6534</v>
      </c>
      <c r="F4" s="100">
        <v>6049</v>
      </c>
      <c r="G4" s="100">
        <v>2236</v>
      </c>
      <c r="H4" s="100">
        <v>5609</v>
      </c>
      <c r="I4" s="100">
        <v>14592</v>
      </c>
      <c r="J4" s="100">
        <v>7977</v>
      </c>
      <c r="K4" s="100">
        <v>220</v>
      </c>
      <c r="L4" s="100">
        <v>30</v>
      </c>
      <c r="M4" s="100">
        <v>3250</v>
      </c>
      <c r="N4" s="100">
        <v>521</v>
      </c>
      <c r="O4" s="100">
        <v>89</v>
      </c>
      <c r="P4" s="100">
        <v>66</v>
      </c>
      <c r="Q4" s="100">
        <v>42</v>
      </c>
      <c r="R4" s="100">
        <v>128</v>
      </c>
      <c r="S4" s="100">
        <v>7350</v>
      </c>
      <c r="T4" s="100">
        <v>110</v>
      </c>
      <c r="U4" s="100">
        <v>17709</v>
      </c>
      <c r="V4" s="100">
        <v>1501</v>
      </c>
      <c r="W4" s="100">
        <v>266</v>
      </c>
      <c r="X4" s="101">
        <v>125611</v>
      </c>
      <c r="Y4" s="120"/>
      <c r="Z4" s="120"/>
    </row>
    <row r="5" spans="1:26" ht="32.25" customHeight="1">
      <c r="A5" s="121"/>
      <c r="B5" s="99" t="s">
        <v>3</v>
      </c>
      <c r="C5" s="100">
        <v>2975</v>
      </c>
      <c r="D5" s="100">
        <v>5070</v>
      </c>
      <c r="E5" s="100">
        <v>1312</v>
      </c>
      <c r="F5" s="100">
        <v>1801</v>
      </c>
      <c r="G5" s="100">
        <v>595</v>
      </c>
      <c r="H5" s="100">
        <v>1203</v>
      </c>
      <c r="I5" s="100">
        <v>6959</v>
      </c>
      <c r="J5" s="100">
        <v>2571</v>
      </c>
      <c r="K5" s="100">
        <v>31</v>
      </c>
      <c r="L5" s="100">
        <v>1</v>
      </c>
      <c r="M5" s="100">
        <v>911</v>
      </c>
      <c r="N5" s="100">
        <v>216</v>
      </c>
      <c r="O5" s="100">
        <v>27</v>
      </c>
      <c r="P5" s="100">
        <v>38</v>
      </c>
      <c r="Q5" s="100">
        <v>14</v>
      </c>
      <c r="R5" s="100">
        <v>31</v>
      </c>
      <c r="S5" s="100">
        <v>306</v>
      </c>
      <c r="T5" s="100">
        <v>8</v>
      </c>
      <c r="U5" s="100">
        <v>2646</v>
      </c>
      <c r="V5" s="100">
        <v>129</v>
      </c>
      <c r="W5" s="100">
        <v>29</v>
      </c>
      <c r="X5" s="101">
        <v>26873</v>
      </c>
      <c r="Y5" s="120"/>
      <c r="Z5" s="120"/>
    </row>
    <row r="6" spans="1:26" ht="32.25" customHeight="1">
      <c r="A6" s="121"/>
      <c r="B6" s="99" t="s">
        <v>4</v>
      </c>
      <c r="C6" s="102">
        <v>61</v>
      </c>
      <c r="D6" s="122">
        <v>29</v>
      </c>
      <c r="E6" s="122">
        <v>10</v>
      </c>
      <c r="F6" s="122">
        <v>14</v>
      </c>
      <c r="G6" s="122">
        <v>6</v>
      </c>
      <c r="H6" s="122">
        <v>12</v>
      </c>
      <c r="I6" s="122">
        <v>41</v>
      </c>
      <c r="J6" s="122">
        <v>5</v>
      </c>
      <c r="K6" s="122">
        <v>1</v>
      </c>
      <c r="L6" s="122">
        <v>0</v>
      </c>
      <c r="M6" s="122">
        <v>4</v>
      </c>
      <c r="N6" s="122">
        <v>1</v>
      </c>
      <c r="O6" s="122">
        <v>0</v>
      </c>
      <c r="P6" s="122">
        <v>0</v>
      </c>
      <c r="Q6" s="122">
        <v>0</v>
      </c>
      <c r="R6" s="122">
        <v>0</v>
      </c>
      <c r="S6" s="122">
        <v>3</v>
      </c>
      <c r="T6" s="122">
        <v>0</v>
      </c>
      <c r="U6" s="122">
        <v>16</v>
      </c>
      <c r="V6" s="122">
        <v>0</v>
      </c>
      <c r="W6" s="123">
        <v>0</v>
      </c>
      <c r="X6" s="103">
        <v>203</v>
      </c>
      <c r="Y6" s="120"/>
      <c r="Z6" s="120"/>
    </row>
    <row r="7" spans="1:26" ht="32.25" customHeight="1">
      <c r="A7" s="121"/>
      <c r="B7" s="99" t="s">
        <v>5</v>
      </c>
      <c r="C7" s="100">
        <v>5171</v>
      </c>
      <c r="D7" s="100">
        <v>1589</v>
      </c>
      <c r="E7" s="100">
        <v>695</v>
      </c>
      <c r="F7" s="100">
        <v>1431</v>
      </c>
      <c r="G7" s="100">
        <v>482</v>
      </c>
      <c r="H7" s="100">
        <v>842</v>
      </c>
      <c r="I7" s="100">
        <v>1693</v>
      </c>
      <c r="J7" s="100">
        <v>1240</v>
      </c>
      <c r="K7" s="100">
        <v>100</v>
      </c>
      <c r="L7" s="100">
        <v>4</v>
      </c>
      <c r="M7" s="100">
        <v>238</v>
      </c>
      <c r="N7" s="100">
        <v>86</v>
      </c>
      <c r="O7" s="100">
        <v>37</v>
      </c>
      <c r="P7" s="100">
        <v>5</v>
      </c>
      <c r="Q7" s="100">
        <v>6</v>
      </c>
      <c r="R7" s="100">
        <v>25</v>
      </c>
      <c r="S7" s="100">
        <v>559</v>
      </c>
      <c r="T7" s="100">
        <v>9</v>
      </c>
      <c r="U7" s="100">
        <v>885</v>
      </c>
      <c r="V7" s="100">
        <v>72</v>
      </c>
      <c r="W7" s="100">
        <v>14</v>
      </c>
      <c r="X7" s="101">
        <v>15183</v>
      </c>
      <c r="Y7" s="120"/>
      <c r="Z7" s="120"/>
    </row>
    <row r="8" spans="1:26" ht="32.25" customHeight="1">
      <c r="A8" s="121"/>
      <c r="B8" s="104" t="s">
        <v>255</v>
      </c>
      <c r="C8" s="100">
        <v>296</v>
      </c>
      <c r="D8" s="100">
        <v>718</v>
      </c>
      <c r="E8" s="100">
        <v>150</v>
      </c>
      <c r="F8" s="100">
        <v>38</v>
      </c>
      <c r="G8" s="100">
        <v>12</v>
      </c>
      <c r="H8" s="100">
        <v>116</v>
      </c>
      <c r="I8" s="100">
        <v>142</v>
      </c>
      <c r="J8" s="100">
        <v>17</v>
      </c>
      <c r="K8" s="100">
        <v>1</v>
      </c>
      <c r="L8" s="100">
        <v>0</v>
      </c>
      <c r="M8" s="100">
        <v>29</v>
      </c>
      <c r="N8" s="100">
        <v>3</v>
      </c>
      <c r="O8" s="100">
        <v>0</v>
      </c>
      <c r="P8" s="100">
        <v>1</v>
      </c>
      <c r="Q8" s="100">
        <v>1</v>
      </c>
      <c r="R8" s="100">
        <v>0</v>
      </c>
      <c r="S8" s="100">
        <v>937</v>
      </c>
      <c r="T8" s="100">
        <v>12</v>
      </c>
      <c r="U8" s="100">
        <v>546</v>
      </c>
      <c r="V8" s="100">
        <v>119</v>
      </c>
      <c r="W8" s="100">
        <v>9</v>
      </c>
      <c r="X8" s="101">
        <v>3147</v>
      </c>
      <c r="Y8" s="120"/>
      <c r="Z8" s="120"/>
    </row>
    <row r="9" spans="1:26" ht="32.25" customHeight="1">
      <c r="A9" s="121"/>
      <c r="B9" s="104" t="s">
        <v>256</v>
      </c>
      <c r="C9" s="100">
        <v>4279</v>
      </c>
      <c r="D9" s="100">
        <v>2457</v>
      </c>
      <c r="E9" s="100">
        <v>1163</v>
      </c>
      <c r="F9" s="100">
        <v>681</v>
      </c>
      <c r="G9" s="100">
        <v>464</v>
      </c>
      <c r="H9" s="100">
        <v>855</v>
      </c>
      <c r="I9" s="100">
        <v>1673</v>
      </c>
      <c r="J9" s="100">
        <v>175</v>
      </c>
      <c r="K9" s="100">
        <v>22</v>
      </c>
      <c r="L9" s="100">
        <v>3</v>
      </c>
      <c r="M9" s="100">
        <v>156</v>
      </c>
      <c r="N9" s="100">
        <v>18</v>
      </c>
      <c r="O9" s="100">
        <v>1</v>
      </c>
      <c r="P9" s="100">
        <v>5</v>
      </c>
      <c r="Q9" s="100">
        <v>6</v>
      </c>
      <c r="R9" s="100">
        <v>3</v>
      </c>
      <c r="S9" s="100">
        <v>831</v>
      </c>
      <c r="T9" s="100">
        <v>11</v>
      </c>
      <c r="U9" s="100">
        <v>2475</v>
      </c>
      <c r="V9" s="100">
        <v>82</v>
      </c>
      <c r="W9" s="100">
        <v>22</v>
      </c>
      <c r="X9" s="101">
        <v>15382</v>
      </c>
      <c r="Y9" s="120"/>
      <c r="Z9" s="120"/>
    </row>
    <row r="10" spans="1:26" ht="32.25" customHeight="1">
      <c r="A10" s="121"/>
      <c r="B10" s="104" t="s">
        <v>205</v>
      </c>
      <c r="C10" s="100">
        <v>97</v>
      </c>
      <c r="D10" s="100">
        <v>45</v>
      </c>
      <c r="E10" s="100">
        <v>31</v>
      </c>
      <c r="F10" s="100">
        <v>33</v>
      </c>
      <c r="G10" s="100">
        <v>9</v>
      </c>
      <c r="H10" s="100">
        <v>16</v>
      </c>
      <c r="I10" s="100">
        <v>63</v>
      </c>
      <c r="J10" s="100">
        <v>12</v>
      </c>
      <c r="K10" s="100">
        <v>0</v>
      </c>
      <c r="L10" s="100">
        <v>0</v>
      </c>
      <c r="M10" s="100">
        <v>3</v>
      </c>
      <c r="N10" s="100">
        <v>0</v>
      </c>
      <c r="O10" s="100">
        <v>0</v>
      </c>
      <c r="P10" s="100">
        <v>0</v>
      </c>
      <c r="Q10" s="100">
        <v>0</v>
      </c>
      <c r="R10" s="100">
        <v>0</v>
      </c>
      <c r="S10" s="100">
        <v>23</v>
      </c>
      <c r="T10" s="100">
        <v>1</v>
      </c>
      <c r="U10" s="100">
        <v>36</v>
      </c>
      <c r="V10" s="100">
        <v>4</v>
      </c>
      <c r="W10" s="100">
        <v>3</v>
      </c>
      <c r="X10" s="101">
        <v>376</v>
      </c>
      <c r="Y10" s="120"/>
      <c r="Z10" s="120"/>
    </row>
    <row r="11" spans="1:26" ht="32.25" customHeight="1">
      <c r="A11" s="121"/>
      <c r="B11" s="99" t="s">
        <v>6</v>
      </c>
      <c r="C11" s="100">
        <v>135</v>
      </c>
      <c r="D11" s="100">
        <v>136</v>
      </c>
      <c r="E11" s="100">
        <v>34</v>
      </c>
      <c r="F11" s="100">
        <v>178</v>
      </c>
      <c r="G11" s="100">
        <v>40</v>
      </c>
      <c r="H11" s="100">
        <v>305</v>
      </c>
      <c r="I11" s="100">
        <v>62</v>
      </c>
      <c r="J11" s="100">
        <v>254</v>
      </c>
      <c r="K11" s="100">
        <v>11</v>
      </c>
      <c r="L11" s="100">
        <v>0</v>
      </c>
      <c r="M11" s="100">
        <v>9</v>
      </c>
      <c r="N11" s="100">
        <v>1</v>
      </c>
      <c r="O11" s="100">
        <v>1</v>
      </c>
      <c r="P11" s="100">
        <v>0</v>
      </c>
      <c r="Q11" s="100">
        <v>0</v>
      </c>
      <c r="R11" s="100">
        <v>0</v>
      </c>
      <c r="S11" s="100">
        <v>16</v>
      </c>
      <c r="T11" s="100">
        <v>0</v>
      </c>
      <c r="U11" s="100">
        <v>48</v>
      </c>
      <c r="V11" s="100">
        <v>17</v>
      </c>
      <c r="W11" s="100">
        <v>1</v>
      </c>
      <c r="X11" s="101">
        <v>1248</v>
      </c>
      <c r="Y11" s="120"/>
      <c r="Z11" s="120"/>
    </row>
    <row r="12" spans="1:26" ht="32.25" customHeight="1">
      <c r="A12" s="127"/>
      <c r="B12" s="130" t="s">
        <v>190</v>
      </c>
      <c r="C12" s="128">
        <v>733</v>
      </c>
      <c r="D12" s="128">
        <v>526</v>
      </c>
      <c r="E12" s="128">
        <v>144</v>
      </c>
      <c r="F12" s="128">
        <v>120</v>
      </c>
      <c r="G12" s="128">
        <v>26</v>
      </c>
      <c r="H12" s="128">
        <v>321</v>
      </c>
      <c r="I12" s="128">
        <v>486</v>
      </c>
      <c r="J12" s="128">
        <v>228</v>
      </c>
      <c r="K12" s="128">
        <v>5</v>
      </c>
      <c r="L12" s="128">
        <v>6</v>
      </c>
      <c r="M12" s="128">
        <v>39</v>
      </c>
      <c r="N12" s="128">
        <v>15</v>
      </c>
      <c r="O12" s="128">
        <v>1</v>
      </c>
      <c r="P12" s="128">
        <v>0</v>
      </c>
      <c r="Q12" s="128">
        <v>1</v>
      </c>
      <c r="R12" s="128">
        <v>3</v>
      </c>
      <c r="S12" s="128">
        <v>39</v>
      </c>
      <c r="T12" s="128">
        <v>8</v>
      </c>
      <c r="U12" s="128">
        <v>240</v>
      </c>
      <c r="V12" s="128">
        <v>46</v>
      </c>
      <c r="W12" s="128">
        <v>4</v>
      </c>
      <c r="X12" s="129">
        <v>2991</v>
      </c>
      <c r="Y12" s="120"/>
      <c r="Z12" s="120"/>
    </row>
    <row r="13" spans="1:26" ht="32.25" customHeight="1" thickBot="1">
      <c r="A13" s="124"/>
      <c r="B13" s="105" t="s">
        <v>184</v>
      </c>
      <c r="C13" s="106">
        <v>7599</v>
      </c>
      <c r="D13" s="106">
        <v>19416</v>
      </c>
      <c r="E13" s="106">
        <v>2995</v>
      </c>
      <c r="F13" s="106">
        <v>1753</v>
      </c>
      <c r="G13" s="106">
        <v>602</v>
      </c>
      <c r="H13" s="106">
        <v>1939</v>
      </c>
      <c r="I13" s="106">
        <v>3473</v>
      </c>
      <c r="J13" s="106">
        <v>3475</v>
      </c>
      <c r="K13" s="106">
        <v>49</v>
      </c>
      <c r="L13" s="106">
        <v>16</v>
      </c>
      <c r="M13" s="106">
        <v>1861</v>
      </c>
      <c r="N13" s="106">
        <v>181</v>
      </c>
      <c r="O13" s="106">
        <v>22</v>
      </c>
      <c r="P13" s="106">
        <v>17</v>
      </c>
      <c r="Q13" s="106">
        <v>14</v>
      </c>
      <c r="R13" s="106">
        <v>66</v>
      </c>
      <c r="S13" s="106">
        <v>4636</v>
      </c>
      <c r="T13" s="106">
        <v>61</v>
      </c>
      <c r="U13" s="106">
        <v>10817</v>
      </c>
      <c r="V13" s="106">
        <v>1032</v>
      </c>
      <c r="W13" s="106">
        <v>184</v>
      </c>
      <c r="X13" s="107">
        <v>60208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222</v>
      </c>
    </row>
    <row r="16" spans="1:26" ht="17.25">
      <c r="B16" s="95"/>
    </row>
    <row r="20" spans="1:26" ht="18.75">
      <c r="B20" s="280" t="str">
        <f>B1</f>
        <v>業種、事故の型別死傷災害発生状況（平成31年／令和元年）　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</row>
    <row r="21" spans="1:26" ht="15" thickBot="1">
      <c r="C21" s="131" t="s">
        <v>191</v>
      </c>
      <c r="X21" s="90" t="s">
        <v>283</v>
      </c>
    </row>
    <row r="22" spans="1:26" ht="137.25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229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230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111">
        <v>2672</v>
      </c>
      <c r="D23" s="100">
        <v>6201</v>
      </c>
      <c r="E23" s="100">
        <v>939</v>
      </c>
      <c r="F23" s="100">
        <v>785</v>
      </c>
      <c r="G23" s="100">
        <v>316</v>
      </c>
      <c r="H23" s="100">
        <v>652</v>
      </c>
      <c r="I23" s="100">
        <v>1413</v>
      </c>
      <c r="J23" s="100">
        <v>1282</v>
      </c>
      <c r="K23" s="100">
        <v>9</v>
      </c>
      <c r="L23" s="100">
        <v>5</v>
      </c>
      <c r="M23" s="100">
        <v>446</v>
      </c>
      <c r="N23" s="100">
        <v>39</v>
      </c>
      <c r="O23" s="100">
        <v>5</v>
      </c>
      <c r="P23" s="100">
        <v>6</v>
      </c>
      <c r="Q23" s="100">
        <v>8</v>
      </c>
      <c r="R23" s="100">
        <v>7</v>
      </c>
      <c r="S23" s="100">
        <v>1726</v>
      </c>
      <c r="T23" s="100">
        <v>20</v>
      </c>
      <c r="U23" s="100">
        <v>2756</v>
      </c>
      <c r="V23" s="100">
        <v>117</v>
      </c>
      <c r="W23" s="100">
        <v>30</v>
      </c>
      <c r="X23" s="112">
        <v>19434</v>
      </c>
      <c r="Y23" s="120"/>
      <c r="Z23" s="120"/>
    </row>
    <row r="24" spans="1:26" ht="32.25" customHeight="1">
      <c r="A24" s="121"/>
      <c r="B24" s="134" t="s">
        <v>193</v>
      </c>
      <c r="C24" s="113">
        <v>1732</v>
      </c>
      <c r="D24" s="113">
        <v>5069</v>
      </c>
      <c r="E24" s="113">
        <v>635</v>
      </c>
      <c r="F24" s="113">
        <v>533</v>
      </c>
      <c r="G24" s="113">
        <v>221</v>
      </c>
      <c r="H24" s="113">
        <v>396</v>
      </c>
      <c r="I24" s="113">
        <v>890</v>
      </c>
      <c r="J24" s="113">
        <v>1075</v>
      </c>
      <c r="K24" s="113">
        <v>5</v>
      </c>
      <c r="L24" s="113">
        <v>3</v>
      </c>
      <c r="M24" s="113">
        <v>366</v>
      </c>
      <c r="N24" s="113">
        <v>25</v>
      </c>
      <c r="O24" s="113">
        <v>2</v>
      </c>
      <c r="P24" s="113">
        <v>6</v>
      </c>
      <c r="Q24" s="113">
        <v>7</v>
      </c>
      <c r="R24" s="113">
        <v>5</v>
      </c>
      <c r="S24" s="113">
        <v>1483</v>
      </c>
      <c r="T24" s="113">
        <v>18</v>
      </c>
      <c r="U24" s="113">
        <v>2095</v>
      </c>
      <c r="V24" s="113">
        <v>77</v>
      </c>
      <c r="W24" s="113">
        <v>23</v>
      </c>
      <c r="X24" s="114">
        <v>14666</v>
      </c>
      <c r="Y24" s="120"/>
      <c r="Z24" s="120"/>
    </row>
    <row r="25" spans="1:26" ht="32.25" customHeight="1">
      <c r="A25" s="283" t="s">
        <v>194</v>
      </c>
      <c r="B25" s="284"/>
      <c r="C25" s="111">
        <v>192</v>
      </c>
      <c r="D25" s="111">
        <v>460</v>
      </c>
      <c r="E25" s="111">
        <v>46</v>
      </c>
      <c r="F25" s="111">
        <v>10</v>
      </c>
      <c r="G25" s="111">
        <v>7</v>
      </c>
      <c r="H25" s="111">
        <v>17</v>
      </c>
      <c r="I25" s="111">
        <v>18</v>
      </c>
      <c r="J25" s="111">
        <v>10</v>
      </c>
      <c r="K25" s="111">
        <v>0</v>
      </c>
      <c r="L25" s="111">
        <v>0</v>
      </c>
      <c r="M25" s="111">
        <v>3</v>
      </c>
      <c r="N25" s="111">
        <v>3</v>
      </c>
      <c r="O25" s="111">
        <v>1</v>
      </c>
      <c r="P25" s="111">
        <v>0</v>
      </c>
      <c r="Q25" s="111">
        <v>0</v>
      </c>
      <c r="R25" s="111">
        <v>0</v>
      </c>
      <c r="S25" s="111">
        <v>355</v>
      </c>
      <c r="T25" s="111">
        <v>7</v>
      </c>
      <c r="U25" s="111">
        <v>141</v>
      </c>
      <c r="V25" s="111">
        <v>4</v>
      </c>
      <c r="W25" s="111">
        <v>5</v>
      </c>
      <c r="X25" s="114">
        <v>1279</v>
      </c>
      <c r="Y25" s="120"/>
      <c r="Z25" s="120"/>
    </row>
    <row r="26" spans="1:26" ht="32.25" customHeight="1">
      <c r="A26" s="276" t="s">
        <v>195</v>
      </c>
      <c r="B26" s="277"/>
      <c r="C26" s="111">
        <v>178</v>
      </c>
      <c r="D26" s="111">
        <v>608</v>
      </c>
      <c r="E26" s="111">
        <v>90</v>
      </c>
      <c r="F26" s="111">
        <v>16</v>
      </c>
      <c r="G26" s="111">
        <v>21</v>
      </c>
      <c r="H26" s="111">
        <v>50</v>
      </c>
      <c r="I26" s="111">
        <v>95</v>
      </c>
      <c r="J26" s="111">
        <v>11</v>
      </c>
      <c r="K26" s="111">
        <v>3</v>
      </c>
      <c r="L26" s="111">
        <v>0</v>
      </c>
      <c r="M26" s="111">
        <v>11</v>
      </c>
      <c r="N26" s="111">
        <v>1</v>
      </c>
      <c r="O26" s="111">
        <v>0</v>
      </c>
      <c r="P26" s="111">
        <v>2</v>
      </c>
      <c r="Q26" s="111">
        <v>0</v>
      </c>
      <c r="R26" s="111">
        <v>0</v>
      </c>
      <c r="S26" s="111">
        <v>863</v>
      </c>
      <c r="T26" s="111">
        <v>11</v>
      </c>
      <c r="U26" s="111">
        <v>268</v>
      </c>
      <c r="V26" s="111">
        <v>21</v>
      </c>
      <c r="W26" s="111">
        <v>3</v>
      </c>
      <c r="X26" s="114">
        <v>2252</v>
      </c>
      <c r="Y26" s="120"/>
      <c r="Z26" s="120"/>
    </row>
    <row r="27" spans="1:26" ht="32.25" customHeight="1">
      <c r="A27" s="276" t="s">
        <v>178</v>
      </c>
      <c r="B27" s="277"/>
      <c r="C27" s="111">
        <v>983</v>
      </c>
      <c r="D27" s="111">
        <v>4631</v>
      </c>
      <c r="E27" s="111">
        <v>688</v>
      </c>
      <c r="F27" s="111">
        <v>151</v>
      </c>
      <c r="G27" s="111">
        <v>53</v>
      </c>
      <c r="H27" s="111">
        <v>443</v>
      </c>
      <c r="I27" s="111">
        <v>362</v>
      </c>
      <c r="J27" s="111">
        <v>327</v>
      </c>
      <c r="K27" s="111">
        <v>2</v>
      </c>
      <c r="L27" s="111">
        <v>1</v>
      </c>
      <c r="M27" s="111">
        <v>155</v>
      </c>
      <c r="N27" s="111">
        <v>25</v>
      </c>
      <c r="O27" s="111">
        <v>0</v>
      </c>
      <c r="P27" s="111">
        <v>1</v>
      </c>
      <c r="Q27" s="111">
        <v>2</v>
      </c>
      <c r="R27" s="111">
        <v>1</v>
      </c>
      <c r="S27" s="111">
        <v>640</v>
      </c>
      <c r="T27" s="111">
        <v>6</v>
      </c>
      <c r="U27" s="111">
        <v>4412</v>
      </c>
      <c r="V27" s="111">
        <v>585</v>
      </c>
      <c r="W27" s="111">
        <v>91</v>
      </c>
      <c r="X27" s="114">
        <v>13559</v>
      </c>
      <c r="Y27" s="120"/>
      <c r="Z27" s="120"/>
    </row>
    <row r="28" spans="1:26" ht="32.25" customHeight="1">
      <c r="A28" s="121"/>
      <c r="B28" s="135" t="s">
        <v>196</v>
      </c>
      <c r="C28" s="111">
        <v>692</v>
      </c>
      <c r="D28" s="111">
        <v>3272</v>
      </c>
      <c r="E28" s="111">
        <v>520</v>
      </c>
      <c r="F28" s="111">
        <v>114</v>
      </c>
      <c r="G28" s="111">
        <v>36</v>
      </c>
      <c r="H28" s="111">
        <v>341</v>
      </c>
      <c r="I28" s="111">
        <v>244</v>
      </c>
      <c r="J28" s="111">
        <v>256</v>
      </c>
      <c r="K28" s="111">
        <v>1</v>
      </c>
      <c r="L28" s="111">
        <v>0</v>
      </c>
      <c r="M28" s="111">
        <v>107</v>
      </c>
      <c r="N28" s="111">
        <v>15</v>
      </c>
      <c r="O28" s="111">
        <v>0</v>
      </c>
      <c r="P28" s="111">
        <v>1</v>
      </c>
      <c r="Q28" s="111">
        <v>0</v>
      </c>
      <c r="R28" s="111">
        <v>0</v>
      </c>
      <c r="S28" s="111">
        <v>524</v>
      </c>
      <c r="T28" s="111">
        <v>4</v>
      </c>
      <c r="U28" s="111">
        <v>3433</v>
      </c>
      <c r="V28" s="111">
        <v>420</v>
      </c>
      <c r="W28" s="111">
        <v>65</v>
      </c>
      <c r="X28" s="114">
        <v>10045</v>
      </c>
      <c r="Y28" s="120"/>
      <c r="Z28" s="120"/>
    </row>
    <row r="29" spans="1:26" ht="33" customHeight="1">
      <c r="A29" s="276" t="s">
        <v>231</v>
      </c>
      <c r="B29" s="277"/>
      <c r="C29" s="113">
        <v>949</v>
      </c>
      <c r="D29" s="113">
        <v>2971</v>
      </c>
      <c r="E29" s="113">
        <v>423</v>
      </c>
      <c r="F29" s="113">
        <v>297</v>
      </c>
      <c r="G29" s="113">
        <v>63</v>
      </c>
      <c r="H29" s="113">
        <v>242</v>
      </c>
      <c r="I29" s="113">
        <v>433</v>
      </c>
      <c r="J29" s="113">
        <v>1333</v>
      </c>
      <c r="K29" s="113">
        <v>11</v>
      </c>
      <c r="L29" s="113">
        <v>3</v>
      </c>
      <c r="M29" s="113">
        <v>981</v>
      </c>
      <c r="N29" s="113">
        <v>38</v>
      </c>
      <c r="O29" s="113">
        <v>4</v>
      </c>
      <c r="P29" s="113">
        <v>2</v>
      </c>
      <c r="Q29" s="113">
        <v>0</v>
      </c>
      <c r="R29" s="113">
        <v>3</v>
      </c>
      <c r="S29" s="113">
        <v>204</v>
      </c>
      <c r="T29" s="113">
        <v>5</v>
      </c>
      <c r="U29" s="113">
        <v>1262</v>
      </c>
      <c r="V29" s="113">
        <v>105</v>
      </c>
      <c r="W29" s="113">
        <v>16</v>
      </c>
      <c r="X29" s="114">
        <v>9345</v>
      </c>
      <c r="Y29" s="120"/>
      <c r="Z29" s="120"/>
    </row>
    <row r="30" spans="1:26" ht="32.25" customHeight="1">
      <c r="A30" s="121"/>
      <c r="B30" s="134" t="s">
        <v>232</v>
      </c>
      <c r="C30" s="111">
        <v>353</v>
      </c>
      <c r="D30" s="111">
        <v>1471</v>
      </c>
      <c r="E30" s="111">
        <v>178</v>
      </c>
      <c r="F30" s="111">
        <v>142</v>
      </c>
      <c r="G30" s="111">
        <v>34</v>
      </c>
      <c r="H30" s="111">
        <v>46</v>
      </c>
      <c r="I30" s="111">
        <v>221</v>
      </c>
      <c r="J30" s="111">
        <v>1131</v>
      </c>
      <c r="K30" s="111">
        <v>5</v>
      </c>
      <c r="L30" s="111">
        <v>1</v>
      </c>
      <c r="M30" s="111">
        <v>841</v>
      </c>
      <c r="N30" s="111">
        <v>32</v>
      </c>
      <c r="O30" s="111">
        <v>2</v>
      </c>
      <c r="P30" s="111">
        <v>1</v>
      </c>
      <c r="Q30" s="111">
        <v>0</v>
      </c>
      <c r="R30" s="111">
        <v>3</v>
      </c>
      <c r="S30" s="111">
        <v>172</v>
      </c>
      <c r="T30" s="111">
        <v>2</v>
      </c>
      <c r="U30" s="111">
        <v>466</v>
      </c>
      <c r="V30" s="111">
        <v>34</v>
      </c>
      <c r="W30" s="111">
        <v>6</v>
      </c>
      <c r="X30" s="114">
        <v>5141</v>
      </c>
      <c r="Y30" s="120"/>
      <c r="Z30" s="120"/>
    </row>
    <row r="31" spans="1:26" ht="32.25" customHeight="1">
      <c r="A31" s="276" t="s">
        <v>233</v>
      </c>
      <c r="B31" s="277"/>
      <c r="C31" s="111">
        <v>1307</v>
      </c>
      <c r="D31" s="111">
        <v>2127</v>
      </c>
      <c r="E31" s="111">
        <v>422</v>
      </c>
      <c r="F31" s="111">
        <v>267</v>
      </c>
      <c r="G31" s="111">
        <v>59</v>
      </c>
      <c r="H31" s="111">
        <v>204</v>
      </c>
      <c r="I31" s="111">
        <v>667</v>
      </c>
      <c r="J31" s="111">
        <v>263</v>
      </c>
      <c r="K31" s="111">
        <v>15</v>
      </c>
      <c r="L31" s="111">
        <v>2</v>
      </c>
      <c r="M31" s="111">
        <v>103</v>
      </c>
      <c r="N31" s="111">
        <v>49</v>
      </c>
      <c r="O31" s="111">
        <v>6</v>
      </c>
      <c r="P31" s="111">
        <v>3</v>
      </c>
      <c r="Q31" s="111">
        <v>3</v>
      </c>
      <c r="R31" s="111">
        <v>2</v>
      </c>
      <c r="S31" s="111">
        <v>195</v>
      </c>
      <c r="T31" s="111">
        <v>4</v>
      </c>
      <c r="U31" s="111">
        <v>859</v>
      </c>
      <c r="V31" s="111">
        <v>53</v>
      </c>
      <c r="W31" s="111">
        <v>7</v>
      </c>
      <c r="X31" s="114">
        <v>6617</v>
      </c>
      <c r="Y31" s="120"/>
      <c r="Z31" s="120"/>
    </row>
    <row r="32" spans="1:26" ht="32.25" customHeight="1">
      <c r="A32" s="276" t="s">
        <v>234</v>
      </c>
      <c r="B32" s="277"/>
      <c r="C32" s="113">
        <v>196</v>
      </c>
      <c r="D32" s="113">
        <v>646</v>
      </c>
      <c r="E32" s="113">
        <v>58</v>
      </c>
      <c r="F32" s="113">
        <v>24</v>
      </c>
      <c r="G32" s="113">
        <v>15</v>
      </c>
      <c r="H32" s="113">
        <v>79</v>
      </c>
      <c r="I32" s="113">
        <v>84</v>
      </c>
      <c r="J32" s="113">
        <v>12</v>
      </c>
      <c r="K32" s="113">
        <v>2</v>
      </c>
      <c r="L32" s="113">
        <v>3</v>
      </c>
      <c r="M32" s="113">
        <v>73</v>
      </c>
      <c r="N32" s="113">
        <v>5</v>
      </c>
      <c r="O32" s="113">
        <v>0</v>
      </c>
      <c r="P32" s="113">
        <v>0</v>
      </c>
      <c r="Q32" s="113">
        <v>0</v>
      </c>
      <c r="R32" s="113">
        <v>0</v>
      </c>
      <c r="S32" s="113">
        <v>246</v>
      </c>
      <c r="T32" s="113">
        <v>0</v>
      </c>
      <c r="U32" s="113">
        <v>218</v>
      </c>
      <c r="V32" s="113">
        <v>28</v>
      </c>
      <c r="W32" s="113">
        <v>9</v>
      </c>
      <c r="X32" s="114">
        <v>1698</v>
      </c>
      <c r="Y32" s="120"/>
      <c r="Z32" s="120"/>
    </row>
    <row r="33" spans="1:26" ht="32.25" customHeight="1" thickBot="1">
      <c r="A33" s="278" t="s">
        <v>235</v>
      </c>
      <c r="B33" s="279"/>
      <c r="C33" s="115">
        <v>1122</v>
      </c>
      <c r="D33" s="115">
        <v>1772</v>
      </c>
      <c r="E33" s="115">
        <v>329</v>
      </c>
      <c r="F33" s="115">
        <v>203</v>
      </c>
      <c r="G33" s="115">
        <v>68</v>
      </c>
      <c r="H33" s="115">
        <v>252</v>
      </c>
      <c r="I33" s="115">
        <v>401</v>
      </c>
      <c r="J33" s="115">
        <v>237</v>
      </c>
      <c r="K33" s="115">
        <v>7</v>
      </c>
      <c r="L33" s="115">
        <v>2</v>
      </c>
      <c r="M33" s="115">
        <v>89</v>
      </c>
      <c r="N33" s="115">
        <v>21</v>
      </c>
      <c r="O33" s="115">
        <v>6</v>
      </c>
      <c r="P33" s="115">
        <v>3</v>
      </c>
      <c r="Q33" s="115">
        <v>1</v>
      </c>
      <c r="R33" s="115">
        <v>53</v>
      </c>
      <c r="S33" s="115">
        <v>407</v>
      </c>
      <c r="T33" s="115">
        <v>8</v>
      </c>
      <c r="U33" s="115">
        <v>901</v>
      </c>
      <c r="V33" s="115">
        <v>119</v>
      </c>
      <c r="W33" s="115">
        <v>23</v>
      </c>
      <c r="X33" s="116">
        <v>6024</v>
      </c>
      <c r="Y33" s="120"/>
      <c r="Z33" s="120"/>
    </row>
    <row r="35" spans="1:26" ht="17.25">
      <c r="B35" s="94" t="s">
        <v>212</v>
      </c>
    </row>
    <row r="36" spans="1:26" ht="17.25">
      <c r="B36" s="95"/>
    </row>
  </sheetData>
  <mergeCells count="10"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  <mergeCell ref="A32:B32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Z36"/>
  <sheetViews>
    <sheetView view="pageBreakPreview" zoomScale="60" zoomScaleNormal="85" workbookViewId="0">
      <selection activeCell="U11" sqref="U11"/>
    </sheetView>
  </sheetViews>
  <sheetFormatPr defaultRowHeight="14.25"/>
  <cols>
    <col min="1" max="1" width="2.75" style="117" customWidth="1"/>
    <col min="2" max="2" width="12.87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18.75">
      <c r="B1" s="280" t="s">
        <v>258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</row>
    <row r="2" spans="1:26" ht="15" thickBot="1">
      <c r="X2" s="90" t="s">
        <v>280</v>
      </c>
    </row>
    <row r="3" spans="1:26" ht="137.25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214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215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21221</v>
      </c>
      <c r="D4" s="100">
        <v>31833</v>
      </c>
      <c r="E4" s="100">
        <v>6354</v>
      </c>
      <c r="F4" s="100">
        <v>6410</v>
      </c>
      <c r="G4" s="100">
        <v>2312</v>
      </c>
      <c r="H4" s="100">
        <v>5373</v>
      </c>
      <c r="I4" s="100">
        <v>14585</v>
      </c>
      <c r="J4" s="100">
        <v>7878</v>
      </c>
      <c r="K4" s="100">
        <v>258</v>
      </c>
      <c r="L4" s="100">
        <v>46</v>
      </c>
      <c r="M4" s="100">
        <v>3546</v>
      </c>
      <c r="N4" s="100">
        <v>537</v>
      </c>
      <c r="O4" s="100">
        <v>126</v>
      </c>
      <c r="P4" s="100">
        <v>64</v>
      </c>
      <c r="Q4" s="100">
        <v>44</v>
      </c>
      <c r="R4" s="100">
        <v>85</v>
      </c>
      <c r="S4" s="100">
        <v>7889</v>
      </c>
      <c r="T4" s="100">
        <v>98</v>
      </c>
      <c r="U4" s="100">
        <v>16958</v>
      </c>
      <c r="V4" s="100">
        <v>1445</v>
      </c>
      <c r="W4" s="100">
        <v>267</v>
      </c>
      <c r="X4" s="101">
        <v>127329</v>
      </c>
      <c r="Y4" s="120"/>
      <c r="Z4" s="120"/>
    </row>
    <row r="5" spans="1:26" ht="32.25" customHeight="1">
      <c r="A5" s="121"/>
      <c r="B5" s="99" t="s">
        <v>3</v>
      </c>
      <c r="C5" s="100">
        <v>3031</v>
      </c>
      <c r="D5" s="100">
        <v>5637</v>
      </c>
      <c r="E5" s="100">
        <v>1303</v>
      </c>
      <c r="F5" s="100">
        <v>2023</v>
      </c>
      <c r="G5" s="100">
        <v>623</v>
      </c>
      <c r="H5" s="100">
        <v>1174</v>
      </c>
      <c r="I5" s="100">
        <v>7044</v>
      </c>
      <c r="J5" s="100">
        <v>2534</v>
      </c>
      <c r="K5" s="100">
        <v>43</v>
      </c>
      <c r="L5" s="100">
        <v>3</v>
      </c>
      <c r="M5" s="100">
        <v>983</v>
      </c>
      <c r="N5" s="100">
        <v>232</v>
      </c>
      <c r="O5" s="100">
        <v>39</v>
      </c>
      <c r="P5" s="100">
        <v>25</v>
      </c>
      <c r="Q5" s="100">
        <v>16</v>
      </c>
      <c r="R5" s="100">
        <v>32</v>
      </c>
      <c r="S5" s="100">
        <v>323</v>
      </c>
      <c r="T5" s="100">
        <v>20</v>
      </c>
      <c r="U5" s="100">
        <v>2581</v>
      </c>
      <c r="V5" s="100">
        <v>146</v>
      </c>
      <c r="W5" s="100">
        <v>30</v>
      </c>
      <c r="X5" s="101">
        <v>27842</v>
      </c>
      <c r="Y5" s="120"/>
      <c r="Z5" s="120"/>
    </row>
    <row r="6" spans="1:26" ht="32.25" customHeight="1">
      <c r="A6" s="121"/>
      <c r="B6" s="99" t="s">
        <v>4</v>
      </c>
      <c r="C6" s="102">
        <v>67</v>
      </c>
      <c r="D6" s="122">
        <v>29</v>
      </c>
      <c r="E6" s="122">
        <v>17</v>
      </c>
      <c r="F6" s="122">
        <v>14</v>
      </c>
      <c r="G6" s="122">
        <v>5</v>
      </c>
      <c r="H6" s="122">
        <v>14</v>
      </c>
      <c r="I6" s="122">
        <v>40</v>
      </c>
      <c r="J6" s="122">
        <v>6</v>
      </c>
      <c r="K6" s="122">
        <v>1</v>
      </c>
      <c r="L6" s="122">
        <v>0</v>
      </c>
      <c r="M6" s="122">
        <v>1</v>
      </c>
      <c r="N6" s="122">
        <v>2</v>
      </c>
      <c r="O6" s="122">
        <v>0</v>
      </c>
      <c r="P6" s="122">
        <v>2</v>
      </c>
      <c r="Q6" s="122">
        <v>0</v>
      </c>
      <c r="R6" s="122">
        <v>0</v>
      </c>
      <c r="S6" s="122">
        <v>4</v>
      </c>
      <c r="T6" s="122">
        <v>0</v>
      </c>
      <c r="U6" s="122">
        <v>11</v>
      </c>
      <c r="V6" s="122">
        <v>1</v>
      </c>
      <c r="W6" s="123">
        <v>0</v>
      </c>
      <c r="X6" s="103">
        <v>214</v>
      </c>
      <c r="Y6" s="120"/>
      <c r="Z6" s="120"/>
    </row>
    <row r="7" spans="1:26" ht="32.25" customHeight="1">
      <c r="A7" s="121"/>
      <c r="B7" s="99" t="s">
        <v>5</v>
      </c>
      <c r="C7" s="100">
        <v>5154</v>
      </c>
      <c r="D7" s="100">
        <v>1616</v>
      </c>
      <c r="E7" s="100">
        <v>636</v>
      </c>
      <c r="F7" s="100">
        <v>1432</v>
      </c>
      <c r="G7" s="100">
        <v>489</v>
      </c>
      <c r="H7" s="100">
        <v>832</v>
      </c>
      <c r="I7" s="100">
        <v>1731</v>
      </c>
      <c r="J7" s="100">
        <v>1267</v>
      </c>
      <c r="K7" s="100">
        <v>103</v>
      </c>
      <c r="L7" s="100">
        <v>15</v>
      </c>
      <c r="M7" s="100">
        <v>340</v>
      </c>
      <c r="N7" s="100">
        <v>91</v>
      </c>
      <c r="O7" s="100">
        <v>47</v>
      </c>
      <c r="P7" s="100">
        <v>7</v>
      </c>
      <c r="Q7" s="100">
        <v>8</v>
      </c>
      <c r="R7" s="100">
        <v>36</v>
      </c>
      <c r="S7" s="100">
        <v>598</v>
      </c>
      <c r="T7" s="100">
        <v>8</v>
      </c>
      <c r="U7" s="100">
        <v>875</v>
      </c>
      <c r="V7" s="100">
        <v>77</v>
      </c>
      <c r="W7" s="100">
        <v>12</v>
      </c>
      <c r="X7" s="101">
        <v>15374</v>
      </c>
      <c r="Y7" s="120"/>
      <c r="Z7" s="120"/>
    </row>
    <row r="8" spans="1:26" ht="32.25" customHeight="1">
      <c r="A8" s="121"/>
      <c r="B8" s="104" t="s">
        <v>254</v>
      </c>
      <c r="C8" s="100">
        <v>319</v>
      </c>
      <c r="D8" s="100">
        <v>866</v>
      </c>
      <c r="E8" s="100">
        <v>170</v>
      </c>
      <c r="F8" s="100">
        <v>40</v>
      </c>
      <c r="G8" s="100">
        <v>3</v>
      </c>
      <c r="H8" s="100">
        <v>67</v>
      </c>
      <c r="I8" s="100">
        <v>135</v>
      </c>
      <c r="J8" s="100">
        <v>18</v>
      </c>
      <c r="K8" s="100">
        <v>1</v>
      </c>
      <c r="L8" s="100">
        <v>2</v>
      </c>
      <c r="M8" s="100">
        <v>37</v>
      </c>
      <c r="N8" s="100">
        <v>14</v>
      </c>
      <c r="O8" s="100">
        <v>3</v>
      </c>
      <c r="P8" s="100">
        <v>0</v>
      </c>
      <c r="Q8" s="100">
        <v>0</v>
      </c>
      <c r="R8" s="100">
        <v>1</v>
      </c>
      <c r="S8" s="100">
        <v>1053</v>
      </c>
      <c r="T8" s="100">
        <v>9</v>
      </c>
      <c r="U8" s="100">
        <v>560</v>
      </c>
      <c r="V8" s="100">
        <v>88</v>
      </c>
      <c r="W8" s="100">
        <v>21</v>
      </c>
      <c r="X8" s="101">
        <v>3407</v>
      </c>
      <c r="Y8" s="120"/>
      <c r="Z8" s="120"/>
    </row>
    <row r="9" spans="1:26" ht="32.25" customHeight="1">
      <c r="A9" s="121"/>
      <c r="B9" s="104" t="s">
        <v>257</v>
      </c>
      <c r="C9" s="100">
        <v>4410</v>
      </c>
      <c r="D9" s="100">
        <v>2651</v>
      </c>
      <c r="E9" s="100">
        <v>1164</v>
      </c>
      <c r="F9" s="100">
        <v>762</v>
      </c>
      <c r="G9" s="100">
        <v>466</v>
      </c>
      <c r="H9" s="100">
        <v>820</v>
      </c>
      <c r="I9" s="100">
        <v>1674</v>
      </c>
      <c r="J9" s="100">
        <v>193</v>
      </c>
      <c r="K9" s="100">
        <v>26</v>
      </c>
      <c r="L9" s="100">
        <v>0</v>
      </c>
      <c r="M9" s="100">
        <v>221</v>
      </c>
      <c r="N9" s="100">
        <v>18</v>
      </c>
      <c r="O9" s="100">
        <v>0</v>
      </c>
      <c r="P9" s="100">
        <v>2</v>
      </c>
      <c r="Q9" s="100">
        <v>2</v>
      </c>
      <c r="R9" s="100">
        <v>2</v>
      </c>
      <c r="S9" s="100">
        <v>890</v>
      </c>
      <c r="T9" s="100">
        <v>11</v>
      </c>
      <c r="U9" s="100">
        <v>2404</v>
      </c>
      <c r="V9" s="100">
        <v>80</v>
      </c>
      <c r="W9" s="100">
        <v>22</v>
      </c>
      <c r="X9" s="101">
        <v>15818</v>
      </c>
      <c r="Y9" s="120"/>
      <c r="Z9" s="120"/>
    </row>
    <row r="10" spans="1:26" ht="32.25" customHeight="1">
      <c r="A10" s="121"/>
      <c r="B10" s="104" t="s">
        <v>211</v>
      </c>
      <c r="C10" s="100">
        <v>83</v>
      </c>
      <c r="D10" s="100">
        <v>43</v>
      </c>
      <c r="E10" s="100">
        <v>27</v>
      </c>
      <c r="F10" s="100">
        <v>34</v>
      </c>
      <c r="G10" s="100">
        <v>10</v>
      </c>
      <c r="H10" s="100">
        <v>31</v>
      </c>
      <c r="I10" s="100">
        <v>59</v>
      </c>
      <c r="J10" s="100">
        <v>4</v>
      </c>
      <c r="K10" s="100">
        <v>0</v>
      </c>
      <c r="L10" s="100">
        <v>0</v>
      </c>
      <c r="M10" s="100">
        <v>5</v>
      </c>
      <c r="N10" s="100">
        <v>1</v>
      </c>
      <c r="O10" s="100">
        <v>0</v>
      </c>
      <c r="P10" s="100">
        <v>0</v>
      </c>
      <c r="Q10" s="100">
        <v>0</v>
      </c>
      <c r="R10" s="100">
        <v>0</v>
      </c>
      <c r="S10" s="100">
        <v>8</v>
      </c>
      <c r="T10" s="100">
        <v>0</v>
      </c>
      <c r="U10" s="100">
        <v>23</v>
      </c>
      <c r="V10" s="100">
        <v>2</v>
      </c>
      <c r="W10" s="100">
        <v>0</v>
      </c>
      <c r="X10" s="101">
        <v>330</v>
      </c>
      <c r="Y10" s="120"/>
      <c r="Z10" s="120"/>
    </row>
    <row r="11" spans="1:26" ht="32.25" customHeight="1">
      <c r="A11" s="121"/>
      <c r="B11" s="99" t="s">
        <v>6</v>
      </c>
      <c r="C11" s="100">
        <v>174</v>
      </c>
      <c r="D11" s="100">
        <v>160</v>
      </c>
      <c r="E11" s="100">
        <v>39</v>
      </c>
      <c r="F11" s="100">
        <v>224</v>
      </c>
      <c r="G11" s="100">
        <v>45</v>
      </c>
      <c r="H11" s="100">
        <v>287</v>
      </c>
      <c r="I11" s="100">
        <v>85</v>
      </c>
      <c r="J11" s="100">
        <v>237</v>
      </c>
      <c r="K11" s="100">
        <v>0</v>
      </c>
      <c r="L11" s="100">
        <v>0</v>
      </c>
      <c r="M11" s="100">
        <v>7</v>
      </c>
      <c r="N11" s="100">
        <v>2</v>
      </c>
      <c r="O11" s="100">
        <v>0</v>
      </c>
      <c r="P11" s="100">
        <v>0</v>
      </c>
      <c r="Q11" s="100">
        <v>0</v>
      </c>
      <c r="R11" s="100">
        <v>0</v>
      </c>
      <c r="S11" s="100">
        <v>7</v>
      </c>
      <c r="T11" s="100">
        <v>0</v>
      </c>
      <c r="U11" s="100">
        <v>48</v>
      </c>
      <c r="V11" s="100">
        <v>27</v>
      </c>
      <c r="W11" s="100">
        <v>0</v>
      </c>
      <c r="X11" s="101">
        <v>1342</v>
      </c>
      <c r="Y11" s="120"/>
      <c r="Z11" s="120"/>
    </row>
    <row r="12" spans="1:26" ht="32.25" customHeight="1">
      <c r="A12" s="127"/>
      <c r="B12" s="130" t="s">
        <v>190</v>
      </c>
      <c r="C12" s="128">
        <v>776</v>
      </c>
      <c r="D12" s="128">
        <v>500</v>
      </c>
      <c r="E12" s="128">
        <v>125</v>
      </c>
      <c r="F12" s="128">
        <v>127</v>
      </c>
      <c r="G12" s="128">
        <v>29</v>
      </c>
      <c r="H12" s="128">
        <v>281</v>
      </c>
      <c r="I12" s="128">
        <v>445</v>
      </c>
      <c r="J12" s="128">
        <v>249</v>
      </c>
      <c r="K12" s="128">
        <v>9</v>
      </c>
      <c r="L12" s="128">
        <v>1</v>
      </c>
      <c r="M12" s="128">
        <v>58</v>
      </c>
      <c r="N12" s="128">
        <v>10</v>
      </c>
      <c r="O12" s="128">
        <v>0</v>
      </c>
      <c r="P12" s="128">
        <v>0</v>
      </c>
      <c r="Q12" s="128">
        <v>0</v>
      </c>
      <c r="R12" s="128">
        <v>0</v>
      </c>
      <c r="S12" s="128">
        <v>28</v>
      </c>
      <c r="T12" s="128">
        <v>2</v>
      </c>
      <c r="U12" s="128">
        <v>248</v>
      </c>
      <c r="V12" s="128">
        <v>60</v>
      </c>
      <c r="W12" s="128">
        <v>1</v>
      </c>
      <c r="X12" s="129">
        <v>2949</v>
      </c>
      <c r="Y12" s="120"/>
      <c r="Z12" s="120"/>
    </row>
    <row r="13" spans="1:26" ht="32.25" customHeight="1" thickBot="1">
      <c r="A13" s="124"/>
      <c r="B13" s="105" t="s">
        <v>184</v>
      </c>
      <c r="C13" s="106">
        <v>7207</v>
      </c>
      <c r="D13" s="106">
        <v>20331</v>
      </c>
      <c r="E13" s="106">
        <v>2873</v>
      </c>
      <c r="F13" s="106">
        <v>1754</v>
      </c>
      <c r="G13" s="106">
        <v>642</v>
      </c>
      <c r="H13" s="106">
        <v>1867</v>
      </c>
      <c r="I13" s="106">
        <v>3372</v>
      </c>
      <c r="J13" s="106">
        <v>3370</v>
      </c>
      <c r="K13" s="106">
        <v>75</v>
      </c>
      <c r="L13" s="106">
        <v>25</v>
      </c>
      <c r="M13" s="106">
        <v>1894</v>
      </c>
      <c r="N13" s="106">
        <v>167</v>
      </c>
      <c r="O13" s="106">
        <v>37</v>
      </c>
      <c r="P13" s="106">
        <v>28</v>
      </c>
      <c r="Q13" s="106">
        <v>18</v>
      </c>
      <c r="R13" s="106">
        <v>14</v>
      </c>
      <c r="S13" s="106">
        <v>4978</v>
      </c>
      <c r="T13" s="106">
        <v>48</v>
      </c>
      <c r="U13" s="106">
        <v>10208</v>
      </c>
      <c r="V13" s="106">
        <v>964</v>
      </c>
      <c r="W13" s="106">
        <v>181</v>
      </c>
      <c r="X13" s="107">
        <v>60053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216</v>
      </c>
    </row>
    <row r="16" spans="1:26" ht="17.25">
      <c r="B16" s="95"/>
    </row>
    <row r="20" spans="1:26" ht="18.75">
      <c r="B20" s="280" t="str">
        <f>B1</f>
        <v>業種、事故の型別死傷災害発生状況（平成30年）　</v>
      </c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80"/>
      <c r="X20" s="280"/>
    </row>
    <row r="21" spans="1:26" ht="15" thickBot="1">
      <c r="C21" s="131" t="s">
        <v>191</v>
      </c>
      <c r="X21" s="90" t="str">
        <f>X2</f>
        <v>（確定）</v>
      </c>
    </row>
    <row r="22" spans="1:26" ht="137.25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214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215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111">
        <v>2569</v>
      </c>
      <c r="D23" s="100">
        <v>6523</v>
      </c>
      <c r="E23" s="100">
        <v>927</v>
      </c>
      <c r="F23" s="100">
        <v>789</v>
      </c>
      <c r="G23" s="100">
        <v>353</v>
      </c>
      <c r="H23" s="100">
        <v>638</v>
      </c>
      <c r="I23" s="100">
        <v>1405</v>
      </c>
      <c r="J23" s="100">
        <v>1260</v>
      </c>
      <c r="K23" s="100">
        <v>13</v>
      </c>
      <c r="L23" s="100">
        <v>2</v>
      </c>
      <c r="M23" s="100">
        <v>461</v>
      </c>
      <c r="N23" s="100">
        <v>35</v>
      </c>
      <c r="O23" s="100">
        <v>8</v>
      </c>
      <c r="P23" s="100">
        <v>3</v>
      </c>
      <c r="Q23" s="100">
        <v>11</v>
      </c>
      <c r="R23" s="100">
        <v>7</v>
      </c>
      <c r="S23" s="100">
        <v>1897</v>
      </c>
      <c r="T23" s="100">
        <v>20</v>
      </c>
      <c r="U23" s="100">
        <v>2672</v>
      </c>
      <c r="V23" s="100">
        <v>126</v>
      </c>
      <c r="W23" s="100">
        <v>25</v>
      </c>
      <c r="X23" s="112">
        <v>19744</v>
      </c>
      <c r="Y23" s="120"/>
      <c r="Z23" s="120"/>
    </row>
    <row r="24" spans="1:26" ht="32.25" customHeight="1">
      <c r="A24" s="121"/>
      <c r="B24" s="134" t="s">
        <v>193</v>
      </c>
      <c r="C24" s="113">
        <v>1680</v>
      </c>
      <c r="D24" s="113">
        <v>5330</v>
      </c>
      <c r="E24" s="113">
        <v>666</v>
      </c>
      <c r="F24" s="113">
        <v>519</v>
      </c>
      <c r="G24" s="113">
        <v>246</v>
      </c>
      <c r="H24" s="113">
        <v>408</v>
      </c>
      <c r="I24" s="113">
        <v>922</v>
      </c>
      <c r="J24" s="113">
        <v>1013</v>
      </c>
      <c r="K24" s="113">
        <v>7</v>
      </c>
      <c r="L24" s="113">
        <v>1</v>
      </c>
      <c r="M24" s="113">
        <v>380</v>
      </c>
      <c r="N24" s="113">
        <v>21</v>
      </c>
      <c r="O24" s="113">
        <v>5</v>
      </c>
      <c r="P24" s="113">
        <v>2</v>
      </c>
      <c r="Q24" s="113">
        <v>6</v>
      </c>
      <c r="R24" s="113">
        <v>6</v>
      </c>
      <c r="S24" s="113">
        <v>1616</v>
      </c>
      <c r="T24" s="113">
        <v>14</v>
      </c>
      <c r="U24" s="113">
        <v>1996</v>
      </c>
      <c r="V24" s="113">
        <v>88</v>
      </c>
      <c r="W24" s="113">
        <v>21</v>
      </c>
      <c r="X24" s="114">
        <v>14947</v>
      </c>
      <c r="Y24" s="120"/>
      <c r="Z24" s="120"/>
    </row>
    <row r="25" spans="1:26" ht="32.25" customHeight="1">
      <c r="A25" s="283" t="s">
        <v>194</v>
      </c>
      <c r="B25" s="284"/>
      <c r="C25" s="111">
        <v>175</v>
      </c>
      <c r="D25" s="111">
        <v>531</v>
      </c>
      <c r="E25" s="111">
        <v>36</v>
      </c>
      <c r="F25" s="111">
        <v>13</v>
      </c>
      <c r="G25" s="111">
        <v>4</v>
      </c>
      <c r="H25" s="111">
        <v>16</v>
      </c>
      <c r="I25" s="111">
        <v>17</v>
      </c>
      <c r="J25" s="111">
        <v>3</v>
      </c>
      <c r="K25" s="111">
        <v>1</v>
      </c>
      <c r="L25" s="111">
        <v>0</v>
      </c>
      <c r="M25" s="111">
        <v>11</v>
      </c>
      <c r="N25" s="111">
        <v>0</v>
      </c>
      <c r="O25" s="111">
        <v>0</v>
      </c>
      <c r="P25" s="111">
        <v>2</v>
      </c>
      <c r="Q25" s="111">
        <v>0</v>
      </c>
      <c r="R25" s="111">
        <v>0</v>
      </c>
      <c r="S25" s="111">
        <v>370</v>
      </c>
      <c r="T25" s="111">
        <v>3</v>
      </c>
      <c r="U25" s="111">
        <v>112</v>
      </c>
      <c r="V25" s="111">
        <v>8</v>
      </c>
      <c r="W25" s="111">
        <v>2</v>
      </c>
      <c r="X25" s="114">
        <v>1304</v>
      </c>
      <c r="Y25" s="120"/>
      <c r="Z25" s="120"/>
    </row>
    <row r="26" spans="1:26" ht="32.25" customHeight="1">
      <c r="A26" s="276" t="s">
        <v>195</v>
      </c>
      <c r="B26" s="277"/>
      <c r="C26" s="111">
        <v>163</v>
      </c>
      <c r="D26" s="111">
        <v>690</v>
      </c>
      <c r="E26" s="111">
        <v>108</v>
      </c>
      <c r="F26" s="111">
        <v>22</v>
      </c>
      <c r="G26" s="111">
        <v>27</v>
      </c>
      <c r="H26" s="111">
        <v>54</v>
      </c>
      <c r="I26" s="111">
        <v>97</v>
      </c>
      <c r="J26" s="111">
        <v>8</v>
      </c>
      <c r="K26" s="111">
        <v>2</v>
      </c>
      <c r="L26" s="111">
        <v>1</v>
      </c>
      <c r="M26" s="111">
        <v>17</v>
      </c>
      <c r="N26" s="111">
        <v>0</v>
      </c>
      <c r="O26" s="111">
        <v>0</v>
      </c>
      <c r="P26" s="111">
        <v>0</v>
      </c>
      <c r="Q26" s="111">
        <v>0</v>
      </c>
      <c r="R26" s="111">
        <v>0</v>
      </c>
      <c r="S26" s="111">
        <v>999</v>
      </c>
      <c r="T26" s="111">
        <v>7</v>
      </c>
      <c r="U26" s="111">
        <v>310</v>
      </c>
      <c r="V26" s="111">
        <v>15</v>
      </c>
      <c r="W26" s="111">
        <v>3</v>
      </c>
      <c r="X26" s="114">
        <v>2523</v>
      </c>
      <c r="Y26" s="120"/>
      <c r="Z26" s="120"/>
    </row>
    <row r="27" spans="1:26" ht="32.25" customHeight="1">
      <c r="A27" s="276" t="s">
        <v>178</v>
      </c>
      <c r="B27" s="277"/>
      <c r="C27" s="111">
        <v>910</v>
      </c>
      <c r="D27" s="111">
        <v>4756</v>
      </c>
      <c r="E27" s="111">
        <v>592</v>
      </c>
      <c r="F27" s="111">
        <v>144</v>
      </c>
      <c r="G27" s="111">
        <v>37</v>
      </c>
      <c r="H27" s="111">
        <v>451</v>
      </c>
      <c r="I27" s="111">
        <v>342</v>
      </c>
      <c r="J27" s="111">
        <v>303</v>
      </c>
      <c r="K27" s="111">
        <v>4</v>
      </c>
      <c r="L27" s="111">
        <v>2</v>
      </c>
      <c r="M27" s="111">
        <v>146</v>
      </c>
      <c r="N27" s="111">
        <v>38</v>
      </c>
      <c r="O27" s="111">
        <v>3</v>
      </c>
      <c r="P27" s="111">
        <v>1</v>
      </c>
      <c r="Q27" s="111">
        <v>1</v>
      </c>
      <c r="R27" s="111">
        <v>0</v>
      </c>
      <c r="S27" s="111">
        <v>650</v>
      </c>
      <c r="T27" s="111">
        <v>1</v>
      </c>
      <c r="U27" s="111">
        <v>4211</v>
      </c>
      <c r="V27" s="111">
        <v>525</v>
      </c>
      <c r="W27" s="111">
        <v>91</v>
      </c>
      <c r="X27" s="114">
        <v>13208</v>
      </c>
      <c r="Y27" s="120"/>
      <c r="Z27" s="120"/>
    </row>
    <row r="28" spans="1:26" ht="32.25" customHeight="1">
      <c r="A28" s="121"/>
      <c r="B28" s="135" t="s">
        <v>196</v>
      </c>
      <c r="C28" s="111">
        <v>625</v>
      </c>
      <c r="D28" s="111">
        <v>3321</v>
      </c>
      <c r="E28" s="111">
        <v>438</v>
      </c>
      <c r="F28" s="111">
        <v>106</v>
      </c>
      <c r="G28" s="111">
        <v>22</v>
      </c>
      <c r="H28" s="111">
        <v>337</v>
      </c>
      <c r="I28" s="111">
        <v>196</v>
      </c>
      <c r="J28" s="111">
        <v>230</v>
      </c>
      <c r="K28" s="111">
        <v>3</v>
      </c>
      <c r="L28" s="111">
        <v>2</v>
      </c>
      <c r="M28" s="111">
        <v>101</v>
      </c>
      <c r="N28" s="111">
        <v>20</v>
      </c>
      <c r="O28" s="111">
        <v>2</v>
      </c>
      <c r="P28" s="111">
        <v>0</v>
      </c>
      <c r="Q28" s="111">
        <v>1</v>
      </c>
      <c r="R28" s="111">
        <v>0</v>
      </c>
      <c r="S28" s="111">
        <v>543</v>
      </c>
      <c r="T28" s="111">
        <v>1</v>
      </c>
      <c r="U28" s="111">
        <v>3186</v>
      </c>
      <c r="V28" s="111">
        <v>341</v>
      </c>
      <c r="W28" s="111">
        <v>70</v>
      </c>
      <c r="X28" s="114">
        <v>9545</v>
      </c>
      <c r="Y28" s="120"/>
      <c r="Z28" s="120"/>
    </row>
    <row r="29" spans="1:26" ht="33" customHeight="1">
      <c r="A29" s="276" t="s">
        <v>217</v>
      </c>
      <c r="B29" s="277"/>
      <c r="C29" s="113">
        <v>912</v>
      </c>
      <c r="D29" s="113">
        <v>3027</v>
      </c>
      <c r="E29" s="113">
        <v>431</v>
      </c>
      <c r="F29" s="113">
        <v>335</v>
      </c>
      <c r="G29" s="113">
        <v>64</v>
      </c>
      <c r="H29" s="113">
        <v>232</v>
      </c>
      <c r="I29" s="113">
        <v>392</v>
      </c>
      <c r="J29" s="113">
        <v>1321</v>
      </c>
      <c r="K29" s="113">
        <v>13</v>
      </c>
      <c r="L29" s="113">
        <v>2</v>
      </c>
      <c r="M29" s="113">
        <v>909</v>
      </c>
      <c r="N29" s="113">
        <v>28</v>
      </c>
      <c r="O29" s="113">
        <v>6</v>
      </c>
      <c r="P29" s="113">
        <v>12</v>
      </c>
      <c r="Q29" s="113">
        <v>2</v>
      </c>
      <c r="R29" s="113">
        <v>3</v>
      </c>
      <c r="S29" s="113">
        <v>221</v>
      </c>
      <c r="T29" s="113">
        <v>8</v>
      </c>
      <c r="U29" s="113">
        <v>1081</v>
      </c>
      <c r="V29" s="113">
        <v>85</v>
      </c>
      <c r="W29" s="113">
        <v>26</v>
      </c>
      <c r="X29" s="114">
        <v>9110</v>
      </c>
      <c r="Y29" s="120"/>
      <c r="Z29" s="120"/>
    </row>
    <row r="30" spans="1:26" ht="32.25" customHeight="1">
      <c r="A30" s="121"/>
      <c r="B30" s="134" t="s">
        <v>218</v>
      </c>
      <c r="C30" s="111">
        <v>324</v>
      </c>
      <c r="D30" s="111">
        <v>1467</v>
      </c>
      <c r="E30" s="111">
        <v>191</v>
      </c>
      <c r="F30" s="111">
        <v>164</v>
      </c>
      <c r="G30" s="111">
        <v>31</v>
      </c>
      <c r="H30" s="111">
        <v>45</v>
      </c>
      <c r="I30" s="111">
        <v>190</v>
      </c>
      <c r="J30" s="111">
        <v>1154</v>
      </c>
      <c r="K30" s="111">
        <v>6</v>
      </c>
      <c r="L30" s="111">
        <v>0</v>
      </c>
      <c r="M30" s="111">
        <v>762</v>
      </c>
      <c r="N30" s="111">
        <v>23</v>
      </c>
      <c r="O30" s="111">
        <v>3</v>
      </c>
      <c r="P30" s="111">
        <v>9</v>
      </c>
      <c r="Q30" s="111">
        <v>0</v>
      </c>
      <c r="R30" s="111">
        <v>3</v>
      </c>
      <c r="S30" s="111">
        <v>184</v>
      </c>
      <c r="T30" s="111">
        <v>0</v>
      </c>
      <c r="U30" s="111">
        <v>409</v>
      </c>
      <c r="V30" s="111">
        <v>38</v>
      </c>
      <c r="W30" s="111">
        <v>12</v>
      </c>
      <c r="X30" s="114">
        <v>5015</v>
      </c>
      <c r="Y30" s="120"/>
      <c r="Z30" s="120"/>
    </row>
    <row r="31" spans="1:26" ht="32.25" customHeight="1">
      <c r="A31" s="276" t="s">
        <v>219</v>
      </c>
      <c r="B31" s="277"/>
      <c r="C31" s="111">
        <v>1229</v>
      </c>
      <c r="D31" s="111">
        <v>2244</v>
      </c>
      <c r="E31" s="111">
        <v>385</v>
      </c>
      <c r="F31" s="111">
        <v>215</v>
      </c>
      <c r="G31" s="111">
        <v>60</v>
      </c>
      <c r="H31" s="111">
        <v>199</v>
      </c>
      <c r="I31" s="111">
        <v>661</v>
      </c>
      <c r="J31" s="111">
        <v>230</v>
      </c>
      <c r="K31" s="111">
        <v>25</v>
      </c>
      <c r="L31" s="111">
        <v>2</v>
      </c>
      <c r="M31" s="111">
        <v>126</v>
      </c>
      <c r="N31" s="111">
        <v>44</v>
      </c>
      <c r="O31" s="111">
        <v>5</v>
      </c>
      <c r="P31" s="111">
        <v>4</v>
      </c>
      <c r="Q31" s="111">
        <v>1</v>
      </c>
      <c r="R31" s="111">
        <v>3</v>
      </c>
      <c r="S31" s="111">
        <v>206</v>
      </c>
      <c r="T31" s="111">
        <v>3</v>
      </c>
      <c r="U31" s="111">
        <v>753</v>
      </c>
      <c r="V31" s="111">
        <v>46</v>
      </c>
      <c r="W31" s="111">
        <v>9</v>
      </c>
      <c r="X31" s="114">
        <v>6450</v>
      </c>
      <c r="Y31" s="120"/>
      <c r="Z31" s="120"/>
    </row>
    <row r="32" spans="1:26" ht="32.25" customHeight="1">
      <c r="A32" s="276" t="s">
        <v>220</v>
      </c>
      <c r="B32" s="277"/>
      <c r="C32" s="113">
        <v>195</v>
      </c>
      <c r="D32" s="113">
        <v>670</v>
      </c>
      <c r="E32" s="113">
        <v>77</v>
      </c>
      <c r="F32" s="113">
        <v>32</v>
      </c>
      <c r="G32" s="113">
        <v>11</v>
      </c>
      <c r="H32" s="113">
        <v>70</v>
      </c>
      <c r="I32" s="113">
        <v>65</v>
      </c>
      <c r="J32" s="113">
        <v>10</v>
      </c>
      <c r="K32" s="113">
        <v>4</v>
      </c>
      <c r="L32" s="113">
        <v>11</v>
      </c>
      <c r="M32" s="113">
        <v>112</v>
      </c>
      <c r="N32" s="113">
        <v>1</v>
      </c>
      <c r="O32" s="113">
        <v>1</v>
      </c>
      <c r="P32" s="113">
        <v>0</v>
      </c>
      <c r="Q32" s="113">
        <v>0</v>
      </c>
      <c r="R32" s="113">
        <v>0</v>
      </c>
      <c r="S32" s="113">
        <v>244</v>
      </c>
      <c r="T32" s="113">
        <v>2</v>
      </c>
      <c r="U32" s="113">
        <v>206</v>
      </c>
      <c r="V32" s="113">
        <v>41</v>
      </c>
      <c r="W32" s="113">
        <v>8</v>
      </c>
      <c r="X32" s="114">
        <v>1760</v>
      </c>
      <c r="Y32" s="120"/>
      <c r="Z32" s="120"/>
    </row>
    <row r="33" spans="1:26" ht="32.25" customHeight="1" thickBot="1">
      <c r="A33" s="278" t="s">
        <v>221</v>
      </c>
      <c r="B33" s="279"/>
      <c r="C33" s="115">
        <v>1054</v>
      </c>
      <c r="D33" s="115">
        <v>1890</v>
      </c>
      <c r="E33" s="115">
        <v>317</v>
      </c>
      <c r="F33" s="115">
        <v>204</v>
      </c>
      <c r="G33" s="115">
        <v>86</v>
      </c>
      <c r="H33" s="115">
        <v>207</v>
      </c>
      <c r="I33" s="115">
        <v>393</v>
      </c>
      <c r="J33" s="115">
        <v>235</v>
      </c>
      <c r="K33" s="115">
        <v>13</v>
      </c>
      <c r="L33" s="115">
        <v>5</v>
      </c>
      <c r="M33" s="115">
        <v>112</v>
      </c>
      <c r="N33" s="115">
        <v>21</v>
      </c>
      <c r="O33" s="115">
        <v>14</v>
      </c>
      <c r="P33" s="115">
        <v>6</v>
      </c>
      <c r="Q33" s="115">
        <v>3</v>
      </c>
      <c r="R33" s="115">
        <v>1</v>
      </c>
      <c r="S33" s="115">
        <v>391</v>
      </c>
      <c r="T33" s="115">
        <v>4</v>
      </c>
      <c r="U33" s="115">
        <v>863</v>
      </c>
      <c r="V33" s="115">
        <v>118</v>
      </c>
      <c r="W33" s="115">
        <v>17</v>
      </c>
      <c r="X33" s="116">
        <v>5954</v>
      </c>
      <c r="Y33" s="120"/>
      <c r="Z33" s="120"/>
    </row>
    <row r="35" spans="1:26" ht="17.25">
      <c r="B35" s="94" t="s">
        <v>216</v>
      </c>
    </row>
    <row r="36" spans="1:26" ht="17.25">
      <c r="B36" s="95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X21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Z36"/>
  <sheetViews>
    <sheetView view="pageBreakPreview" topLeftCell="A13" zoomScale="60" zoomScaleNormal="55" workbookViewId="0">
      <selection activeCell="K26" sqref="K26"/>
    </sheetView>
  </sheetViews>
  <sheetFormatPr defaultRowHeight="14.25"/>
  <cols>
    <col min="1" max="1" width="2.75" style="117" customWidth="1"/>
    <col min="2" max="2" width="13.25" style="117" customWidth="1"/>
    <col min="3" max="4" width="5.75" style="117" customWidth="1"/>
    <col min="5" max="7" width="4.875" style="117" customWidth="1"/>
    <col min="8" max="8" width="4.75" style="117" customWidth="1"/>
    <col min="9" max="9" width="5.75" style="117" customWidth="1"/>
    <col min="10" max="10" width="5.25" style="117" customWidth="1"/>
    <col min="11" max="20" width="4.875" style="117" customWidth="1"/>
    <col min="21" max="21" width="5.75" style="117" customWidth="1"/>
    <col min="22" max="23" width="4.875" style="117" customWidth="1"/>
    <col min="24" max="24" width="7" style="117" customWidth="1"/>
    <col min="25" max="25" width="9.75" style="117" bestFit="1" customWidth="1"/>
    <col min="26" max="26" width="9.125" style="117" bestFit="1" customWidth="1"/>
    <col min="27" max="16384" width="9" style="117"/>
  </cols>
  <sheetData>
    <row r="1" spans="1:26" ht="18.75">
      <c r="B1" s="291" t="s">
        <v>202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</row>
    <row r="2" spans="1:26" ht="15" thickBot="1">
      <c r="X2" s="90" t="s">
        <v>280</v>
      </c>
    </row>
    <row r="3" spans="1:26" ht="137.25">
      <c r="A3" s="118"/>
      <c r="B3" s="119"/>
      <c r="C3" s="96" t="s">
        <v>155</v>
      </c>
      <c r="D3" s="96" t="s">
        <v>156</v>
      </c>
      <c r="E3" s="96" t="s">
        <v>157</v>
      </c>
      <c r="F3" s="96" t="s">
        <v>158</v>
      </c>
      <c r="G3" s="96" t="s">
        <v>159</v>
      </c>
      <c r="H3" s="96" t="s">
        <v>160</v>
      </c>
      <c r="I3" s="96" t="s">
        <v>203</v>
      </c>
      <c r="J3" s="96" t="s">
        <v>161</v>
      </c>
      <c r="K3" s="96" t="s">
        <v>162</v>
      </c>
      <c r="L3" s="96" t="s">
        <v>163</v>
      </c>
      <c r="M3" s="96" t="s">
        <v>164</v>
      </c>
      <c r="N3" s="96" t="s">
        <v>165</v>
      </c>
      <c r="O3" s="96" t="s">
        <v>166</v>
      </c>
      <c r="P3" s="96" t="s">
        <v>167</v>
      </c>
      <c r="Q3" s="96" t="s">
        <v>168</v>
      </c>
      <c r="R3" s="96" t="s">
        <v>169</v>
      </c>
      <c r="S3" s="96" t="s">
        <v>170</v>
      </c>
      <c r="T3" s="96" t="s">
        <v>171</v>
      </c>
      <c r="U3" s="146" t="s">
        <v>204</v>
      </c>
      <c r="V3" s="96" t="s">
        <v>7</v>
      </c>
      <c r="W3" s="96" t="s">
        <v>172</v>
      </c>
      <c r="X3" s="97" t="s">
        <v>58</v>
      </c>
    </row>
    <row r="4" spans="1:26" ht="32.25" customHeight="1">
      <c r="A4" s="98" t="s">
        <v>173</v>
      </c>
      <c r="B4" s="99"/>
      <c r="C4" s="100">
        <v>125</v>
      </c>
      <c r="D4" s="100">
        <v>-1847</v>
      </c>
      <c r="E4" s="100">
        <v>180</v>
      </c>
      <c r="F4" s="100">
        <v>-361</v>
      </c>
      <c r="G4" s="100">
        <v>-76</v>
      </c>
      <c r="H4" s="100">
        <v>236</v>
      </c>
      <c r="I4" s="100">
        <v>7</v>
      </c>
      <c r="J4" s="100">
        <v>99</v>
      </c>
      <c r="K4" s="100">
        <v>-38</v>
      </c>
      <c r="L4" s="100">
        <v>-16</v>
      </c>
      <c r="M4" s="100">
        <v>-296</v>
      </c>
      <c r="N4" s="100">
        <v>-16</v>
      </c>
      <c r="O4" s="100">
        <v>-37</v>
      </c>
      <c r="P4" s="100">
        <v>2</v>
      </c>
      <c r="Q4" s="100">
        <v>-2</v>
      </c>
      <c r="R4" s="100">
        <v>43</v>
      </c>
      <c r="S4" s="100">
        <v>-539</v>
      </c>
      <c r="T4" s="100">
        <v>12</v>
      </c>
      <c r="U4" s="100">
        <v>751</v>
      </c>
      <c r="V4" s="100">
        <v>56</v>
      </c>
      <c r="W4" s="100">
        <v>-1</v>
      </c>
      <c r="X4" s="112">
        <v>-1718</v>
      </c>
      <c r="Y4" s="120"/>
      <c r="Z4" s="120"/>
    </row>
    <row r="5" spans="1:26" ht="32.25" customHeight="1">
      <c r="A5" s="121"/>
      <c r="B5" s="99" t="s">
        <v>3</v>
      </c>
      <c r="C5" s="100">
        <v>-56</v>
      </c>
      <c r="D5" s="100">
        <v>-567</v>
      </c>
      <c r="E5" s="100">
        <v>9</v>
      </c>
      <c r="F5" s="100">
        <v>-222</v>
      </c>
      <c r="G5" s="100">
        <v>-28</v>
      </c>
      <c r="H5" s="100">
        <v>29</v>
      </c>
      <c r="I5" s="100">
        <v>-85</v>
      </c>
      <c r="J5" s="100">
        <v>37</v>
      </c>
      <c r="K5" s="100">
        <v>-12</v>
      </c>
      <c r="L5" s="100">
        <v>-2</v>
      </c>
      <c r="M5" s="100">
        <v>-72</v>
      </c>
      <c r="N5" s="100">
        <v>-16</v>
      </c>
      <c r="O5" s="100">
        <v>-12</v>
      </c>
      <c r="P5" s="100">
        <v>13</v>
      </c>
      <c r="Q5" s="100">
        <v>-2</v>
      </c>
      <c r="R5" s="100">
        <v>-1</v>
      </c>
      <c r="S5" s="100">
        <v>-17</v>
      </c>
      <c r="T5" s="100">
        <v>-12</v>
      </c>
      <c r="U5" s="100">
        <v>65</v>
      </c>
      <c r="V5" s="100">
        <v>-17</v>
      </c>
      <c r="W5" s="100">
        <v>-1</v>
      </c>
      <c r="X5" s="112">
        <v>-969</v>
      </c>
      <c r="Y5" s="120"/>
      <c r="Z5" s="120"/>
    </row>
    <row r="6" spans="1:26" ht="32.25" customHeight="1">
      <c r="A6" s="121"/>
      <c r="B6" s="99" t="s">
        <v>4</v>
      </c>
      <c r="C6" s="100">
        <v>-6</v>
      </c>
      <c r="D6" s="100">
        <v>0</v>
      </c>
      <c r="E6" s="100">
        <v>-7</v>
      </c>
      <c r="F6" s="100">
        <v>0</v>
      </c>
      <c r="G6" s="100">
        <v>1</v>
      </c>
      <c r="H6" s="100">
        <v>-2</v>
      </c>
      <c r="I6" s="100">
        <v>1</v>
      </c>
      <c r="J6" s="100">
        <v>-1</v>
      </c>
      <c r="K6" s="100">
        <v>0</v>
      </c>
      <c r="L6" s="100">
        <v>0</v>
      </c>
      <c r="M6" s="100">
        <v>3</v>
      </c>
      <c r="N6" s="100">
        <v>-1</v>
      </c>
      <c r="O6" s="100">
        <v>0</v>
      </c>
      <c r="P6" s="100">
        <v>-2</v>
      </c>
      <c r="Q6" s="100">
        <v>0</v>
      </c>
      <c r="R6" s="100">
        <v>0</v>
      </c>
      <c r="S6" s="100">
        <v>-1</v>
      </c>
      <c r="T6" s="100">
        <v>0</v>
      </c>
      <c r="U6" s="100">
        <v>5</v>
      </c>
      <c r="V6" s="100">
        <v>-1</v>
      </c>
      <c r="W6" s="100">
        <v>0</v>
      </c>
      <c r="X6" s="112">
        <v>-11</v>
      </c>
      <c r="Y6" s="120"/>
      <c r="Z6" s="120"/>
    </row>
    <row r="7" spans="1:26" ht="32.25" customHeight="1">
      <c r="A7" s="121"/>
      <c r="B7" s="99" t="s">
        <v>5</v>
      </c>
      <c r="C7" s="100">
        <v>17</v>
      </c>
      <c r="D7" s="100">
        <v>-27</v>
      </c>
      <c r="E7" s="100">
        <v>59</v>
      </c>
      <c r="F7" s="100">
        <v>-1</v>
      </c>
      <c r="G7" s="100">
        <v>-7</v>
      </c>
      <c r="H7" s="100">
        <v>10</v>
      </c>
      <c r="I7" s="100">
        <v>-38</v>
      </c>
      <c r="J7" s="100">
        <v>-27</v>
      </c>
      <c r="K7" s="100">
        <v>-3</v>
      </c>
      <c r="L7" s="100">
        <v>-11</v>
      </c>
      <c r="M7" s="100">
        <v>-102</v>
      </c>
      <c r="N7" s="100">
        <v>-5</v>
      </c>
      <c r="O7" s="100">
        <v>-10</v>
      </c>
      <c r="P7" s="100">
        <v>-2</v>
      </c>
      <c r="Q7" s="100">
        <v>-2</v>
      </c>
      <c r="R7" s="100">
        <v>-11</v>
      </c>
      <c r="S7" s="100">
        <v>-39</v>
      </c>
      <c r="T7" s="100">
        <v>1</v>
      </c>
      <c r="U7" s="100">
        <v>10</v>
      </c>
      <c r="V7" s="100">
        <v>-5</v>
      </c>
      <c r="W7" s="100">
        <v>2</v>
      </c>
      <c r="X7" s="112">
        <v>-191</v>
      </c>
      <c r="Y7" s="120"/>
      <c r="Z7" s="120"/>
    </row>
    <row r="8" spans="1:26" ht="32.25" customHeight="1">
      <c r="A8" s="121"/>
      <c r="B8" s="104" t="s">
        <v>254</v>
      </c>
      <c r="C8" s="100">
        <v>-23</v>
      </c>
      <c r="D8" s="100">
        <v>-148</v>
      </c>
      <c r="E8" s="100">
        <v>-20</v>
      </c>
      <c r="F8" s="100">
        <v>-2</v>
      </c>
      <c r="G8" s="100">
        <v>9</v>
      </c>
      <c r="H8" s="100">
        <v>49</v>
      </c>
      <c r="I8" s="100">
        <v>7</v>
      </c>
      <c r="J8" s="100">
        <v>-1</v>
      </c>
      <c r="K8" s="100">
        <v>0</v>
      </c>
      <c r="L8" s="100">
        <v>-2</v>
      </c>
      <c r="M8" s="100">
        <v>-8</v>
      </c>
      <c r="N8" s="100">
        <v>-11</v>
      </c>
      <c r="O8" s="100">
        <v>-3</v>
      </c>
      <c r="P8" s="100">
        <v>1</v>
      </c>
      <c r="Q8" s="100">
        <v>1</v>
      </c>
      <c r="R8" s="100">
        <v>-1</v>
      </c>
      <c r="S8" s="100">
        <v>-116</v>
      </c>
      <c r="T8" s="100">
        <v>3</v>
      </c>
      <c r="U8" s="100">
        <v>-14</v>
      </c>
      <c r="V8" s="100">
        <v>31</v>
      </c>
      <c r="W8" s="100">
        <v>-12</v>
      </c>
      <c r="X8" s="112">
        <v>-260</v>
      </c>
      <c r="Y8" s="120"/>
      <c r="Z8" s="120"/>
    </row>
    <row r="9" spans="1:26" ht="32.25" customHeight="1">
      <c r="A9" s="121"/>
      <c r="B9" s="104" t="s">
        <v>224</v>
      </c>
      <c r="C9" s="100">
        <v>-131</v>
      </c>
      <c r="D9" s="100">
        <v>-194</v>
      </c>
      <c r="E9" s="100">
        <v>-1</v>
      </c>
      <c r="F9" s="100">
        <v>-81</v>
      </c>
      <c r="G9" s="100">
        <v>-2</v>
      </c>
      <c r="H9" s="100">
        <v>35</v>
      </c>
      <c r="I9" s="100">
        <v>-1</v>
      </c>
      <c r="J9" s="100">
        <v>-18</v>
      </c>
      <c r="K9" s="100">
        <v>-4</v>
      </c>
      <c r="L9" s="100">
        <v>3</v>
      </c>
      <c r="M9" s="100">
        <v>-65</v>
      </c>
      <c r="N9" s="100">
        <v>0</v>
      </c>
      <c r="O9" s="100">
        <v>1</v>
      </c>
      <c r="P9" s="100">
        <v>3</v>
      </c>
      <c r="Q9" s="100">
        <v>4</v>
      </c>
      <c r="R9" s="100">
        <v>1</v>
      </c>
      <c r="S9" s="100">
        <v>-59</v>
      </c>
      <c r="T9" s="100">
        <v>0</v>
      </c>
      <c r="U9" s="100">
        <v>71</v>
      </c>
      <c r="V9" s="100">
        <v>2</v>
      </c>
      <c r="W9" s="100">
        <v>0</v>
      </c>
      <c r="X9" s="112">
        <v>-436</v>
      </c>
      <c r="Y9" s="120"/>
      <c r="Z9" s="120"/>
    </row>
    <row r="10" spans="1:26" ht="32.25" customHeight="1">
      <c r="A10" s="121"/>
      <c r="B10" s="104" t="s">
        <v>205</v>
      </c>
      <c r="C10" s="100">
        <v>14</v>
      </c>
      <c r="D10" s="100">
        <v>2</v>
      </c>
      <c r="E10" s="100">
        <v>4</v>
      </c>
      <c r="F10" s="100">
        <v>-1</v>
      </c>
      <c r="G10" s="100">
        <v>-1</v>
      </c>
      <c r="H10" s="100">
        <v>-15</v>
      </c>
      <c r="I10" s="100">
        <v>4</v>
      </c>
      <c r="J10" s="100">
        <v>8</v>
      </c>
      <c r="K10" s="100">
        <v>0</v>
      </c>
      <c r="L10" s="100">
        <v>0</v>
      </c>
      <c r="M10" s="100">
        <v>-2</v>
      </c>
      <c r="N10" s="100">
        <v>-1</v>
      </c>
      <c r="O10" s="100">
        <v>0</v>
      </c>
      <c r="P10" s="100">
        <v>0</v>
      </c>
      <c r="Q10" s="100">
        <v>0</v>
      </c>
      <c r="R10" s="100">
        <v>0</v>
      </c>
      <c r="S10" s="100">
        <v>15</v>
      </c>
      <c r="T10" s="100">
        <v>1</v>
      </c>
      <c r="U10" s="100">
        <v>13</v>
      </c>
      <c r="V10" s="100">
        <v>2</v>
      </c>
      <c r="W10" s="100">
        <v>3</v>
      </c>
      <c r="X10" s="112">
        <v>46</v>
      </c>
      <c r="Y10" s="120"/>
      <c r="Z10" s="120"/>
    </row>
    <row r="11" spans="1:26" ht="32.25" customHeight="1">
      <c r="A11" s="121"/>
      <c r="B11" s="99" t="s">
        <v>6</v>
      </c>
      <c r="C11" s="100">
        <v>-39</v>
      </c>
      <c r="D11" s="100">
        <v>-24</v>
      </c>
      <c r="E11" s="100">
        <v>-5</v>
      </c>
      <c r="F11" s="100">
        <v>-46</v>
      </c>
      <c r="G11" s="100">
        <v>-5</v>
      </c>
      <c r="H11" s="100">
        <v>18</v>
      </c>
      <c r="I11" s="100">
        <v>-23</v>
      </c>
      <c r="J11" s="100">
        <v>17</v>
      </c>
      <c r="K11" s="100">
        <v>11</v>
      </c>
      <c r="L11" s="100">
        <v>0</v>
      </c>
      <c r="M11" s="100">
        <v>2</v>
      </c>
      <c r="N11" s="100">
        <v>-1</v>
      </c>
      <c r="O11" s="100">
        <v>1</v>
      </c>
      <c r="P11" s="100">
        <v>0</v>
      </c>
      <c r="Q11" s="100">
        <v>0</v>
      </c>
      <c r="R11" s="100">
        <v>0</v>
      </c>
      <c r="S11" s="100">
        <v>9</v>
      </c>
      <c r="T11" s="100">
        <v>0</v>
      </c>
      <c r="U11" s="100">
        <v>0</v>
      </c>
      <c r="V11" s="100">
        <v>-10</v>
      </c>
      <c r="W11" s="100">
        <v>1</v>
      </c>
      <c r="X11" s="112">
        <v>-94</v>
      </c>
      <c r="Y11" s="120"/>
      <c r="Z11" s="120"/>
    </row>
    <row r="12" spans="1:26" ht="32.25" customHeight="1">
      <c r="A12" s="127"/>
      <c r="B12" s="132" t="s">
        <v>190</v>
      </c>
      <c r="C12" s="100">
        <v>-43</v>
      </c>
      <c r="D12" s="100">
        <v>26</v>
      </c>
      <c r="E12" s="100">
        <v>19</v>
      </c>
      <c r="F12" s="100">
        <v>-7</v>
      </c>
      <c r="G12" s="100">
        <v>-3</v>
      </c>
      <c r="H12" s="100">
        <v>40</v>
      </c>
      <c r="I12" s="100">
        <v>41</v>
      </c>
      <c r="J12" s="100">
        <v>-21</v>
      </c>
      <c r="K12" s="100">
        <v>-4</v>
      </c>
      <c r="L12" s="100">
        <v>5</v>
      </c>
      <c r="M12" s="100">
        <v>-19</v>
      </c>
      <c r="N12" s="100">
        <v>5</v>
      </c>
      <c r="O12" s="100">
        <v>1</v>
      </c>
      <c r="P12" s="100">
        <v>0</v>
      </c>
      <c r="Q12" s="100">
        <v>1</v>
      </c>
      <c r="R12" s="100">
        <v>3</v>
      </c>
      <c r="S12" s="100">
        <v>11</v>
      </c>
      <c r="T12" s="100">
        <v>6</v>
      </c>
      <c r="U12" s="100">
        <v>-8</v>
      </c>
      <c r="V12" s="100">
        <v>-14</v>
      </c>
      <c r="W12" s="100">
        <v>3</v>
      </c>
      <c r="X12" s="112">
        <v>42</v>
      </c>
      <c r="Y12" s="120"/>
      <c r="Z12" s="120"/>
    </row>
    <row r="13" spans="1:26" ht="32.25" customHeight="1" thickBot="1">
      <c r="A13" s="124"/>
      <c r="B13" s="105" t="s">
        <v>184</v>
      </c>
      <c r="C13" s="106">
        <v>392</v>
      </c>
      <c r="D13" s="106">
        <v>-915</v>
      </c>
      <c r="E13" s="106">
        <v>122</v>
      </c>
      <c r="F13" s="106">
        <v>-1</v>
      </c>
      <c r="G13" s="106">
        <v>-40</v>
      </c>
      <c r="H13" s="106">
        <v>72</v>
      </c>
      <c r="I13" s="106">
        <v>101</v>
      </c>
      <c r="J13" s="106">
        <v>105</v>
      </c>
      <c r="K13" s="106">
        <v>-26</v>
      </c>
      <c r="L13" s="106">
        <v>-9</v>
      </c>
      <c r="M13" s="106">
        <v>-33</v>
      </c>
      <c r="N13" s="106">
        <v>14</v>
      </c>
      <c r="O13" s="106">
        <v>-15</v>
      </c>
      <c r="P13" s="106">
        <v>-11</v>
      </c>
      <c r="Q13" s="106">
        <v>-4</v>
      </c>
      <c r="R13" s="106">
        <v>52</v>
      </c>
      <c r="S13" s="106">
        <v>-342</v>
      </c>
      <c r="T13" s="106">
        <v>13</v>
      </c>
      <c r="U13" s="106">
        <v>609</v>
      </c>
      <c r="V13" s="106">
        <v>68</v>
      </c>
      <c r="W13" s="106">
        <v>3</v>
      </c>
      <c r="X13" s="227">
        <v>155</v>
      </c>
      <c r="Y13" s="120"/>
      <c r="Z13" s="120"/>
    </row>
    <row r="14" spans="1:26">
      <c r="B14" s="108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</row>
    <row r="15" spans="1:26" ht="17.25">
      <c r="B15" s="94" t="s">
        <v>200</v>
      </c>
    </row>
    <row r="16" spans="1:26" ht="17.25">
      <c r="B16" s="95"/>
    </row>
    <row r="20" spans="1:26" ht="18.75">
      <c r="B20" s="291" t="s">
        <v>202</v>
      </c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</row>
    <row r="21" spans="1:26" ht="15" thickBot="1">
      <c r="C21" s="131" t="s">
        <v>191</v>
      </c>
      <c r="X21" s="90" t="s">
        <v>280</v>
      </c>
    </row>
    <row r="22" spans="1:26" ht="137.25">
      <c r="A22" s="118"/>
      <c r="B22" s="126"/>
      <c r="C22" s="109" t="s">
        <v>155</v>
      </c>
      <c r="D22" s="96" t="s">
        <v>156</v>
      </c>
      <c r="E22" s="96" t="s">
        <v>157</v>
      </c>
      <c r="F22" s="96" t="s">
        <v>158</v>
      </c>
      <c r="G22" s="96" t="s">
        <v>159</v>
      </c>
      <c r="H22" s="96" t="s">
        <v>160</v>
      </c>
      <c r="I22" s="96" t="s">
        <v>203</v>
      </c>
      <c r="J22" s="96" t="s">
        <v>161</v>
      </c>
      <c r="K22" s="96" t="s">
        <v>162</v>
      </c>
      <c r="L22" s="96" t="s">
        <v>163</v>
      </c>
      <c r="M22" s="96" t="s">
        <v>164</v>
      </c>
      <c r="N22" s="96" t="s">
        <v>165</v>
      </c>
      <c r="O22" s="96" t="s">
        <v>166</v>
      </c>
      <c r="P22" s="96" t="s">
        <v>167</v>
      </c>
      <c r="Q22" s="96" t="s">
        <v>168</v>
      </c>
      <c r="R22" s="96" t="s">
        <v>169</v>
      </c>
      <c r="S22" s="96" t="s">
        <v>170</v>
      </c>
      <c r="T22" s="96" t="s">
        <v>171</v>
      </c>
      <c r="U22" s="146" t="s">
        <v>204</v>
      </c>
      <c r="V22" s="96" t="s">
        <v>7</v>
      </c>
      <c r="W22" s="96" t="s">
        <v>172</v>
      </c>
      <c r="X22" s="110" t="s">
        <v>58</v>
      </c>
    </row>
    <row r="23" spans="1:26" ht="32.25" customHeight="1">
      <c r="A23" s="281" t="s">
        <v>192</v>
      </c>
      <c r="B23" s="282"/>
      <c r="C23" s="228">
        <v>103</v>
      </c>
      <c r="D23" s="228">
        <v>-322</v>
      </c>
      <c r="E23" s="228">
        <v>12</v>
      </c>
      <c r="F23" s="228">
        <v>-4</v>
      </c>
      <c r="G23" s="228">
        <v>-37</v>
      </c>
      <c r="H23" s="228">
        <v>14</v>
      </c>
      <c r="I23" s="228">
        <v>8</v>
      </c>
      <c r="J23" s="228">
        <v>22</v>
      </c>
      <c r="K23" s="228">
        <v>-4</v>
      </c>
      <c r="L23" s="228">
        <v>3</v>
      </c>
      <c r="M23" s="228">
        <v>-15</v>
      </c>
      <c r="N23" s="228">
        <v>4</v>
      </c>
      <c r="O23" s="228">
        <v>-3</v>
      </c>
      <c r="P23" s="228">
        <v>3</v>
      </c>
      <c r="Q23" s="228">
        <v>-3</v>
      </c>
      <c r="R23" s="228">
        <v>0</v>
      </c>
      <c r="S23" s="228">
        <v>-171</v>
      </c>
      <c r="T23" s="228">
        <v>0</v>
      </c>
      <c r="U23" s="228">
        <v>84</v>
      </c>
      <c r="V23" s="228">
        <v>-9</v>
      </c>
      <c r="W23" s="228">
        <v>5</v>
      </c>
      <c r="X23" s="229">
        <v>-310</v>
      </c>
      <c r="Y23" s="120"/>
      <c r="Z23" s="120"/>
    </row>
    <row r="24" spans="1:26" ht="32.25" customHeight="1">
      <c r="A24" s="121"/>
      <c r="B24" s="134" t="s">
        <v>193</v>
      </c>
      <c r="C24" s="228">
        <v>52</v>
      </c>
      <c r="D24" s="228">
        <v>-261</v>
      </c>
      <c r="E24" s="228">
        <v>-31</v>
      </c>
      <c r="F24" s="228">
        <v>14</v>
      </c>
      <c r="G24" s="228">
        <v>-25</v>
      </c>
      <c r="H24" s="228">
        <v>-12</v>
      </c>
      <c r="I24" s="228">
        <v>-32</v>
      </c>
      <c r="J24" s="228">
        <v>62</v>
      </c>
      <c r="K24" s="228">
        <v>-2</v>
      </c>
      <c r="L24" s="228">
        <v>2</v>
      </c>
      <c r="M24" s="228">
        <v>-14</v>
      </c>
      <c r="N24" s="228">
        <v>4</v>
      </c>
      <c r="O24" s="228">
        <v>-3</v>
      </c>
      <c r="P24" s="228">
        <v>4</v>
      </c>
      <c r="Q24" s="228">
        <v>1</v>
      </c>
      <c r="R24" s="228">
        <v>-1</v>
      </c>
      <c r="S24" s="228">
        <v>-133</v>
      </c>
      <c r="T24" s="228">
        <v>4</v>
      </c>
      <c r="U24" s="228">
        <v>99</v>
      </c>
      <c r="V24" s="228">
        <v>-11</v>
      </c>
      <c r="W24" s="228">
        <v>2</v>
      </c>
      <c r="X24" s="229">
        <v>-281</v>
      </c>
      <c r="Y24" s="120"/>
      <c r="Z24" s="120"/>
    </row>
    <row r="25" spans="1:26" ht="32.25" customHeight="1">
      <c r="A25" s="283" t="s">
        <v>194</v>
      </c>
      <c r="B25" s="284"/>
      <c r="C25" s="228">
        <v>17</v>
      </c>
      <c r="D25" s="228">
        <v>-71</v>
      </c>
      <c r="E25" s="228">
        <v>10</v>
      </c>
      <c r="F25" s="228">
        <v>-3</v>
      </c>
      <c r="G25" s="228">
        <v>3</v>
      </c>
      <c r="H25" s="228">
        <v>1</v>
      </c>
      <c r="I25" s="228">
        <v>1</v>
      </c>
      <c r="J25" s="228">
        <v>7</v>
      </c>
      <c r="K25" s="228">
        <v>-1</v>
      </c>
      <c r="L25" s="228">
        <v>0</v>
      </c>
      <c r="M25" s="228">
        <v>-8</v>
      </c>
      <c r="N25" s="228">
        <v>3</v>
      </c>
      <c r="O25" s="228">
        <v>1</v>
      </c>
      <c r="P25" s="228">
        <v>-2</v>
      </c>
      <c r="Q25" s="228">
        <v>0</v>
      </c>
      <c r="R25" s="228">
        <v>0</v>
      </c>
      <c r="S25" s="228">
        <v>-15</v>
      </c>
      <c r="T25" s="228">
        <v>4</v>
      </c>
      <c r="U25" s="228">
        <v>29</v>
      </c>
      <c r="V25" s="228">
        <v>-4</v>
      </c>
      <c r="W25" s="228">
        <v>3</v>
      </c>
      <c r="X25" s="229">
        <v>-25</v>
      </c>
      <c r="Y25" s="120"/>
      <c r="Z25" s="120"/>
    </row>
    <row r="26" spans="1:26" ht="32.25" customHeight="1">
      <c r="A26" s="276" t="s">
        <v>195</v>
      </c>
      <c r="B26" s="277"/>
      <c r="C26" s="228">
        <v>15</v>
      </c>
      <c r="D26" s="228">
        <v>-82</v>
      </c>
      <c r="E26" s="228">
        <v>-18</v>
      </c>
      <c r="F26" s="228">
        <v>-6</v>
      </c>
      <c r="G26" s="228">
        <v>-6</v>
      </c>
      <c r="H26" s="228">
        <v>-4</v>
      </c>
      <c r="I26" s="228">
        <v>-2</v>
      </c>
      <c r="J26" s="228">
        <v>3</v>
      </c>
      <c r="K26" s="228">
        <v>1</v>
      </c>
      <c r="L26" s="228">
        <v>-1</v>
      </c>
      <c r="M26" s="228">
        <v>-6</v>
      </c>
      <c r="N26" s="228">
        <v>1</v>
      </c>
      <c r="O26" s="228">
        <v>0</v>
      </c>
      <c r="P26" s="228">
        <v>2</v>
      </c>
      <c r="Q26" s="228">
        <v>0</v>
      </c>
      <c r="R26" s="228">
        <v>0</v>
      </c>
      <c r="S26" s="228">
        <v>-136</v>
      </c>
      <c r="T26" s="228">
        <v>4</v>
      </c>
      <c r="U26" s="228">
        <v>-42</v>
      </c>
      <c r="V26" s="228">
        <v>6</v>
      </c>
      <c r="W26" s="228">
        <v>0</v>
      </c>
      <c r="X26" s="229">
        <v>-271</v>
      </c>
      <c r="Y26" s="120"/>
      <c r="Z26" s="120"/>
    </row>
    <row r="27" spans="1:26" ht="32.25" customHeight="1">
      <c r="A27" s="276" t="s">
        <v>178</v>
      </c>
      <c r="B27" s="277"/>
      <c r="C27" s="228">
        <v>73</v>
      </c>
      <c r="D27" s="228">
        <v>-125</v>
      </c>
      <c r="E27" s="228">
        <v>96</v>
      </c>
      <c r="F27" s="228">
        <v>7</v>
      </c>
      <c r="G27" s="228">
        <v>16</v>
      </c>
      <c r="H27" s="228">
        <v>-8</v>
      </c>
      <c r="I27" s="228">
        <v>20</v>
      </c>
      <c r="J27" s="228">
        <v>24</v>
      </c>
      <c r="K27" s="228">
        <v>-2</v>
      </c>
      <c r="L27" s="228">
        <v>-1</v>
      </c>
      <c r="M27" s="228">
        <v>9</v>
      </c>
      <c r="N27" s="228">
        <v>-13</v>
      </c>
      <c r="O27" s="228">
        <v>-3</v>
      </c>
      <c r="P27" s="228">
        <v>0</v>
      </c>
      <c r="Q27" s="228">
        <v>1</v>
      </c>
      <c r="R27" s="228">
        <v>1</v>
      </c>
      <c r="S27" s="228">
        <v>-10</v>
      </c>
      <c r="T27" s="228">
        <v>5</v>
      </c>
      <c r="U27" s="228">
        <v>201</v>
      </c>
      <c r="V27" s="228">
        <v>60</v>
      </c>
      <c r="W27" s="228">
        <v>0</v>
      </c>
      <c r="X27" s="229">
        <v>351</v>
      </c>
      <c r="Y27" s="120"/>
      <c r="Z27" s="120"/>
    </row>
    <row r="28" spans="1:26" ht="32.25" customHeight="1">
      <c r="A28" s="133"/>
      <c r="B28" s="135" t="s">
        <v>196</v>
      </c>
      <c r="C28" s="228">
        <v>67</v>
      </c>
      <c r="D28" s="228">
        <v>-49</v>
      </c>
      <c r="E28" s="228">
        <v>82</v>
      </c>
      <c r="F28" s="228">
        <v>8</v>
      </c>
      <c r="G28" s="228">
        <v>14</v>
      </c>
      <c r="H28" s="228">
        <v>4</v>
      </c>
      <c r="I28" s="228">
        <v>48</v>
      </c>
      <c r="J28" s="228">
        <v>26</v>
      </c>
      <c r="K28" s="228">
        <v>-2</v>
      </c>
      <c r="L28" s="228">
        <v>-2</v>
      </c>
      <c r="M28" s="228">
        <v>6</v>
      </c>
      <c r="N28" s="228">
        <v>-5</v>
      </c>
      <c r="O28" s="228">
        <v>-2</v>
      </c>
      <c r="P28" s="228">
        <v>1</v>
      </c>
      <c r="Q28" s="228">
        <v>-1</v>
      </c>
      <c r="R28" s="228">
        <v>0</v>
      </c>
      <c r="S28" s="228">
        <v>-19</v>
      </c>
      <c r="T28" s="228">
        <v>3</v>
      </c>
      <c r="U28" s="228">
        <v>247</v>
      </c>
      <c r="V28" s="228">
        <v>79</v>
      </c>
      <c r="W28" s="228">
        <v>-5</v>
      </c>
      <c r="X28" s="229">
        <v>500</v>
      </c>
      <c r="Y28" s="120"/>
      <c r="Z28" s="120"/>
    </row>
    <row r="29" spans="1:26" ht="33" customHeight="1">
      <c r="A29" s="276" t="s">
        <v>197</v>
      </c>
      <c r="B29" s="277"/>
      <c r="C29" s="228">
        <v>37</v>
      </c>
      <c r="D29" s="228">
        <v>-56</v>
      </c>
      <c r="E29" s="228">
        <v>-8</v>
      </c>
      <c r="F29" s="228">
        <v>-38</v>
      </c>
      <c r="G29" s="228">
        <v>-1</v>
      </c>
      <c r="H29" s="228">
        <v>10</v>
      </c>
      <c r="I29" s="228">
        <v>41</v>
      </c>
      <c r="J29" s="228">
        <v>12</v>
      </c>
      <c r="K29" s="228">
        <v>-2</v>
      </c>
      <c r="L29" s="228">
        <v>1</v>
      </c>
      <c r="M29" s="228">
        <v>72</v>
      </c>
      <c r="N29" s="228">
        <v>10</v>
      </c>
      <c r="O29" s="228">
        <v>-2</v>
      </c>
      <c r="P29" s="228">
        <v>-10</v>
      </c>
      <c r="Q29" s="228">
        <v>-2</v>
      </c>
      <c r="R29" s="228">
        <v>0</v>
      </c>
      <c r="S29" s="228">
        <v>-17</v>
      </c>
      <c r="T29" s="228">
        <v>-3</v>
      </c>
      <c r="U29" s="228">
        <v>181</v>
      </c>
      <c r="V29" s="228">
        <v>20</v>
      </c>
      <c r="W29" s="228">
        <v>-10</v>
      </c>
      <c r="X29" s="229">
        <v>235</v>
      </c>
      <c r="Y29" s="120"/>
      <c r="Z29" s="120"/>
    </row>
    <row r="30" spans="1:26" ht="32.25" customHeight="1">
      <c r="A30" s="121"/>
      <c r="B30" s="134" t="s">
        <v>198</v>
      </c>
      <c r="C30" s="228">
        <v>29</v>
      </c>
      <c r="D30" s="228">
        <v>4</v>
      </c>
      <c r="E30" s="228">
        <v>-13</v>
      </c>
      <c r="F30" s="228">
        <v>-22</v>
      </c>
      <c r="G30" s="228">
        <v>3</v>
      </c>
      <c r="H30" s="228">
        <v>1</v>
      </c>
      <c r="I30" s="228">
        <v>31</v>
      </c>
      <c r="J30" s="228">
        <v>-23</v>
      </c>
      <c r="K30" s="228">
        <v>-1</v>
      </c>
      <c r="L30" s="228">
        <v>1</v>
      </c>
      <c r="M30" s="228">
        <v>79</v>
      </c>
      <c r="N30" s="228">
        <v>9</v>
      </c>
      <c r="O30" s="228">
        <v>-1</v>
      </c>
      <c r="P30" s="228">
        <v>-8</v>
      </c>
      <c r="Q30" s="228">
        <v>0</v>
      </c>
      <c r="R30" s="228">
        <v>0</v>
      </c>
      <c r="S30" s="228">
        <v>-12</v>
      </c>
      <c r="T30" s="228">
        <v>2</v>
      </c>
      <c r="U30" s="228">
        <v>57</v>
      </c>
      <c r="V30" s="228">
        <v>-4</v>
      </c>
      <c r="W30" s="228">
        <v>-6</v>
      </c>
      <c r="X30" s="229">
        <v>126</v>
      </c>
      <c r="Y30" s="120"/>
      <c r="Z30" s="120"/>
    </row>
    <row r="31" spans="1:26" ht="32.25" customHeight="1">
      <c r="A31" s="285" t="s">
        <v>14</v>
      </c>
      <c r="B31" s="286"/>
      <c r="C31" s="228">
        <v>78</v>
      </c>
      <c r="D31" s="228">
        <v>-117</v>
      </c>
      <c r="E31" s="228">
        <v>37</v>
      </c>
      <c r="F31" s="228">
        <v>52</v>
      </c>
      <c r="G31" s="228">
        <v>-1</v>
      </c>
      <c r="H31" s="228">
        <v>5</v>
      </c>
      <c r="I31" s="228">
        <v>6</v>
      </c>
      <c r="J31" s="228">
        <v>33</v>
      </c>
      <c r="K31" s="228">
        <v>-10</v>
      </c>
      <c r="L31" s="228">
        <v>0</v>
      </c>
      <c r="M31" s="228">
        <v>-23</v>
      </c>
      <c r="N31" s="228">
        <v>5</v>
      </c>
      <c r="O31" s="228">
        <v>1</v>
      </c>
      <c r="P31" s="228">
        <v>-1</v>
      </c>
      <c r="Q31" s="228">
        <v>2</v>
      </c>
      <c r="R31" s="228">
        <v>-1</v>
      </c>
      <c r="S31" s="228">
        <v>-11</v>
      </c>
      <c r="T31" s="228">
        <v>1</v>
      </c>
      <c r="U31" s="228">
        <v>106</v>
      </c>
      <c r="V31" s="228">
        <v>7</v>
      </c>
      <c r="W31" s="228">
        <v>-2</v>
      </c>
      <c r="X31" s="229">
        <v>167</v>
      </c>
      <c r="Y31" s="120"/>
      <c r="Z31" s="120"/>
    </row>
    <row r="32" spans="1:26" ht="32.25" customHeight="1">
      <c r="A32" s="287" t="s">
        <v>179</v>
      </c>
      <c r="B32" s="288"/>
      <c r="C32" s="228">
        <v>1</v>
      </c>
      <c r="D32" s="228">
        <v>-24</v>
      </c>
      <c r="E32" s="228">
        <v>-19</v>
      </c>
      <c r="F32" s="228">
        <v>-8</v>
      </c>
      <c r="G32" s="228">
        <v>4</v>
      </c>
      <c r="H32" s="228">
        <v>9</v>
      </c>
      <c r="I32" s="228">
        <v>19</v>
      </c>
      <c r="J32" s="228">
        <v>2</v>
      </c>
      <c r="K32" s="228">
        <v>-2</v>
      </c>
      <c r="L32" s="228">
        <v>-8</v>
      </c>
      <c r="M32" s="228">
        <v>-39</v>
      </c>
      <c r="N32" s="228">
        <v>4</v>
      </c>
      <c r="O32" s="228">
        <v>-1</v>
      </c>
      <c r="P32" s="228">
        <v>0</v>
      </c>
      <c r="Q32" s="228">
        <v>0</v>
      </c>
      <c r="R32" s="228">
        <v>0</v>
      </c>
      <c r="S32" s="228">
        <v>2</v>
      </c>
      <c r="T32" s="228">
        <v>-2</v>
      </c>
      <c r="U32" s="228">
        <v>12</v>
      </c>
      <c r="V32" s="228">
        <v>-13</v>
      </c>
      <c r="W32" s="228">
        <v>1</v>
      </c>
      <c r="X32" s="229">
        <v>-62</v>
      </c>
      <c r="Y32" s="120"/>
      <c r="Z32" s="120"/>
    </row>
    <row r="33" spans="1:26" ht="32.25" customHeight="1" thickBot="1">
      <c r="A33" s="289" t="s">
        <v>7</v>
      </c>
      <c r="B33" s="290"/>
      <c r="C33" s="230">
        <v>68</v>
      </c>
      <c r="D33" s="230">
        <v>-118</v>
      </c>
      <c r="E33" s="230">
        <v>12</v>
      </c>
      <c r="F33" s="230">
        <v>-1</v>
      </c>
      <c r="G33" s="230">
        <v>-18</v>
      </c>
      <c r="H33" s="230">
        <v>45</v>
      </c>
      <c r="I33" s="230">
        <v>8</v>
      </c>
      <c r="J33" s="230">
        <v>2</v>
      </c>
      <c r="K33" s="230">
        <v>-6</v>
      </c>
      <c r="L33" s="230">
        <v>-3</v>
      </c>
      <c r="M33" s="230">
        <v>-23</v>
      </c>
      <c r="N33" s="230">
        <v>0</v>
      </c>
      <c r="O33" s="230">
        <v>-8</v>
      </c>
      <c r="P33" s="230">
        <v>-3</v>
      </c>
      <c r="Q33" s="230">
        <v>-2</v>
      </c>
      <c r="R33" s="230">
        <v>52</v>
      </c>
      <c r="S33" s="230">
        <v>16</v>
      </c>
      <c r="T33" s="230">
        <v>4</v>
      </c>
      <c r="U33" s="230">
        <v>38</v>
      </c>
      <c r="V33" s="230">
        <v>1</v>
      </c>
      <c r="W33" s="230">
        <v>6</v>
      </c>
      <c r="X33" s="231">
        <v>70</v>
      </c>
      <c r="Y33" s="120"/>
      <c r="Z33" s="120"/>
    </row>
    <row r="35" spans="1:26" ht="17.25">
      <c r="B35" s="94" t="s">
        <v>199</v>
      </c>
    </row>
    <row r="36" spans="1:26" ht="17.25">
      <c r="B36" s="95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37ED2578ECE0DB4083A71682CE294523" ma:contentTypeVersion="11" ma:contentTypeDescription="" ma:contentTypeScope="" ma:versionID="40a3c6bbd9fdd5393c618e26fd487b02">
  <xsd:schema xmlns:xsd="http://www.w3.org/2001/XMLSchema" xmlns:p="http://schemas.microsoft.com/office/2006/metadata/properties" xmlns:ns2="8B97BE19-CDDD-400E-817A-CFDD13F7EC12" xmlns:ns3="fa0638aa-9797-446d-94cd-f00383e284b7" targetNamespace="http://schemas.microsoft.com/office/2006/metadata/properties" ma:root="true" ma:fieldsID="735676edc9cbd8389280b039617619ab" ns2:_="" ns3:_="">
    <xsd:import namespace="8B97BE19-CDDD-400E-817A-CFDD13F7EC12"/>
    <xsd:import namespace="fa0638aa-9797-446d-94cd-f00383e284b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fa0638aa-9797-446d-94cd-f00383e284b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5C72D6F-B2FC-401C-9026-E4883D5102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8369D1-4D2C-4FFA-AFAB-C8BD4A465F70}">
  <ds:schemaRefs>
    <ds:schemaRef ds:uri="http://schemas.microsoft.com/office/2006/documentManagement/types"/>
    <ds:schemaRef ds:uri="http://schemas.openxmlformats.org/package/2006/metadata/core-properties"/>
    <ds:schemaRef ds:uri="fa0638aa-9797-446d-94cd-f00383e284b7"/>
    <ds:schemaRef ds:uri="http://purl.org/dc/elements/1.1/"/>
    <ds:schemaRef ds:uri="http://purl.org/dc/dcmitype/"/>
    <ds:schemaRef ds:uri="http://www.w3.org/XML/1998/namespace"/>
    <ds:schemaRef ds:uri="8B97BE19-CDDD-400E-817A-CFDD13F7EC12"/>
    <ds:schemaRef ds:uri="http://schemas.microsoft.com/office/2006/metadata/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F065C2C-9E7C-440B-8C3E-F5749A5255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fa0638aa-9797-446d-94cd-f00383e284b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</vt:i4>
      </vt:variant>
    </vt:vector>
  </HeadingPairs>
  <TitlesOfParts>
    <vt:vector size="13" baseType="lpstr">
      <vt:lpstr>表紙</vt:lpstr>
      <vt:lpstr>死亡災害(業種別）</vt:lpstr>
      <vt:lpstr>死亡災害（平成31年　令和元年、業種・事故の型別） </vt:lpstr>
      <vt:lpstr>死亡災害（平成30年、業種・事故の型別）</vt:lpstr>
      <vt:lpstr>死亡災害（対前年増減) </vt:lpstr>
      <vt:lpstr>死亡災害(月・業種別）</vt:lpstr>
      <vt:lpstr>死亡災害(都道府県・業種別</vt:lpstr>
      <vt:lpstr>死傷災害（業種別）</vt:lpstr>
      <vt:lpstr>死傷災害（平成31年 令和元年、業種・事故の型別）</vt:lpstr>
      <vt:lpstr>死傷災害（平成30年、業種・事故の型別）</vt:lpstr>
      <vt:lpstr>死傷災害（対前年増減)</vt:lpstr>
      <vt:lpstr>'死傷災害（業種別）'!Print_Area</vt:lpstr>
      <vt:lpstr>'死亡災害(都道府県・業種別'!Print_Area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2020-05-25T00:38:56Z</cp:lastPrinted>
  <dcterms:created xsi:type="dcterms:W3CDTF">2003-03-14T06:09:36Z</dcterms:created>
  <dcterms:modified xsi:type="dcterms:W3CDTF">2021-09-02T02:40:51Z</dcterms:modified>
</cp:coreProperties>
</file>