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1-00-09" sheetId="14" r:id="rId1"/>
  </sheets>
  <definedNames>
    <definedName name="b">#REF!</definedName>
    <definedName name="GOUKEI">#REF!</definedName>
    <definedName name="JK">#REF!</definedName>
    <definedName name="_xlnm.Print_Area" localSheetId="0">'21-00-09'!$1:$39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C10" i="14" l="1"/>
  <c r="D9" i="14"/>
  <c r="A9" i="14"/>
  <c r="C9" i="14" s="1"/>
  <c r="B10" i="14" l="1"/>
  <c r="B9" i="14"/>
  <c r="D10" i="14"/>
</calcChain>
</file>

<file path=xl/sharedStrings.xml><?xml version="1.0" encoding="utf-8"?>
<sst xmlns="http://schemas.openxmlformats.org/spreadsheetml/2006/main" count="42" uniqueCount="36">
  <si>
    <t>韓国・朝鮮</t>
  </si>
  <si>
    <t>中国</t>
  </si>
  <si>
    <t>イラン</t>
  </si>
  <si>
    <t>インド</t>
  </si>
  <si>
    <t>インドネシア</t>
  </si>
  <si>
    <t>シンガポール</t>
  </si>
  <si>
    <t>スリランカ</t>
  </si>
  <si>
    <t>タイ</t>
  </si>
  <si>
    <t>パキスタン</t>
  </si>
  <si>
    <t>バングラデシュ</t>
  </si>
  <si>
    <t>フィリピン</t>
  </si>
  <si>
    <t>ベトナム</t>
  </si>
  <si>
    <t>マレーシア</t>
  </si>
  <si>
    <t>英国</t>
  </si>
  <si>
    <t>ドイツ</t>
  </si>
  <si>
    <t>フランス</t>
  </si>
  <si>
    <t>ロシア</t>
  </si>
  <si>
    <t>アメリカ合衆国</t>
  </si>
  <si>
    <t>コロンビア</t>
  </si>
  <si>
    <t>ブラジル</t>
  </si>
  <si>
    <t>ぺルー</t>
  </si>
  <si>
    <t>ナイジェリア</t>
  </si>
  <si>
    <t>その他</t>
  </si>
  <si>
    <t>無国籍</t>
  </si>
  <si>
    <t>国籍不詳</t>
  </si>
  <si>
    <t>国籍</t>
    <rPh sb="0" eb="1">
      <t>クニ</t>
    </rPh>
    <rPh sb="1" eb="2">
      <t>セキ</t>
    </rPh>
    <phoneticPr fontId="31"/>
  </si>
  <si>
    <t>総　　　　　数</t>
    <rPh sb="0" eb="1">
      <t>フサ</t>
    </rPh>
    <rPh sb="6" eb="7">
      <t>カズ</t>
    </rPh>
    <phoneticPr fontId="31"/>
  </si>
  <si>
    <t>既　決　拘　禁　者</t>
    <rPh sb="0" eb="1">
      <t>キ</t>
    </rPh>
    <rPh sb="2" eb="3">
      <t>ケツ</t>
    </rPh>
    <rPh sb="4" eb="5">
      <t>カカ</t>
    </rPh>
    <rPh sb="6" eb="7">
      <t>キン</t>
    </rPh>
    <rPh sb="8" eb="9">
      <t>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</si>
  <si>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</si>
  <si>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</si>
  <si>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</si>
  <si>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</si>
  <si>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</si>
  <si>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</si>
  <si>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9　年末在所外国人被収容者の国籍（来日外国人）</t>
    <rPh sb="2" eb="4">
      <t>ネンマツ</t>
    </rPh>
    <rPh sb="4" eb="6">
      <t>ザイショ</t>
    </rPh>
    <rPh sb="6" eb="8">
      <t>ガイコク</t>
    </rPh>
    <rPh sb="8" eb="9">
      <t>ジン</t>
    </rPh>
    <rPh sb="9" eb="10">
      <t>ヒ</t>
    </rPh>
    <rPh sb="10" eb="13">
      <t>シュウヨウシャ</t>
    </rPh>
    <rPh sb="14" eb="16">
      <t>コクセキ</t>
    </rPh>
    <rPh sb="17" eb="19">
      <t>ライニチ</t>
    </rPh>
    <rPh sb="19" eb="21">
      <t>ガイコク</t>
    </rPh>
    <rPh sb="21" eb="22">
      <t>ジン</t>
    </rPh>
    <phoneticPr fontId="31"/>
  </si>
  <si>
    <t>メキシコ</t>
    <phoneticPr fontId="3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</si>
</sst>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35" fillId="0" borderId="16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14" fontId="40" fillId="0" borderId="0" xfId="0" applyNumberFormat="1" applyFont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20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3.83203125" style="11" customWidth="1"/>
    <col min="2" max="2" width="10.83203125" style="11" customWidth="1"/>
    <col min="3" max="4" width="6.83203125" style="11" customWidth="1"/>
    <col min="5" max="5" width="1" style="11" customWidth="1"/>
    <col min="6" max="10" width="9.83203125" style="11" customWidth="1"/>
    <col min="11" max="12" width="8.83203125" style="11" customWidth="1"/>
    <col min="13" max="13" width="9.83203125" style="11" customWidth="1"/>
    <col min="14" max="14" width="8.83203125" style="11" customWidth="1"/>
    <col min="15" max="15" width="3.6640625" style="11" customWidth="1"/>
    <col min="16" max="16384" width="0" style="11" hidden="1"/>
  </cols>
  <sheetData>
    <row r="1" spans="1:14" s="1" customFormat="1" ht="17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s="2" customFormat="1" ht="27" customHeight="1">
      <c r="A2" s="37" t="s">
        <v>34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s="5" customFormat="1" ht="10.5" customHeight="1">
      <c r="A3" s="3"/>
      <c r="B3" s="3"/>
      <c r="C3" s="6"/>
      <c r="D3" s="6"/>
      <c r="E3" s="6"/>
      <c r="F3" s="4"/>
      <c r="G3" s="4"/>
      <c r="H3" s="4"/>
      <c r="I3" s="4"/>
      <c r="J3" s="4"/>
      <c r="K3" s="9"/>
      <c r="L3" s="4"/>
    </row>
    <row r="4" spans="1:14" s="5" customFormat="1" ht="2.1" customHeight="1">
      <c r="B4" s="16"/>
      <c r="C4" s="16"/>
      <c r="D4" s="16"/>
      <c r="E4" s="16"/>
      <c r="F4" s="16"/>
      <c r="G4" s="16"/>
      <c r="H4" s="17"/>
      <c r="I4" s="16"/>
      <c r="J4" s="10"/>
      <c r="K4" s="10"/>
      <c r="L4" s="10"/>
      <c r="M4" s="10"/>
      <c r="N4" s="10"/>
    </row>
    <row r="5" spans="1:14" s="9" customFormat="1" ht="19.899999999999999" customHeight="1">
      <c r="A5" s="20"/>
      <c r="B5" s="46" t="s">
        <v>25</v>
      </c>
      <c r="C5" s="46"/>
      <c r="D5" s="46"/>
      <c r="E5" s="19"/>
      <c r="F5" s="38" t="s">
        <v>26</v>
      </c>
      <c r="G5" s="38"/>
      <c r="H5" s="39"/>
      <c r="I5" s="42" t="s">
        <v>27</v>
      </c>
      <c r="J5" s="43"/>
      <c r="K5" s="43"/>
      <c r="L5" s="44"/>
      <c r="M5" s="45" t="s">
        <v>28</v>
      </c>
      <c r="N5" s="46"/>
    </row>
    <row r="6" spans="1:14" s="9" customFormat="1" ht="19.899999999999999" customHeight="1">
      <c r="A6" s="28"/>
      <c r="B6" s="49"/>
      <c r="C6" s="49"/>
      <c r="D6" s="49"/>
      <c r="E6" s="23"/>
      <c r="F6" s="40"/>
      <c r="G6" s="40"/>
      <c r="H6" s="41"/>
      <c r="I6" s="42" t="s">
        <v>29</v>
      </c>
      <c r="J6" s="44"/>
      <c r="K6" s="42" t="s">
        <v>30</v>
      </c>
      <c r="L6" s="44"/>
      <c r="M6" s="47"/>
      <c r="N6" s="48"/>
    </row>
    <row r="7" spans="1:14" s="9" customFormat="1" ht="19.899999999999999" customHeight="1">
      <c r="A7" s="24"/>
      <c r="B7" s="48"/>
      <c r="C7" s="48"/>
      <c r="D7" s="48"/>
      <c r="E7" s="25"/>
      <c r="F7" s="22" t="s">
        <v>31</v>
      </c>
      <c r="G7" s="26" t="s">
        <v>32</v>
      </c>
      <c r="H7" s="26" t="s">
        <v>33</v>
      </c>
      <c r="I7" s="26" t="s">
        <v>32</v>
      </c>
      <c r="J7" s="26" t="s">
        <v>33</v>
      </c>
      <c r="K7" s="26" t="s">
        <v>32</v>
      </c>
      <c r="L7" s="26" t="s">
        <v>33</v>
      </c>
      <c r="M7" s="26" t="s">
        <v>32</v>
      </c>
      <c r="N7" s="21" t="s">
        <v>33</v>
      </c>
    </row>
    <row r="8" spans="1:14" ht="5.0999999999999996" customHeight="1">
      <c r="A8" s="15"/>
      <c r="B8" s="15"/>
      <c r="C8" s="15"/>
      <c r="D8" s="15"/>
      <c r="E8" s="14"/>
    </row>
    <row r="9" spans="1:14" ht="25.5" customHeight="1">
      <c r="A9" s="31">
        <f>DATE(YEAR(A10)-1,5,1)</f>
        <v>43952</v>
      </c>
      <c r="B9" s="32" t="str">
        <f>TEXT(A9,"ggg")</f>
        <v>令和</v>
      </c>
      <c r="C9" s="33" t="str">
        <f>IF(TEXT(A9,"e")="1","元",TEXT(A9,"e"))</f>
        <v>2</v>
      </c>
      <c r="D9" s="33" t="str">
        <f>"年"</f>
        <v>年</v>
      </c>
      <c r="E9" s="27"/>
      <c r="F9" s="7">
        <v>2115</v>
      </c>
      <c r="G9" s="7">
        <v>1771</v>
      </c>
      <c r="H9" s="7">
        <v>344</v>
      </c>
      <c r="I9" s="7">
        <v>1265</v>
      </c>
      <c r="J9" s="7">
        <v>231</v>
      </c>
      <c r="K9" s="7">
        <v>67</v>
      </c>
      <c r="L9" s="7">
        <v>24</v>
      </c>
      <c r="M9" s="7">
        <v>439</v>
      </c>
      <c r="N9" s="7">
        <v>89</v>
      </c>
    </row>
    <row r="10" spans="1:14" s="18" customFormat="1" ht="25.5" customHeight="1">
      <c r="A10" s="31">
        <v>44317</v>
      </c>
      <c r="B10" s="34" t="str">
        <f>IF(TEXT(A9,"ggg")=TEXT(A10,"ggg"),"",TEXT(A10,"ggg"))</f>
        <v/>
      </c>
      <c r="C10" s="35" t="str">
        <f>IF(TEXT(A10,"e")="1","元",TEXT(A10,"e"))</f>
        <v>3</v>
      </c>
      <c r="D10" s="35" t="str">
        <f>IF(TEXT(A9,"ggg")=TEXT(A10,"ggg"),"","年")</f>
        <v/>
      </c>
      <c r="E10" s="29"/>
      <c r="F10" s="30">
        <v>2039</v>
      </c>
      <c r="G10" s="30">
        <v>1720</v>
      </c>
      <c r="H10" s="30">
        <v>319</v>
      </c>
      <c r="I10" s="30">
        <v>1290</v>
      </c>
      <c r="J10" s="30">
        <v>250</v>
      </c>
      <c r="K10" s="30">
        <v>73</v>
      </c>
      <c r="L10" s="30">
        <v>28</v>
      </c>
      <c r="M10" s="30">
        <v>357</v>
      </c>
      <c r="N10" s="30">
        <v>41</v>
      </c>
    </row>
    <row r="11" spans="1:14" ht="24" customHeight="1">
      <c r="A11" s="15"/>
      <c r="B11" s="8"/>
      <c r="C11" s="8"/>
      <c r="D11" s="8"/>
      <c r="E11" s="27"/>
      <c r="F11" s="7"/>
      <c r="G11" s="7"/>
      <c r="H11" s="7"/>
      <c r="I11" s="7"/>
      <c r="J11" s="7"/>
      <c r="K11" s="7"/>
      <c r="L11" s="7"/>
      <c r="M11" s="7"/>
      <c r="N11" s="7"/>
    </row>
    <row r="12" spans="1:14" ht="25.5" customHeight="1">
      <c r="A12" s="15"/>
      <c r="B12" s="50" t="s">
        <v>0</v>
      </c>
      <c r="C12" s="50"/>
      <c r="D12" s="50"/>
      <c r="E12" s="27"/>
      <c r="F12" s="7">
        <v>73</v>
      </c>
      <c r="G12" s="7">
        <v>70</v>
      </c>
      <c r="H12" s="7">
        <v>3</v>
      </c>
      <c r="I12" s="7">
        <v>60</v>
      </c>
      <c r="J12" s="7">
        <v>3</v>
      </c>
      <c r="K12" s="7">
        <v>0</v>
      </c>
      <c r="L12" s="7">
        <v>0</v>
      </c>
      <c r="M12" s="7">
        <v>10</v>
      </c>
      <c r="N12" s="7">
        <v>0</v>
      </c>
    </row>
    <row r="13" spans="1:14" ht="25.5" customHeight="1">
      <c r="A13" s="15"/>
      <c r="B13" s="50" t="s">
        <v>1</v>
      </c>
      <c r="C13" s="50"/>
      <c r="D13" s="50"/>
      <c r="E13" s="27"/>
      <c r="F13" s="7">
        <v>518</v>
      </c>
      <c r="G13" s="7">
        <v>447</v>
      </c>
      <c r="H13" s="7">
        <v>71</v>
      </c>
      <c r="I13" s="7">
        <v>363</v>
      </c>
      <c r="J13" s="7">
        <v>55</v>
      </c>
      <c r="K13" s="7">
        <v>19</v>
      </c>
      <c r="L13" s="7">
        <v>2</v>
      </c>
      <c r="M13" s="7">
        <v>65</v>
      </c>
      <c r="N13" s="7">
        <v>14</v>
      </c>
    </row>
    <row r="14" spans="1:14" ht="25.5" customHeight="1">
      <c r="A14" s="15"/>
      <c r="B14" s="50" t="s">
        <v>2</v>
      </c>
      <c r="C14" s="50"/>
      <c r="D14" s="50"/>
      <c r="E14" s="27"/>
      <c r="F14" s="7">
        <v>77</v>
      </c>
      <c r="G14" s="7">
        <v>77</v>
      </c>
      <c r="H14" s="7">
        <v>0</v>
      </c>
      <c r="I14" s="7">
        <v>63</v>
      </c>
      <c r="J14" s="7">
        <v>0</v>
      </c>
      <c r="K14" s="7">
        <v>2</v>
      </c>
      <c r="L14" s="7">
        <v>0</v>
      </c>
      <c r="M14" s="7">
        <v>12</v>
      </c>
      <c r="N14" s="7">
        <v>0</v>
      </c>
    </row>
    <row r="15" spans="1:14" ht="25.5" customHeight="1">
      <c r="A15" s="15"/>
      <c r="B15" s="50" t="s">
        <v>3</v>
      </c>
      <c r="C15" s="50"/>
      <c r="D15" s="50"/>
      <c r="E15" s="27"/>
      <c r="F15" s="7">
        <v>9</v>
      </c>
      <c r="G15" s="7">
        <v>9</v>
      </c>
      <c r="H15" s="7">
        <v>0</v>
      </c>
      <c r="I15" s="7">
        <v>8</v>
      </c>
      <c r="J15" s="7">
        <v>0</v>
      </c>
      <c r="K15" s="7">
        <v>0</v>
      </c>
      <c r="L15" s="7">
        <v>0</v>
      </c>
      <c r="M15" s="7">
        <v>1</v>
      </c>
      <c r="N15" s="7">
        <v>0</v>
      </c>
    </row>
    <row r="16" spans="1:14" ht="25.5" customHeight="1">
      <c r="A16" s="15"/>
      <c r="B16" s="50" t="s">
        <v>4</v>
      </c>
      <c r="C16" s="50"/>
      <c r="D16" s="50"/>
      <c r="E16" s="27"/>
      <c r="F16" s="7">
        <v>7</v>
      </c>
      <c r="G16" s="7">
        <v>6</v>
      </c>
      <c r="H16" s="7">
        <v>1</v>
      </c>
      <c r="I16" s="7">
        <v>5</v>
      </c>
      <c r="J16" s="7">
        <v>0</v>
      </c>
      <c r="K16" s="7">
        <v>0</v>
      </c>
      <c r="L16" s="7">
        <v>1</v>
      </c>
      <c r="M16" s="7">
        <v>1</v>
      </c>
      <c r="N16" s="7">
        <v>0</v>
      </c>
    </row>
    <row r="17" spans="1:14" ht="25.5" customHeight="1">
      <c r="A17" s="15"/>
      <c r="B17" s="50" t="s">
        <v>5</v>
      </c>
      <c r="C17" s="50"/>
      <c r="D17" s="50"/>
      <c r="E17" s="27"/>
      <c r="F17" s="7">
        <v>6</v>
      </c>
      <c r="G17" s="7">
        <v>5</v>
      </c>
      <c r="H17" s="7">
        <v>1</v>
      </c>
      <c r="I17" s="7">
        <v>3</v>
      </c>
      <c r="J17" s="7">
        <v>1</v>
      </c>
      <c r="K17" s="7">
        <v>2</v>
      </c>
      <c r="L17" s="7">
        <v>0</v>
      </c>
      <c r="M17" s="7">
        <v>0</v>
      </c>
      <c r="N17" s="7">
        <v>0</v>
      </c>
    </row>
    <row r="18" spans="1:14" ht="25.5" customHeight="1">
      <c r="A18" s="15"/>
      <c r="B18" s="50" t="s">
        <v>6</v>
      </c>
      <c r="C18" s="50"/>
      <c r="D18" s="50"/>
      <c r="E18" s="27"/>
      <c r="F18" s="7">
        <v>38</v>
      </c>
      <c r="G18" s="7">
        <v>36</v>
      </c>
      <c r="H18" s="7">
        <v>2</v>
      </c>
      <c r="I18" s="7">
        <v>16</v>
      </c>
      <c r="J18" s="7">
        <v>1</v>
      </c>
      <c r="K18" s="7">
        <v>0</v>
      </c>
      <c r="L18" s="7">
        <v>0</v>
      </c>
      <c r="M18" s="7">
        <v>20</v>
      </c>
      <c r="N18" s="7">
        <v>1</v>
      </c>
    </row>
    <row r="19" spans="1:14" ht="25.5" customHeight="1">
      <c r="A19" s="15"/>
      <c r="B19" s="50" t="s">
        <v>7</v>
      </c>
      <c r="C19" s="50"/>
      <c r="D19" s="50"/>
      <c r="E19" s="27"/>
      <c r="F19" s="7">
        <v>126</v>
      </c>
      <c r="G19" s="7">
        <v>34</v>
      </c>
      <c r="H19" s="7">
        <v>92</v>
      </c>
      <c r="I19" s="7">
        <v>27</v>
      </c>
      <c r="J19" s="7">
        <v>78</v>
      </c>
      <c r="K19" s="7">
        <v>3</v>
      </c>
      <c r="L19" s="7">
        <v>12</v>
      </c>
      <c r="M19" s="7">
        <v>4</v>
      </c>
      <c r="N19" s="7">
        <v>2</v>
      </c>
    </row>
    <row r="20" spans="1:14" ht="25.5" customHeight="1">
      <c r="A20" s="15"/>
      <c r="B20" s="50" t="s">
        <v>8</v>
      </c>
      <c r="C20" s="50"/>
      <c r="D20" s="50"/>
      <c r="E20" s="27"/>
      <c r="F20" s="7">
        <v>17</v>
      </c>
      <c r="G20" s="7">
        <v>17</v>
      </c>
      <c r="H20" s="7">
        <v>0</v>
      </c>
      <c r="I20" s="7">
        <v>14</v>
      </c>
      <c r="J20" s="7">
        <v>0</v>
      </c>
      <c r="K20" s="7">
        <v>1</v>
      </c>
      <c r="L20" s="7">
        <v>0</v>
      </c>
      <c r="M20" s="7">
        <v>2</v>
      </c>
      <c r="N20" s="7">
        <v>0</v>
      </c>
    </row>
    <row r="21" spans="1:14" ht="26.25" customHeight="1">
      <c r="A21" s="15"/>
      <c r="B21" s="50" t="s">
        <v>9</v>
      </c>
      <c r="C21" s="50"/>
      <c r="D21" s="50"/>
      <c r="E21" s="27"/>
      <c r="F21" s="7">
        <v>7</v>
      </c>
      <c r="G21" s="7">
        <v>7</v>
      </c>
      <c r="H21" s="7">
        <v>0</v>
      </c>
      <c r="I21" s="7">
        <v>4</v>
      </c>
      <c r="J21" s="7">
        <v>0</v>
      </c>
      <c r="K21" s="7">
        <v>0</v>
      </c>
      <c r="L21" s="7">
        <v>0</v>
      </c>
      <c r="M21" s="7">
        <v>3</v>
      </c>
      <c r="N21" s="7">
        <v>0</v>
      </c>
    </row>
    <row r="22" spans="1:14" ht="26.25" customHeight="1">
      <c r="A22" s="15"/>
      <c r="B22" s="50" t="s">
        <v>10</v>
      </c>
      <c r="C22" s="50"/>
      <c r="D22" s="50"/>
      <c r="E22" s="27"/>
      <c r="F22" s="7">
        <v>91</v>
      </c>
      <c r="G22" s="7">
        <v>67</v>
      </c>
      <c r="H22" s="7">
        <v>24</v>
      </c>
      <c r="I22" s="7">
        <v>54</v>
      </c>
      <c r="J22" s="7">
        <v>19</v>
      </c>
      <c r="K22" s="7">
        <v>0</v>
      </c>
      <c r="L22" s="7">
        <v>0</v>
      </c>
      <c r="M22" s="7">
        <v>13</v>
      </c>
      <c r="N22" s="7">
        <v>5</v>
      </c>
    </row>
    <row r="23" spans="1:14" ht="26.25" customHeight="1">
      <c r="A23" s="15"/>
      <c r="B23" s="50" t="s">
        <v>11</v>
      </c>
      <c r="C23" s="50"/>
      <c r="D23" s="50"/>
      <c r="E23" s="27"/>
      <c r="F23" s="7">
        <v>278</v>
      </c>
      <c r="G23" s="7">
        <v>249</v>
      </c>
      <c r="H23" s="7">
        <v>29</v>
      </c>
      <c r="I23" s="7">
        <v>137</v>
      </c>
      <c r="J23" s="7">
        <v>18</v>
      </c>
      <c r="K23" s="7">
        <v>3</v>
      </c>
      <c r="L23" s="7">
        <v>0</v>
      </c>
      <c r="M23" s="7">
        <v>109</v>
      </c>
      <c r="N23" s="7">
        <v>11</v>
      </c>
    </row>
    <row r="24" spans="1:14" ht="26.25" customHeight="1">
      <c r="A24" s="15"/>
      <c r="B24" s="50" t="s">
        <v>12</v>
      </c>
      <c r="C24" s="50"/>
      <c r="D24" s="50"/>
      <c r="E24" s="27"/>
      <c r="F24" s="7">
        <v>73</v>
      </c>
      <c r="G24" s="7">
        <v>48</v>
      </c>
      <c r="H24" s="7">
        <v>25</v>
      </c>
      <c r="I24" s="7">
        <v>35</v>
      </c>
      <c r="J24" s="7">
        <v>21</v>
      </c>
      <c r="K24" s="7">
        <v>10</v>
      </c>
      <c r="L24" s="7">
        <v>4</v>
      </c>
      <c r="M24" s="7">
        <v>3</v>
      </c>
      <c r="N24" s="7">
        <v>0</v>
      </c>
    </row>
    <row r="25" spans="1:14" ht="26.25" customHeight="1">
      <c r="A25" s="15"/>
      <c r="B25" s="50" t="s">
        <v>13</v>
      </c>
      <c r="C25" s="50"/>
      <c r="D25" s="50"/>
      <c r="E25" s="27"/>
      <c r="F25" s="7">
        <v>10</v>
      </c>
      <c r="G25" s="7">
        <v>9</v>
      </c>
      <c r="H25" s="7">
        <v>1</v>
      </c>
      <c r="I25" s="7">
        <v>7</v>
      </c>
      <c r="J25" s="7">
        <v>0</v>
      </c>
      <c r="K25" s="7">
        <v>1</v>
      </c>
      <c r="L25" s="7">
        <v>0</v>
      </c>
      <c r="M25" s="7">
        <v>1</v>
      </c>
      <c r="N25" s="7">
        <v>1</v>
      </c>
    </row>
    <row r="26" spans="1:14" ht="26.25" customHeight="1">
      <c r="A26" s="15"/>
      <c r="B26" s="50" t="s">
        <v>14</v>
      </c>
      <c r="C26" s="50"/>
      <c r="D26" s="50"/>
      <c r="E26" s="27"/>
      <c r="F26" s="7">
        <v>13</v>
      </c>
      <c r="G26" s="7">
        <v>10</v>
      </c>
      <c r="H26" s="7">
        <v>3</v>
      </c>
      <c r="I26" s="7">
        <v>10</v>
      </c>
      <c r="J26" s="7">
        <v>2</v>
      </c>
      <c r="K26" s="7">
        <v>0</v>
      </c>
      <c r="L26" s="7">
        <v>0</v>
      </c>
      <c r="M26" s="7">
        <v>0</v>
      </c>
      <c r="N26" s="7">
        <v>1</v>
      </c>
    </row>
    <row r="27" spans="1:14" ht="26.25" customHeight="1">
      <c r="A27" s="15"/>
      <c r="B27" s="50" t="s">
        <v>15</v>
      </c>
      <c r="C27" s="50"/>
      <c r="D27" s="50"/>
      <c r="E27" s="27"/>
      <c r="F27" s="7">
        <v>4</v>
      </c>
      <c r="G27" s="7">
        <v>3</v>
      </c>
      <c r="H27" s="7">
        <v>1</v>
      </c>
      <c r="I27" s="7">
        <v>3</v>
      </c>
      <c r="J27" s="7">
        <v>0</v>
      </c>
      <c r="K27" s="7">
        <v>0</v>
      </c>
      <c r="L27" s="7">
        <v>1</v>
      </c>
      <c r="M27" s="7">
        <v>0</v>
      </c>
      <c r="N27" s="7">
        <v>0</v>
      </c>
    </row>
    <row r="28" spans="1:14" ht="26.25" customHeight="1">
      <c r="A28" s="15"/>
      <c r="B28" s="50" t="s">
        <v>16</v>
      </c>
      <c r="C28" s="50"/>
      <c r="D28" s="50"/>
      <c r="E28" s="27"/>
      <c r="F28" s="7">
        <v>15</v>
      </c>
      <c r="G28" s="7">
        <v>14</v>
      </c>
      <c r="H28" s="7">
        <v>1</v>
      </c>
      <c r="I28" s="7">
        <v>10</v>
      </c>
      <c r="J28" s="7">
        <v>0</v>
      </c>
      <c r="K28" s="7">
        <v>1</v>
      </c>
      <c r="L28" s="7">
        <v>0</v>
      </c>
      <c r="M28" s="7">
        <v>3</v>
      </c>
      <c r="N28" s="7">
        <v>1</v>
      </c>
    </row>
    <row r="29" spans="1:14" ht="26.25" customHeight="1">
      <c r="A29" s="15"/>
      <c r="B29" s="50" t="s">
        <v>17</v>
      </c>
      <c r="C29" s="50"/>
      <c r="D29" s="50"/>
      <c r="E29" s="27"/>
      <c r="F29" s="7">
        <v>61</v>
      </c>
      <c r="G29" s="7">
        <v>52</v>
      </c>
      <c r="H29" s="7">
        <v>9</v>
      </c>
      <c r="I29" s="7">
        <v>33</v>
      </c>
      <c r="J29" s="7">
        <v>9</v>
      </c>
      <c r="K29" s="7">
        <v>7</v>
      </c>
      <c r="L29" s="7">
        <v>0</v>
      </c>
      <c r="M29" s="7">
        <v>12</v>
      </c>
      <c r="N29" s="7">
        <v>0</v>
      </c>
    </row>
    <row r="30" spans="1:14" ht="26.25" customHeight="1">
      <c r="A30" s="15"/>
      <c r="B30" s="50" t="s">
        <v>35</v>
      </c>
      <c r="C30" s="50"/>
      <c r="D30" s="50"/>
      <c r="E30" s="27"/>
      <c r="F30" s="7">
        <v>67</v>
      </c>
      <c r="G30" s="7">
        <v>55</v>
      </c>
      <c r="H30" s="7">
        <v>12</v>
      </c>
      <c r="I30" s="7">
        <v>48</v>
      </c>
      <c r="J30" s="7">
        <v>8</v>
      </c>
      <c r="K30" s="7">
        <v>5</v>
      </c>
      <c r="L30" s="7">
        <v>4</v>
      </c>
      <c r="M30" s="7">
        <v>2</v>
      </c>
      <c r="N30" s="7">
        <v>0</v>
      </c>
    </row>
    <row r="31" spans="1:14" ht="26.25" customHeight="1">
      <c r="A31" s="15"/>
      <c r="B31" s="50" t="s">
        <v>18</v>
      </c>
      <c r="C31" s="50"/>
      <c r="D31" s="50"/>
      <c r="E31" s="27"/>
      <c r="F31" s="7">
        <v>17</v>
      </c>
      <c r="G31" s="7">
        <v>13</v>
      </c>
      <c r="H31" s="7">
        <v>4</v>
      </c>
      <c r="I31" s="7">
        <v>12</v>
      </c>
      <c r="J31" s="7">
        <v>4</v>
      </c>
      <c r="K31" s="7">
        <v>0</v>
      </c>
      <c r="L31" s="7">
        <v>0</v>
      </c>
      <c r="M31" s="7">
        <v>1</v>
      </c>
      <c r="N31" s="7">
        <v>0</v>
      </c>
    </row>
    <row r="32" spans="1:14" ht="26.25" customHeight="1">
      <c r="A32" s="15"/>
      <c r="B32" s="50" t="s">
        <v>19</v>
      </c>
      <c r="C32" s="50"/>
      <c r="D32" s="50"/>
      <c r="E32" s="27"/>
      <c r="F32" s="7">
        <v>192</v>
      </c>
      <c r="G32" s="7">
        <v>177</v>
      </c>
      <c r="H32" s="7">
        <v>15</v>
      </c>
      <c r="I32" s="7">
        <v>138</v>
      </c>
      <c r="J32" s="7">
        <v>12</v>
      </c>
      <c r="K32" s="7">
        <v>4</v>
      </c>
      <c r="L32" s="7">
        <v>0</v>
      </c>
      <c r="M32" s="7">
        <v>35</v>
      </c>
      <c r="N32" s="7">
        <v>3</v>
      </c>
    </row>
    <row r="33" spans="1:14" ht="26.25" customHeight="1">
      <c r="A33" s="15"/>
      <c r="B33" s="50" t="s">
        <v>20</v>
      </c>
      <c r="C33" s="50"/>
      <c r="D33" s="50"/>
      <c r="E33" s="27"/>
      <c r="F33" s="7">
        <v>50</v>
      </c>
      <c r="G33" s="7">
        <v>49</v>
      </c>
      <c r="H33" s="7">
        <v>1</v>
      </c>
      <c r="I33" s="7">
        <v>40</v>
      </c>
      <c r="J33" s="7">
        <v>1</v>
      </c>
      <c r="K33" s="7">
        <v>0</v>
      </c>
      <c r="L33" s="7">
        <v>0</v>
      </c>
      <c r="M33" s="7">
        <v>9</v>
      </c>
      <c r="N33" s="7">
        <v>0</v>
      </c>
    </row>
    <row r="34" spans="1:14" ht="26.25" customHeight="1">
      <c r="A34" s="15"/>
      <c r="B34" s="50" t="s">
        <v>21</v>
      </c>
      <c r="C34" s="50"/>
      <c r="D34" s="50"/>
      <c r="E34" s="27"/>
      <c r="F34" s="7">
        <v>50</v>
      </c>
      <c r="G34" s="7">
        <v>50</v>
      </c>
      <c r="H34" s="7">
        <v>0</v>
      </c>
      <c r="I34" s="7">
        <v>39</v>
      </c>
      <c r="J34" s="7">
        <v>0</v>
      </c>
      <c r="K34" s="7">
        <v>0</v>
      </c>
      <c r="L34" s="7">
        <v>0</v>
      </c>
      <c r="M34" s="7">
        <v>11</v>
      </c>
      <c r="N34" s="7">
        <v>0</v>
      </c>
    </row>
    <row r="35" spans="1:14" ht="26.25" customHeight="1">
      <c r="A35" s="15"/>
      <c r="B35" s="50" t="s">
        <v>22</v>
      </c>
      <c r="C35" s="50"/>
      <c r="D35" s="50"/>
      <c r="E35" s="27"/>
      <c r="F35" s="7">
        <v>240</v>
      </c>
      <c r="G35" s="7">
        <v>216</v>
      </c>
      <c r="H35" s="7">
        <v>24</v>
      </c>
      <c r="I35" s="7">
        <v>161</v>
      </c>
      <c r="J35" s="7">
        <v>18</v>
      </c>
      <c r="K35" s="7">
        <v>15</v>
      </c>
      <c r="L35" s="7">
        <v>4</v>
      </c>
      <c r="M35" s="7">
        <v>40</v>
      </c>
      <c r="N35" s="7">
        <v>2</v>
      </c>
    </row>
    <row r="36" spans="1:14" ht="26.25" customHeight="1">
      <c r="A36" s="15"/>
      <c r="B36" s="50" t="s">
        <v>23</v>
      </c>
      <c r="C36" s="50"/>
      <c r="D36" s="50"/>
      <c r="E36" s="27"/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26.25" customHeight="1">
      <c r="A37" s="15"/>
      <c r="B37" s="50" t="s">
        <v>24</v>
      </c>
      <c r="C37" s="50"/>
      <c r="D37" s="50"/>
      <c r="E37" s="27"/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4.5" customHeight="1">
      <c r="A38" s="12"/>
      <c r="B38" s="12"/>
      <c r="C38" s="12"/>
      <c r="D38" s="12"/>
      <c r="E38" s="13"/>
      <c r="F38" s="12"/>
      <c r="G38" s="12"/>
      <c r="H38" s="12"/>
      <c r="I38" s="12"/>
      <c r="J38" s="12"/>
      <c r="K38" s="12"/>
      <c r="L38" s="12"/>
      <c r="M38" s="12"/>
      <c r="N38" s="12"/>
    </row>
    <row r="39" spans="1:14"/>
    <row r="40" spans="1:14"/>
    <row r="41" spans="1:14"/>
    <row r="42" spans="1:14"/>
    <row r="43" spans="1:14"/>
    <row r="44" spans="1:14"/>
    <row r="45" spans="1:14"/>
    <row r="46" spans="1:14"/>
    <row r="47" spans="1:14"/>
    <row r="48" spans="1:14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</sheetData>
  <mergeCells count="34">
    <mergeCell ref="B36:D36"/>
    <mergeCell ref="B37:D37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A1:N1"/>
    <mergeCell ref="A2:N2"/>
    <mergeCell ref="F5:H6"/>
    <mergeCell ref="I5:L5"/>
    <mergeCell ref="M5:N6"/>
    <mergeCell ref="I6:J6"/>
    <mergeCell ref="K6:L6"/>
    <mergeCell ref="B5:D7"/>
  </mergeCells>
  <phoneticPr fontId="39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  <colBreaks count="1" manualBreakCount="1">
    <brk id="15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21-00-09</vt:lpstr>
      <vt:lpstr>'21-00-09'!Print_Area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2014-06-17T04:25:48Z</cp:lastPrinted>
  <dcterms:created xsi:type="dcterms:W3CDTF">2011-10-19T07:32:10Z</dcterms:created>
  <dcterms:modified xsi:type="dcterms:W3CDTF">2022-07-11T08:58:19Z</dcterms:modified>
  <cp:category/>
</cp:coreProperties>
</file>