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少年矯正統計係\常用フォルダ\01_検討中フォルダ\03【中分類】統計表の公表・公開\01【小分類】公表関係\02_統計年報公表関係\R04(2022)\別紙７　修正統計表（少年鑑別所）\"/>
    </mc:Choice>
  </mc:AlternateContent>
  <bookViews>
    <workbookView xWindow="1234" yWindow="583" windowWidth="15480" windowHeight="7500"/>
  </bookViews>
  <sheets>
    <sheet name="21-00-32" sheetId="1" r:id="rId1"/>
  </sheets>
  <definedNames>
    <definedName name="_00" localSheetId="0">'21-00-32'!$B$10:$B$10</definedName>
    <definedName name="b">#REF!</definedName>
    <definedName name="GOUKEI">#REF!</definedName>
    <definedName name="JK">#REF!</definedName>
    <definedName name="_xlnm.Print_Area" localSheetId="0">'21-00-32'!$A$1:$V$86</definedName>
    <definedName name="SISETSUMEI">#REF!</definedName>
    <definedName name="TEIIN">#REF!</definedName>
    <definedName name="TENSO">#REF!</definedName>
    <definedName name="Z_84B820AA_D6C1_11D6_A8EA_0040CA1D7CBB_.wvu.Cols" localSheetId="0" hidden="1">'21-00-32'!#REF!</definedName>
    <definedName name="Z_84B820AB_D6C1_11D6_A8EA_0040CA1D7CBB_.wvu.Cols" localSheetId="0" hidden="1">'21-00-32'!#REF!</definedName>
    <definedName name="Z_84B820AC_D6C1_11D6_A8EA_0040CA1D7CBB_.wvu.Cols" localSheetId="0" hidden="1">'21-00-32'!#REF!</definedName>
  </definedNames>
  <calcPr calcId="162913" calcMode="manual"/>
</workbook>
</file>

<file path=xl/calcChain.xml><?xml version="1.0" encoding="utf-8"?>
<calcChain xmlns="http://schemas.openxmlformats.org/spreadsheetml/2006/main">
  <c r="C10" i="1" l="1"/>
  <c r="A9" i="1"/>
  <c r="D10" i="1" s="1"/>
  <c r="B10" i="1" l="1"/>
  <c r="B9" i="1"/>
  <c r="C9" i="1"/>
</calcChain>
</file>

<file path=xl/sharedStrings.xml><?xml version="1.0" encoding="utf-8"?>
<sst xmlns="http://schemas.openxmlformats.org/spreadsheetml/2006/main" count="89" uniqueCount="77">
  <si>
    <t>総数</t>
  </si>
  <si>
    <t>女</t>
  </si>
  <si>
    <t>計</t>
  </si>
  <si>
    <t>不詳</t>
  </si>
  <si>
    <t>非行名</t>
    <phoneticPr fontId="31"/>
  </si>
  <si>
    <t>32　新 収 容 者 の 非 行 名 別　 被 虐 待 経 験</t>
    <phoneticPr fontId="31"/>
  </si>
  <si>
    <t>虐待なし</t>
    <rPh sb="0" eb="2">
      <t>ギャクタイ</t>
    </rPh>
    <phoneticPr fontId="31"/>
  </si>
  <si>
    <t>身体的</t>
    <rPh sb="0" eb="3">
      <t>シンタイテキ</t>
    </rPh>
    <phoneticPr fontId="31"/>
  </si>
  <si>
    <t>性的</t>
    <rPh sb="0" eb="2">
      <t>セイテキ</t>
    </rPh>
    <phoneticPr fontId="31"/>
  </si>
  <si>
    <t>ネグレクト</t>
    <phoneticPr fontId="31"/>
  </si>
  <si>
    <t>心理的</t>
    <rPh sb="0" eb="3">
      <t>シンリテキ</t>
    </rPh>
    <phoneticPr fontId="31"/>
  </si>
  <si>
    <t>男</t>
    <rPh sb="0" eb="1">
      <t>オトコ</t>
    </rPh>
    <phoneticPr fontId="31"/>
  </si>
  <si>
    <t>総数</t>
    <rPh sb="0" eb="2">
      <t>ソウスウ</t>
    </rPh>
    <phoneticPr fontId="31"/>
  </si>
  <si>
    <t>○　虐待の定義</t>
    <phoneticPr fontId="31"/>
  </si>
  <si>
    <t>　　身体的</t>
    <phoneticPr fontId="31"/>
  </si>
  <si>
    <t>　　性的</t>
    <phoneticPr fontId="31"/>
  </si>
  <si>
    <t>　　ネグレクト</t>
    <phoneticPr fontId="31"/>
  </si>
  <si>
    <t>　　心理的</t>
    <phoneticPr fontId="31"/>
  </si>
  <si>
    <t>：</t>
    <phoneticPr fontId="31"/>
  </si>
  <si>
    <t>児童虐待の防止等に関する法律（第２条）の定義による。</t>
    <phoneticPr fontId="31"/>
  </si>
  <si>
    <t>児童にわいせつな行為をすること又は児童をしてわいせつな行為をさせること。</t>
    <phoneticPr fontId="31"/>
  </si>
  <si>
    <t>児童の心身の正常な発達を妨げるような著しい減食又は長時間の放置その他の保護者としての監護を著しく怠ること。</t>
    <phoneticPr fontId="31"/>
  </si>
  <si>
    <t>児童に著しい心理的外傷を与える言動を行うこと。</t>
    <phoneticPr fontId="31"/>
  </si>
  <si>
    <t>年</t>
    <rPh sb="0" eb="1">
      <t>ネン</t>
    </rPh>
    <phoneticPr fontId="31"/>
  </si>
  <si>
    <t>刑法犯</t>
  </si>
  <si>
    <t>公務執行妨害</t>
  </si>
  <si>
    <t>逃走</t>
  </si>
  <si>
    <t>犯人蔵匿・証拠隠滅</t>
  </si>
  <si>
    <t>騒乱</t>
  </si>
  <si>
    <t>放火</t>
  </si>
  <si>
    <t>住居侵入</t>
  </si>
  <si>
    <t>通貨偽造</t>
  </si>
  <si>
    <t>文書偽造等</t>
  </si>
  <si>
    <t>偽証・虚偽告訴</t>
  </si>
  <si>
    <t>わいせつ・わいせつ文書頒布等</t>
  </si>
  <si>
    <t>強制わいせつ・同致死傷</t>
  </si>
  <si>
    <t>強制性交等・同致死傷</t>
  </si>
  <si>
    <t>賭博・富くじ</t>
  </si>
  <si>
    <t>贈収賄</t>
  </si>
  <si>
    <t>殺人</t>
  </si>
  <si>
    <t>傷害</t>
  </si>
  <si>
    <t>傷害致死</t>
  </si>
  <si>
    <t>暴行</t>
  </si>
  <si>
    <t>危険運転致死傷</t>
  </si>
  <si>
    <t>業務上過失致死傷</t>
  </si>
  <si>
    <t>重過失致死傷</t>
  </si>
  <si>
    <t>過失運転致死傷</t>
  </si>
  <si>
    <t>脅迫</t>
  </si>
  <si>
    <t>略取・誘拐及び人身売買</t>
  </si>
  <si>
    <t>窃盗</t>
  </si>
  <si>
    <t>強盗</t>
  </si>
  <si>
    <t>強盗致死傷</t>
  </si>
  <si>
    <t>強盗・強制性交等及び同致死</t>
  </si>
  <si>
    <t>詐欺</t>
  </si>
  <si>
    <t>恐喝</t>
  </si>
  <si>
    <t>横領・背任</t>
  </si>
  <si>
    <t>盗品等関係</t>
  </si>
  <si>
    <t>決闘罪に関する件</t>
  </si>
  <si>
    <t>爆発物取締罰則</t>
  </si>
  <si>
    <t>暴力行為等処罰に関する法律</t>
  </si>
  <si>
    <t>その他</t>
  </si>
  <si>
    <t>特別法犯</t>
  </si>
  <si>
    <t>公職選挙法</t>
  </si>
  <si>
    <t>軽犯罪法</t>
  </si>
  <si>
    <t>銃砲刀剣類所持等取締法</t>
  </si>
  <si>
    <t>売春防止法</t>
  </si>
  <si>
    <t>児童福祉法</t>
  </si>
  <si>
    <t>麻薬及び向精神薬取締法</t>
  </si>
  <si>
    <t>覚醒剤取締法</t>
  </si>
  <si>
    <t>職業安定法</t>
  </si>
  <si>
    <t>道路交通法</t>
  </si>
  <si>
    <t>毒物及び劇物取締法</t>
  </si>
  <si>
    <t>出入国管理及び難民認定法</t>
  </si>
  <si>
    <t>ぐ犯</t>
  </si>
  <si>
    <t>ただし、本項目では、保護者以外の家族による少年に対する虐待や、18歳以上の少年に対する虐待も含む。</t>
  </si>
  <si>
    <t>複数の類型に該当する場合は、主なものに分類する。</t>
    <rPh sb="3" eb="5">
      <t>ルイケイ</t>
    </rPh>
    <phoneticPr fontId="31"/>
  </si>
  <si>
    <t>児童の身体に外傷が生じ、又は生じるおそれのある暴行を加えること。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</si>
</sst>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e&quot;         &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9"/>
      <name val="ＭＳ ゴシック"/>
      <family val="3"/>
      <charset val="128"/>
    </font>
    <font>
      <sz val="8"/>
      <name val="ＭＳ 明朝"/>
      <family val="1"/>
      <charset val="128"/>
    </font>
    <font>
      <sz val="7"/>
      <name val="ＭＳ 明朝"/>
      <family val="1"/>
      <charset val="128"/>
    </font>
    <font>
      <sz val="9"/>
      <name val="ＭＳ 明朝"/>
      <family val="1"/>
      <charset val="128"/>
    </font>
    <font>
      <sz val="9"/>
      <color theme="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109">
    <xf numFmtId="49" fontId="0" fillId="0" borderId="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 fillId="24" borderId="5" applyNumberFormat="0" applyFont="0" applyAlignment="0" applyProtection="0">
      <alignment vertical="center"/>
    </xf>
    <xf numFmtId="0" fontId="36" fillId="24" borderId="5" applyNumberFormat="0" applyFont="0" applyAlignment="0" applyProtection="0">
      <alignment vertical="center"/>
    </xf>
    <xf numFmtId="0" fontId="36" fillId="24" borderId="5" applyNumberFormat="0" applyFont="0" applyAlignment="0" applyProtection="0">
      <alignment vertical="center"/>
    </xf>
    <xf numFmtId="0" fontId="18" fillId="0" borderId="6" applyNumberFormat="0" applyFill="0" applyAlignment="0" applyProtection="0">
      <alignment vertical="center"/>
    </xf>
    <xf numFmtId="0" fontId="18" fillId="0" borderId="6" applyNumberFormat="0" applyFill="0" applyAlignment="0" applyProtection="0">
      <alignment vertical="center"/>
    </xf>
    <xf numFmtId="0" fontId="19" fillId="3" borderId="0" applyNumberFormat="0" applyBorder="0" applyAlignment="0" applyProtection="0">
      <alignment vertical="center"/>
    </xf>
    <xf numFmtId="0" fontId="19" fillId="3" borderId="0" applyNumberFormat="0" applyBorder="0" applyAlignment="0" applyProtection="0">
      <alignment vertical="center"/>
    </xf>
    <xf numFmtId="0" fontId="20" fillId="25" borderId="7" applyNumberFormat="0" applyAlignment="0" applyProtection="0">
      <alignment vertical="center"/>
    </xf>
    <xf numFmtId="0" fontId="20" fillId="25" borderId="7" applyNumberFormat="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38" fontId="1" fillId="0" borderId="0" applyFont="0" applyFill="0" applyBorder="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4" fillId="0" borderId="10" applyNumberFormat="0" applyFill="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5" fillId="0" borderId="11" applyNumberFormat="0" applyFill="0" applyAlignment="0" applyProtection="0">
      <alignment vertical="center"/>
    </xf>
    <xf numFmtId="0" fontId="26" fillId="25" borderId="12" applyNumberFormat="0" applyAlignment="0" applyProtection="0">
      <alignment vertical="center"/>
    </xf>
    <xf numFmtId="0" fontId="26" fillId="25" borderId="12" applyNumberFormat="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7" borderId="7" applyNumberFormat="0" applyAlignment="0" applyProtection="0">
      <alignment vertical="center"/>
    </xf>
    <xf numFmtId="0" fontId="28" fillId="7" borderId="7" applyNumberFormat="0" applyAlignment="0" applyProtection="0">
      <alignment vertical="center"/>
    </xf>
    <xf numFmtId="0" fontId="1" fillId="0" borderId="0">
      <alignment vertical="center"/>
    </xf>
    <xf numFmtId="0" fontId="5" fillId="0" borderId="0"/>
    <xf numFmtId="0" fontId="29" fillId="0" borderId="0"/>
    <xf numFmtId="0" fontId="5" fillId="0" borderId="0"/>
    <xf numFmtId="0" fontId="29" fillId="0" borderId="0"/>
    <xf numFmtId="0" fontId="30" fillId="4" borderId="0" applyNumberFormat="0" applyBorder="0" applyAlignment="0" applyProtection="0">
      <alignment vertical="center"/>
    </xf>
    <xf numFmtId="0" fontId="30" fillId="4" borderId="0" applyNumberFormat="0" applyBorder="0" applyAlignment="0" applyProtection="0">
      <alignment vertical="center"/>
    </xf>
  </cellStyleXfs>
  <cellXfs count="81">
    <xf numFmtId="49" fontId="0" fillId="0" borderId="0" xfId="0">
      <alignment vertical="center"/>
    </xf>
    <xf numFmtId="178" fontId="29" fillId="0" borderId="0" xfId="0" applyNumberFormat="1" applyFont="1" applyFill="1" applyBorder="1" applyAlignment="1">
      <alignment vertical="center"/>
    </xf>
    <xf numFmtId="178" fontId="32" fillId="0" borderId="0" xfId="0" applyNumberFormat="1" applyFont="1" applyFill="1" applyAlignment="1">
      <alignment vertical="center"/>
    </xf>
    <xf numFmtId="178" fontId="32" fillId="0" borderId="0" xfId="0" applyNumberFormat="1" applyFont="1" applyFill="1" applyBorder="1" applyAlignment="1">
      <alignment vertical="center"/>
    </xf>
    <xf numFmtId="178"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Alignment="1">
      <alignment vertical="center"/>
    </xf>
    <xf numFmtId="178" fontId="0" fillId="0" borderId="13" xfId="0" applyNumberFormat="1" applyFont="1" applyFill="1" applyBorder="1">
      <alignment vertical="center"/>
    </xf>
    <xf numFmtId="178" fontId="0" fillId="0" borderId="13" xfId="0" applyNumberFormat="1" applyFont="1" applyFill="1" applyBorder="1" applyAlignment="1">
      <alignment horizontal="right" vertical="center"/>
    </xf>
    <xf numFmtId="178" fontId="0" fillId="0" borderId="13" xfId="0" applyNumberFormat="1" applyFont="1" applyFill="1" applyBorder="1" applyAlignment="1">
      <alignment vertical="center"/>
    </xf>
    <xf numFmtId="178" fontId="0" fillId="0" borderId="0" xfId="0" applyNumberFormat="1" applyFont="1" applyFill="1" applyBorder="1">
      <alignment vertical="center"/>
    </xf>
    <xf numFmtId="178" fontId="0" fillId="0" borderId="14" xfId="0" applyNumberFormat="1" applyFont="1" applyFill="1" applyBorder="1" applyAlignment="1">
      <alignment horizontal="distributed" vertical="center" justifyLastLine="1"/>
    </xf>
    <xf numFmtId="178" fontId="0" fillId="0" borderId="15" xfId="0" applyNumberFormat="1" applyFont="1" applyFill="1" applyBorder="1" applyAlignment="1">
      <alignment horizontal="distributed" vertical="center" justifyLastLine="1"/>
    </xf>
    <xf numFmtId="178" fontId="0" fillId="0" borderId="0" xfId="0" applyNumberFormat="1" applyFont="1" applyFill="1" applyBorder="1" applyAlignment="1">
      <alignment horizontal="distributed" vertical="center" justifyLastLine="1"/>
    </xf>
    <xf numFmtId="178" fontId="0" fillId="0" borderId="16" xfId="0" applyNumberFormat="1" applyFont="1" applyFill="1" applyBorder="1" applyAlignment="1">
      <alignment horizontal="distributed" vertical="center" justifyLastLine="1"/>
    </xf>
    <xf numFmtId="178" fontId="0" fillId="0" borderId="17" xfId="0" applyNumberFormat="1" applyFont="1" applyFill="1" applyBorder="1" applyAlignment="1">
      <alignment horizontal="distributed" vertical="center" justifyLastLine="1"/>
    </xf>
    <xf numFmtId="178" fontId="0" fillId="0" borderId="18" xfId="0" applyNumberFormat="1" applyFont="1" applyFill="1" applyBorder="1" applyAlignment="1">
      <alignment horizontal="distributed" vertical="center" justifyLastLine="1"/>
    </xf>
    <xf numFmtId="178" fontId="0" fillId="0" borderId="0" xfId="0" applyNumberFormat="1" applyFont="1" applyFill="1">
      <alignment vertical="center"/>
    </xf>
    <xf numFmtId="178" fontId="0" fillId="0" borderId="16" xfId="0" applyNumberFormat="1" applyFont="1" applyFill="1" applyBorder="1" applyAlignment="1">
      <alignment vertical="center"/>
    </xf>
    <xf numFmtId="178" fontId="0" fillId="0" borderId="0" xfId="0" applyNumberFormat="1" applyFont="1" applyFill="1" applyBorder="1" applyAlignment="1">
      <alignment horizontal="right" vertical="center"/>
    </xf>
    <xf numFmtId="178" fontId="0" fillId="0" borderId="0" xfId="0" applyNumberFormat="1" applyFont="1" applyFill="1" applyAlignment="1">
      <alignment horizontal="center" vertical="center"/>
    </xf>
    <xf numFmtId="178" fontId="33" fillId="0" borderId="0" xfId="0" applyNumberFormat="1" applyFont="1" applyFill="1" applyAlignment="1">
      <alignment horizontal="right" vertical="center"/>
    </xf>
    <xf numFmtId="178" fontId="33" fillId="0" borderId="16" xfId="0" applyNumberFormat="1" applyFont="1" applyFill="1" applyBorder="1" applyAlignment="1">
      <alignment horizontal="right" vertical="center"/>
    </xf>
    <xf numFmtId="178" fontId="33" fillId="0" borderId="0" xfId="0" applyNumberFormat="1" applyFont="1" applyFill="1" applyBorder="1" applyAlignment="1">
      <alignment horizontal="right" vertical="center"/>
    </xf>
    <xf numFmtId="178" fontId="33" fillId="0" borderId="0" xfId="0" applyNumberFormat="1" applyFont="1" applyFill="1">
      <alignment vertical="center"/>
    </xf>
    <xf numFmtId="178" fontId="33" fillId="0" borderId="16" xfId="0" applyNumberFormat="1" applyFont="1" applyFill="1" applyBorder="1" applyAlignment="1">
      <alignment vertical="center"/>
    </xf>
    <xf numFmtId="178" fontId="33" fillId="0" borderId="0" xfId="0" applyNumberFormat="1" applyFont="1" applyFill="1" applyBorder="1">
      <alignment vertical="center"/>
    </xf>
    <xf numFmtId="178" fontId="0" fillId="0" borderId="15" xfId="0" applyNumberFormat="1" applyFont="1" applyFill="1" applyBorder="1">
      <alignment vertical="center"/>
    </xf>
    <xf numFmtId="178" fontId="0" fillId="0" borderId="19" xfId="0" applyNumberFormat="1" applyFont="1" applyFill="1" applyBorder="1">
      <alignment vertical="center"/>
    </xf>
    <xf numFmtId="178" fontId="33" fillId="0" borderId="20" xfId="0" applyNumberFormat="1" applyFont="1" applyFill="1" applyBorder="1" applyAlignment="1">
      <alignment horizontal="right" vertical="center"/>
    </xf>
    <xf numFmtId="49" fontId="0" fillId="0" borderId="17" xfId="0" applyNumberFormat="1" applyFont="1" applyFill="1" applyBorder="1">
      <alignment vertical="center"/>
    </xf>
    <xf numFmtId="178" fontId="0" fillId="0" borderId="21" xfId="0" applyNumberFormat="1" applyFont="1" applyFill="1" applyBorder="1" applyAlignment="1">
      <alignment horizontal="distributed" vertical="center"/>
    </xf>
    <xf numFmtId="178" fontId="0" fillId="0" borderId="17" xfId="0" applyNumberFormat="1" applyFont="1" applyFill="1" applyBorder="1" applyAlignment="1">
      <alignment horizontal="center" vertical="center"/>
    </xf>
    <xf numFmtId="178" fontId="0" fillId="0" borderId="17" xfId="0" applyNumberFormat="1" applyFont="1" applyFill="1" applyBorder="1">
      <alignment vertical="center"/>
    </xf>
    <xf numFmtId="178" fontId="0" fillId="0" borderId="17" xfId="0" applyNumberFormat="1" applyFont="1" applyFill="1" applyBorder="1" applyAlignment="1">
      <alignment horizontal="right" vertical="center"/>
    </xf>
    <xf numFmtId="178" fontId="34" fillId="0" borderId="17" xfId="0" applyNumberFormat="1" applyFont="1" applyFill="1" applyBorder="1" applyAlignment="1">
      <alignment horizontal="right" vertical="center"/>
    </xf>
    <xf numFmtId="49" fontId="0" fillId="0" borderId="0" xfId="0" applyNumberFormat="1" applyFont="1" applyFill="1">
      <alignment vertical="center"/>
    </xf>
    <xf numFmtId="49" fontId="0" fillId="0" borderId="0" xfId="0" applyNumberFormat="1" applyFont="1" applyFill="1" applyAlignment="1">
      <alignment horizontal="distributed" vertical="center"/>
    </xf>
    <xf numFmtId="178" fontId="0" fillId="0" borderId="0" xfId="0" applyNumberFormat="1" applyFont="1" applyFill="1" applyAlignment="1">
      <alignment horizontal="distributed" vertical="center"/>
    </xf>
    <xf numFmtId="178" fontId="34" fillId="0" borderId="0" xfId="0" applyNumberFormat="1" applyFont="1" applyFill="1" applyAlignment="1">
      <alignment horizontal="right" vertical="center"/>
    </xf>
    <xf numFmtId="178" fontId="0" fillId="0" borderId="18" xfId="0" applyNumberFormat="1" applyFont="1" applyFill="1" applyBorder="1" applyAlignment="1">
      <alignment horizontal="distributed" vertical="center"/>
    </xf>
    <xf numFmtId="183" fontId="33" fillId="0" borderId="0" xfId="0" applyNumberFormat="1" applyFont="1" applyFill="1" applyAlignment="1">
      <alignment horizontal="right" vertical="center"/>
    </xf>
    <xf numFmtId="178" fontId="32" fillId="0" borderId="0" xfId="0" applyNumberFormat="1" applyFont="1" applyFill="1" applyAlignment="1">
      <alignment horizontal="center" vertical="center"/>
    </xf>
    <xf numFmtId="183" fontId="33" fillId="0" borderId="0" xfId="0" applyNumberFormat="1" applyFont="1" applyFill="1" applyAlignment="1">
      <alignment horizontal="distributed" vertical="center"/>
    </xf>
    <xf numFmtId="183" fontId="0" fillId="0" borderId="0" xfId="0" applyNumberFormat="1" applyFont="1" applyFill="1" applyAlignment="1">
      <alignment horizontal="distributed" vertical="center"/>
    </xf>
    <xf numFmtId="178" fontId="0" fillId="0" borderId="20" xfId="0" applyNumberFormat="1" applyFont="1" applyFill="1" applyBorder="1" applyAlignment="1">
      <alignment horizontal="right" vertical="center"/>
    </xf>
    <xf numFmtId="14" fontId="37" fillId="0" borderId="0" xfId="0" applyNumberFormat="1" applyFont="1" applyFill="1" applyAlignment="1">
      <alignment horizontal="right" vertical="center"/>
    </xf>
    <xf numFmtId="0" fontId="33" fillId="0" borderId="0" xfId="0" applyNumberFormat="1" applyFont="1" applyFill="1" applyAlignment="1">
      <alignment horizontal="distributed" vertical="center"/>
    </xf>
    <xf numFmtId="0" fontId="33" fillId="0" borderId="0" xfId="0" applyNumberFormat="1" applyFont="1" applyFill="1" applyAlignment="1">
      <alignment horizontal="right" vertical="center"/>
    </xf>
    <xf numFmtId="0" fontId="36" fillId="0" borderId="0" xfId="0" applyNumberFormat="1" applyFont="1" applyFill="1" applyAlignment="1">
      <alignment horizontal="distributed" vertical="center"/>
    </xf>
    <xf numFmtId="0" fontId="36" fillId="0" borderId="0" xfId="0" applyNumberFormat="1" applyFont="1" applyFill="1" applyAlignment="1">
      <alignment horizontal="right" vertical="center"/>
    </xf>
    <xf numFmtId="0" fontId="0" fillId="0" borderId="0" xfId="0" applyNumberFormat="1" applyFont="1" applyFill="1" applyAlignment="1">
      <alignment horizontal="right" vertical="center"/>
    </xf>
    <xf numFmtId="49" fontId="33"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0"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xf numFmtId="49" fontId="0"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33"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xf numFmtId="49" fontId="35" fillId="0" borderId="0" xfId="0" applyNumberFormat="1" applyFont="1" applyFill="1" applyAlignment="1">
      <alignment horizontal="distributed" vertical="center" shrinkToFit="1"/>
    </xf>
    <xf numFmtId="178" fontId="29" fillId="0" borderId="0" xfId="0" applyNumberFormat="1" applyFont="1" applyFill="1" applyAlignment="1">
      <alignment vertical="center"/>
    </xf>
    <xf numFmtId="178" fontId="0" fillId="0" borderId="22" xfId="0" applyNumberFormat="1" applyFill="1" applyBorder="1" applyAlignment="1">
      <alignment horizontal="distributed" vertical="center" wrapText="1" justifyLastLine="1"/>
    </xf>
    <xf numFmtId="178" fontId="0" fillId="0" borderId="23" xfId="0" applyNumberFormat="1" applyBorder="1" applyAlignment="1">
      <alignment horizontal="distributed" vertical="center" justifyLastLine="1"/>
    </xf>
    <xf numFmtId="49" fontId="0" fillId="0" borderId="17" xfId="0" applyNumberFormat="1" applyFont="1" applyFill="1" applyBorder="1" applyAlignment="1">
      <alignment horizontal="distributed" vertical="center"/>
    </xf>
    <xf numFmtId="49" fontId="0" fillId="0" borderId="17" xfId="0" applyBorder="1" applyAlignment="1">
      <alignment horizontal="distributed" vertical="center"/>
    </xf>
    <xf numFmtId="178" fontId="0" fillId="0" borderId="23" xfId="0" applyNumberFormat="1" applyFont="1" applyFill="1" applyBorder="1" applyAlignment="1">
      <alignment horizontal="distributed" vertical="center" wrapText="1" justifyLastLine="1"/>
    </xf>
    <xf numFmtId="178" fontId="0" fillId="0" borderId="22" xfId="0" applyNumberFormat="1" applyFont="1" applyFill="1" applyBorder="1" applyAlignment="1">
      <alignment horizontal="distributed" vertical="center" justifyLastLine="1"/>
    </xf>
    <xf numFmtId="178" fontId="0" fillId="0" borderId="23" xfId="0" applyNumberFormat="1" applyFont="1" applyFill="1" applyBorder="1" applyAlignment="1">
      <alignment horizontal="distributed" vertical="center" justifyLastLine="1"/>
    </xf>
    <xf numFmtId="178" fontId="0" fillId="0" borderId="19" xfId="0" applyNumberFormat="1" applyFont="1" applyFill="1" applyBorder="1" applyAlignment="1">
      <alignment horizontal="distributed" vertical="center" justifyLastLine="1"/>
    </xf>
    <xf numFmtId="178" fontId="0" fillId="0" borderId="20" xfId="0" applyNumberFormat="1" applyFont="1" applyFill="1" applyBorder="1" applyAlignment="1">
      <alignment horizontal="distributed" vertical="center" justifyLastLine="1"/>
    </xf>
    <xf numFmtId="178" fontId="0" fillId="0" borderId="21" xfId="0" applyNumberFormat="1" applyFont="1" applyFill="1" applyBorder="1" applyAlignment="1">
      <alignment horizontal="distributed" vertical="center" justifyLastLine="1"/>
    </xf>
    <xf numFmtId="178" fontId="0" fillId="0" borderId="14" xfId="0" applyNumberFormat="1" applyFont="1" applyFill="1" applyBorder="1" applyAlignment="1">
      <alignment horizontal="distributed" vertical="center" justifyLastLine="1"/>
    </xf>
    <xf numFmtId="178" fontId="0" fillId="0" borderId="0" xfId="0" applyNumberFormat="1" applyFont="1" applyFill="1" applyBorder="1" applyAlignment="1">
      <alignment horizontal="distributed" vertical="center" justifyLastLine="1"/>
    </xf>
    <xf numFmtId="178" fontId="0" fillId="0" borderId="17" xfId="0" applyNumberFormat="1" applyFont="1" applyFill="1" applyBorder="1" applyAlignment="1">
      <alignment horizontal="distributed" vertical="center" justifyLastLine="1"/>
    </xf>
    <xf numFmtId="178" fontId="0" fillId="0" borderId="24" xfId="0" applyNumberFormat="1" applyFont="1" applyFill="1" applyBorder="1" applyAlignment="1">
      <alignment horizontal="center" vertical="center" justifyLastLine="1"/>
    </xf>
    <xf numFmtId="178" fontId="0" fillId="0" borderId="13" xfId="0" applyNumberFormat="1" applyFont="1" applyFill="1" applyBorder="1" applyAlignment="1">
      <alignment horizontal="center" vertical="center" justifyLastLine="1"/>
    </xf>
    <xf numFmtId="178" fontId="0" fillId="0" borderId="25" xfId="0" applyNumberFormat="1" applyFont="1" applyFill="1" applyBorder="1" applyAlignment="1">
      <alignment horizontal="center" vertical="center" justifyLastLine="1"/>
    </xf>
    <xf numFmtId="178" fontId="29" fillId="0" borderId="0" xfId="0" applyNumberFormat="1" applyFont="1" applyFill="1" applyAlignment="1">
      <alignment horizontal="left" vertical="center"/>
    </xf>
    <xf numFmtId="178" fontId="0" fillId="0" borderId="24" xfId="0" applyNumberFormat="1" applyFont="1" applyFill="1" applyBorder="1" applyAlignment="1">
      <alignment horizontal="distributed" vertical="center" justifyLastLine="1"/>
    </xf>
    <xf numFmtId="178" fontId="0" fillId="0" borderId="13" xfId="0" applyNumberFormat="1" applyFont="1" applyFill="1" applyBorder="1" applyAlignment="1">
      <alignment horizontal="distributed" vertical="center" justifyLastLine="1"/>
    </xf>
  </cellXfs>
  <cellStyles count="109">
    <cellStyle name="20% - アクセント 1" xfId="1" builtinId="30" customBuiltin="1"/>
    <cellStyle name="20% - アクセント 1 2" xfId="2"/>
    <cellStyle name="20% - アクセント 2" xfId="3" builtinId="34" customBuiltin="1"/>
    <cellStyle name="20% - アクセント 2 2" xfId="4"/>
    <cellStyle name="20% - アクセント 3" xfId="5" builtinId="38" customBuiltin="1"/>
    <cellStyle name="20% - アクセント 3 2" xfId="6"/>
    <cellStyle name="20% - アクセント 4" xfId="7" builtinId="42" customBuiltin="1"/>
    <cellStyle name="20% - アクセント 4 2" xfId="8"/>
    <cellStyle name="20% - アクセント 5" xfId="9" builtinId="46" customBuiltin="1"/>
    <cellStyle name="20% - アクセント 5 2" xfId="10"/>
    <cellStyle name="20% - アクセント 6" xfId="11" builtinId="50" customBuiltin="1"/>
    <cellStyle name="20% - アクセント 6 2" xfId="12"/>
    <cellStyle name="40% - アクセント 1" xfId="13" builtinId="31" customBuiltin="1"/>
    <cellStyle name="40% - アクセント 1 2" xfId="14"/>
    <cellStyle name="40% - アクセント 2" xfId="15" builtinId="35" customBuiltin="1"/>
    <cellStyle name="40% - アクセント 2 2" xfId="16"/>
    <cellStyle name="40% - アクセント 3" xfId="17" builtinId="39" customBuiltin="1"/>
    <cellStyle name="40% - アクセント 3 2" xfId="18"/>
    <cellStyle name="40% - アクセント 4" xfId="19" builtinId="43" customBuiltin="1"/>
    <cellStyle name="40% - アクセント 4 2" xfId="20"/>
    <cellStyle name="40% - アクセント 5" xfId="21" builtinId="47" customBuiltin="1"/>
    <cellStyle name="40% - アクセント 5 2" xfId="22"/>
    <cellStyle name="40% - アクセント 6" xfId="23" builtinId="51" customBuiltin="1"/>
    <cellStyle name="40% - アクセント 6 2" xfId="24"/>
    <cellStyle name="60% - アクセント 1" xfId="25" builtinId="32" customBuiltin="1"/>
    <cellStyle name="60% - アクセント 1 2" xfId="26"/>
    <cellStyle name="60% - アクセント 2" xfId="27" builtinId="36" customBuiltin="1"/>
    <cellStyle name="60% - アクセント 2 2" xfId="28"/>
    <cellStyle name="60% - アクセント 3" xfId="29" builtinId="40" customBuiltin="1"/>
    <cellStyle name="60% - アクセント 3 2" xfId="30"/>
    <cellStyle name="60% - アクセント 4" xfId="31" builtinId="44" customBuiltin="1"/>
    <cellStyle name="60% - アクセント 4 2" xfId="32"/>
    <cellStyle name="60% - アクセント 5" xfId="33" builtinId="48" customBuiltin="1"/>
    <cellStyle name="60% - アクセント 5 2" xfId="34"/>
    <cellStyle name="60% - アクセント 6" xfId="35" builtinId="52" customBuiltin="1"/>
    <cellStyle name="60% - アクセント 6 2" xfId="36"/>
    <cellStyle name="Calc Currency (0)" xfId="37"/>
    <cellStyle name="Comma [0]_Full Year FY96" xfId="38"/>
    <cellStyle name="Comma_Full Year FY96" xfId="39"/>
    <cellStyle name="Currency [0]_CCOCPX" xfId="40"/>
    <cellStyle name="Currency_CCOCPX" xfId="41"/>
    <cellStyle name="entry" xfId="42"/>
    <cellStyle name="Grey" xfId="43"/>
    <cellStyle name="Header1" xfId="44"/>
    <cellStyle name="Header2" xfId="45"/>
    <cellStyle name="Input [yellow]" xfId="46"/>
    <cellStyle name="Normal - Style1" xfId="47"/>
    <cellStyle name="Normal_#18-Internet" xfId="48"/>
    <cellStyle name="Percent [2]" xfId="49"/>
    <cellStyle name="price" xfId="50"/>
    <cellStyle name="revised" xfId="51"/>
    <cellStyle name="section" xfId="52"/>
    <cellStyle name="subhead" xfId="53"/>
    <cellStyle name="title" xfId="54"/>
    <cellStyle name="アクセント 1" xfId="55" builtinId="29" customBuiltin="1"/>
    <cellStyle name="アクセント 1 2" xfId="56"/>
    <cellStyle name="アクセント 2" xfId="57" builtinId="33" customBuiltin="1"/>
    <cellStyle name="アクセント 2 2" xfId="58"/>
    <cellStyle name="アクセント 3" xfId="59" builtinId="37" customBuiltin="1"/>
    <cellStyle name="アクセント 3 2" xfId="60"/>
    <cellStyle name="アクセント 4" xfId="61" builtinId="41" customBuiltin="1"/>
    <cellStyle name="アクセント 4 2" xfId="62"/>
    <cellStyle name="アクセント 5" xfId="63" builtinId="45" customBuiltin="1"/>
    <cellStyle name="アクセント 5 2" xfId="64"/>
    <cellStyle name="アクセント 6" xfId="65" builtinId="49" customBuiltin="1"/>
    <cellStyle name="アクセント 6 2" xfId="66"/>
    <cellStyle name="センター" xfId="67"/>
    <cellStyle name="タイトル" xfId="68" builtinId="15" customBuiltin="1"/>
    <cellStyle name="タイトル 2" xfId="69"/>
    <cellStyle name="チェック セル" xfId="70" builtinId="23" customBuiltin="1"/>
    <cellStyle name="チェック セル 2" xfId="71"/>
    <cellStyle name="どちらでもない" xfId="72" builtinId="28" customBuiltin="1"/>
    <cellStyle name="どちらでもない 2" xfId="73"/>
    <cellStyle name="メモ" xfId="74" builtinId="10" customBuiltin="1"/>
    <cellStyle name="メモ 2" xfId="75"/>
    <cellStyle name="メモ 3" xfId="76"/>
    <cellStyle name="リンク セル" xfId="77" builtinId="24" customBuiltin="1"/>
    <cellStyle name="リンク セル 2" xfId="78"/>
    <cellStyle name="悪い" xfId="79" builtinId="27" customBuiltin="1"/>
    <cellStyle name="悪い 2" xfId="80"/>
    <cellStyle name="計算" xfId="81" builtinId="22" customBuiltin="1"/>
    <cellStyle name="計算 2" xfId="82"/>
    <cellStyle name="警告文" xfId="83" builtinId="11" customBuiltin="1"/>
    <cellStyle name="警告文 2" xfId="84"/>
    <cellStyle name="桁区切り 2" xfId="85"/>
    <cellStyle name="見出し 1" xfId="86" builtinId="16" customBuiltin="1"/>
    <cellStyle name="見出し 1 2" xfId="87"/>
    <cellStyle name="見出し 2" xfId="88" builtinId="17" customBuiltin="1"/>
    <cellStyle name="見出し 2 2" xfId="89"/>
    <cellStyle name="見出し 3" xfId="90" builtinId="18" customBuiltin="1"/>
    <cellStyle name="見出し 3 2" xfId="91"/>
    <cellStyle name="見出し 4" xfId="92" builtinId="19" customBuiltin="1"/>
    <cellStyle name="見出し 4 2" xfId="93"/>
    <cellStyle name="集計" xfId="94" builtinId="25" customBuiltin="1"/>
    <cellStyle name="集計 2" xfId="95"/>
    <cellStyle name="出力" xfId="96" builtinId="21" customBuiltin="1"/>
    <cellStyle name="出力 2" xfId="97"/>
    <cellStyle name="説明文" xfId="98" builtinId="53" customBuiltin="1"/>
    <cellStyle name="説明文 2" xfId="99"/>
    <cellStyle name="入力" xfId="100" builtinId="20" customBuiltin="1"/>
    <cellStyle name="入力 2" xfId="101"/>
    <cellStyle name="標準" xfId="0" builtinId="0"/>
    <cellStyle name="標準 2" xfId="102"/>
    <cellStyle name="標準 2 2" xfId="103"/>
    <cellStyle name="標準 2 3" xfId="104"/>
    <cellStyle name="標準 2_0013_少年院別　新収容者の精神診断" xfId="105"/>
    <cellStyle name="標準 3" xfId="106"/>
    <cellStyle name="良い" xfId="107" builtinId="26" customBuiltin="1"/>
    <cellStyle name="良い 2" xfId="1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X262"/>
  <sheetViews>
    <sheetView showGridLines="0" tabSelected="1" view="pageBreakPreview" zoomScaleNormal="85" zoomScaleSheetLayoutView="100" workbookViewId="0">
      <pane xSplit="7" ySplit="7" topLeftCell="H8" activePane="bottomRight" state="frozen"/>
      <selection pane="topRight" activeCell="D1" sqref="D1"/>
      <selection pane="bottomLeft" activeCell="A8" sqref="A8"/>
      <selection pane="bottomRight" sqref="A1:N1"/>
    </sheetView>
  </sheetViews>
  <sheetFormatPr defaultColWidth="9.36328125" defaultRowHeight="10.75" zeroHeight="1"/>
  <cols>
    <col min="1" max="1" width="1" style="17" customWidth="1"/>
    <col min="2" max="2" width="8.36328125" style="17" customWidth="1"/>
    <col min="3" max="4" width="5.81640625" style="17" customWidth="1"/>
    <col min="5" max="5" width="1.81640625" style="17" customWidth="1"/>
    <col min="6" max="6" width="8.6328125" style="17" customWidth="1"/>
    <col min="7" max="7" width="1" style="17" customWidth="1"/>
    <col min="8" max="22" width="10.81640625" style="17" customWidth="1"/>
    <col min="23" max="16384" width="9.36328125" style="10"/>
  </cols>
  <sheetData>
    <row r="1" spans="1:22" s="1" customFormat="1" ht="16.75">
      <c r="A1" s="61"/>
      <c r="B1" s="61"/>
      <c r="C1" s="61"/>
      <c r="D1" s="61"/>
      <c r="E1" s="61"/>
      <c r="F1" s="61"/>
      <c r="G1" s="61"/>
      <c r="H1" s="61"/>
      <c r="I1" s="61"/>
      <c r="J1" s="61"/>
      <c r="K1" s="61"/>
      <c r="L1" s="61"/>
      <c r="M1" s="61"/>
      <c r="N1" s="61"/>
      <c r="O1" s="78"/>
      <c r="P1" s="78"/>
      <c r="Q1" s="78"/>
      <c r="R1" s="78"/>
      <c r="S1" s="78"/>
      <c r="T1" s="78"/>
      <c r="U1" s="78"/>
      <c r="V1" s="78"/>
    </row>
    <row r="2" spans="1:22" s="3" customFormat="1" ht="27" customHeight="1">
      <c r="A2" s="2"/>
      <c r="B2" s="2"/>
      <c r="C2" s="2"/>
      <c r="D2" s="2"/>
      <c r="E2" s="2"/>
      <c r="F2" s="2"/>
      <c r="G2" s="2"/>
      <c r="H2" s="2"/>
      <c r="I2" s="2"/>
      <c r="J2" s="2"/>
      <c r="K2" s="2"/>
      <c r="L2" s="2"/>
      <c r="M2" s="2"/>
      <c r="N2" s="2"/>
      <c r="O2" s="42" t="s">
        <v>5</v>
      </c>
    </row>
    <row r="3" spans="1:22" s="4" customFormat="1" ht="10.5" customHeight="1">
      <c r="G3" s="5"/>
      <c r="H3" s="5"/>
      <c r="I3" s="6"/>
      <c r="J3" s="6"/>
      <c r="K3" s="6"/>
      <c r="L3" s="6"/>
      <c r="M3" s="6"/>
      <c r="N3" s="6"/>
      <c r="O3" s="6"/>
    </row>
    <row r="4" spans="1:22" ht="2.15" customHeight="1">
      <c r="A4" s="7"/>
      <c r="B4" s="7"/>
      <c r="C4" s="7"/>
      <c r="D4" s="7"/>
      <c r="E4" s="7"/>
      <c r="F4" s="7"/>
      <c r="G4" s="8"/>
      <c r="H4" s="8"/>
      <c r="I4" s="9"/>
      <c r="J4" s="9"/>
      <c r="K4" s="9"/>
      <c r="L4" s="9"/>
      <c r="M4" s="9"/>
      <c r="N4" s="9"/>
      <c r="O4" s="9"/>
      <c r="P4" s="9"/>
      <c r="Q4" s="9"/>
      <c r="R4" s="9"/>
      <c r="S4" s="9"/>
      <c r="T4" s="9"/>
      <c r="U4" s="9"/>
      <c r="V4" s="9"/>
    </row>
    <row r="5" spans="1:22" s="13" customFormat="1" ht="20.149999999999999" customHeight="1">
      <c r="A5" s="11"/>
      <c r="B5" s="72" t="s">
        <v>4</v>
      </c>
      <c r="C5" s="72"/>
      <c r="D5" s="72"/>
      <c r="E5" s="11"/>
      <c r="F5" s="11"/>
      <c r="G5" s="12"/>
      <c r="H5" s="69" t="s">
        <v>0</v>
      </c>
      <c r="I5" s="75" t="s">
        <v>11</v>
      </c>
      <c r="J5" s="76"/>
      <c r="K5" s="76"/>
      <c r="L5" s="76"/>
      <c r="M5" s="76"/>
      <c r="N5" s="76"/>
      <c r="O5" s="77"/>
      <c r="P5" s="79" t="s">
        <v>1</v>
      </c>
      <c r="Q5" s="80"/>
      <c r="R5" s="80"/>
      <c r="S5" s="80"/>
      <c r="T5" s="80"/>
      <c r="U5" s="80"/>
      <c r="V5" s="80"/>
    </row>
    <row r="6" spans="1:22" s="13" customFormat="1" ht="20.149999999999999" customHeight="1">
      <c r="B6" s="73"/>
      <c r="C6" s="73"/>
      <c r="D6" s="73"/>
      <c r="G6" s="14"/>
      <c r="H6" s="70"/>
      <c r="I6" s="67" t="s">
        <v>2</v>
      </c>
      <c r="J6" s="62" t="s">
        <v>6</v>
      </c>
      <c r="K6" s="62" t="s">
        <v>7</v>
      </c>
      <c r="L6" s="67" t="s">
        <v>8</v>
      </c>
      <c r="M6" s="67" t="s">
        <v>9</v>
      </c>
      <c r="N6" s="67" t="s">
        <v>10</v>
      </c>
      <c r="O6" s="67" t="s">
        <v>3</v>
      </c>
      <c r="P6" s="67" t="s">
        <v>2</v>
      </c>
      <c r="Q6" s="62" t="s">
        <v>6</v>
      </c>
      <c r="R6" s="62" t="s">
        <v>7</v>
      </c>
      <c r="S6" s="67" t="s">
        <v>8</v>
      </c>
      <c r="T6" s="67" t="s">
        <v>9</v>
      </c>
      <c r="U6" s="67" t="s">
        <v>10</v>
      </c>
      <c r="V6" s="72" t="s">
        <v>3</v>
      </c>
    </row>
    <row r="7" spans="1:22" s="13" customFormat="1" ht="20.149999999999999" customHeight="1">
      <c r="A7" s="15"/>
      <c r="B7" s="74"/>
      <c r="C7" s="74"/>
      <c r="D7" s="74"/>
      <c r="E7" s="15"/>
      <c r="F7" s="15"/>
      <c r="G7" s="16"/>
      <c r="H7" s="71"/>
      <c r="I7" s="68"/>
      <c r="J7" s="63"/>
      <c r="K7" s="66"/>
      <c r="L7" s="68"/>
      <c r="M7" s="68"/>
      <c r="N7" s="68"/>
      <c r="O7" s="68"/>
      <c r="P7" s="68"/>
      <c r="Q7" s="63"/>
      <c r="R7" s="66"/>
      <c r="S7" s="68"/>
      <c r="T7" s="68"/>
      <c r="U7" s="68"/>
      <c r="V7" s="74"/>
    </row>
    <row r="8" spans="1:22" ht="5.15" customHeight="1">
      <c r="G8" s="27"/>
      <c r="H8" s="28"/>
      <c r="P8" s="10"/>
      <c r="Q8" s="10"/>
      <c r="R8" s="10"/>
      <c r="S8" s="10"/>
      <c r="T8" s="10"/>
      <c r="U8" s="10"/>
      <c r="V8" s="10"/>
    </row>
    <row r="9" spans="1:22" s="23" customFormat="1" ht="15" customHeight="1">
      <c r="A9" s="46">
        <f>DATE(YEAR(A10)-1,5,1)</f>
        <v>43952</v>
      </c>
      <c r="B9" s="49" t="str">
        <f>TEXT(A9,"ggg")</f>
        <v>令和</v>
      </c>
      <c r="C9" s="50" t="str">
        <f>IF(TEXT(A9,"e")="1","元",TEXT(A9,"e"))</f>
        <v>2</v>
      </c>
      <c r="D9" s="51" t="s">
        <v>23</v>
      </c>
      <c r="E9" s="41"/>
      <c r="F9" s="44" t="s">
        <v>12</v>
      </c>
      <c r="G9" s="22"/>
      <c r="H9" s="45">
        <v>4912</v>
      </c>
      <c r="I9" s="5">
        <v>4436</v>
      </c>
      <c r="J9" s="5">
        <v>3005</v>
      </c>
      <c r="K9" s="5">
        <v>1048</v>
      </c>
      <c r="L9" s="5">
        <v>5</v>
      </c>
      <c r="M9" s="5">
        <v>148</v>
      </c>
      <c r="N9" s="5">
        <v>114</v>
      </c>
      <c r="O9" s="5">
        <v>116</v>
      </c>
      <c r="P9" s="5">
        <v>476</v>
      </c>
      <c r="Q9" s="5">
        <v>220</v>
      </c>
      <c r="R9" s="5">
        <v>180</v>
      </c>
      <c r="S9" s="5">
        <v>4</v>
      </c>
      <c r="T9" s="5">
        <v>20</v>
      </c>
      <c r="U9" s="5">
        <v>37</v>
      </c>
      <c r="V9" s="5">
        <v>15</v>
      </c>
    </row>
    <row r="10" spans="1:22" s="23" customFormat="1" ht="15" customHeight="1">
      <c r="A10" s="46">
        <v>44317</v>
      </c>
      <c r="B10" s="47" t="str">
        <f>IF(TEXT(A9,"ggg")=TEXT(A10,"ggg"),"",TEXT(A10,"ggg"))</f>
        <v/>
      </c>
      <c r="C10" s="48" t="str">
        <f>IF(TEXT(A10,"e")="1","元",TEXT(A10,"e"))</f>
        <v>3</v>
      </c>
      <c r="D10" s="48" t="str">
        <f>IF(TEXT(A9,"ggg")=TEXT(A10,"ggg"),"","年")</f>
        <v/>
      </c>
      <c r="E10" s="41"/>
      <c r="F10" s="43" t="s">
        <v>12</v>
      </c>
      <c r="G10" s="22"/>
      <c r="H10" s="29">
        <v>4328</v>
      </c>
      <c r="I10" s="21">
        <v>3893</v>
      </c>
      <c r="J10" s="21">
        <v>2546</v>
      </c>
      <c r="K10" s="21">
        <v>993</v>
      </c>
      <c r="L10" s="21">
        <v>2</v>
      </c>
      <c r="M10" s="21">
        <v>151</v>
      </c>
      <c r="N10" s="21">
        <v>121</v>
      </c>
      <c r="O10" s="21">
        <v>80</v>
      </c>
      <c r="P10" s="23">
        <v>435</v>
      </c>
      <c r="Q10" s="23">
        <v>209</v>
      </c>
      <c r="R10" s="23">
        <v>145</v>
      </c>
      <c r="S10" s="23">
        <v>5</v>
      </c>
      <c r="T10" s="23">
        <v>26</v>
      </c>
      <c r="U10" s="23">
        <v>43</v>
      </c>
      <c r="V10" s="23">
        <v>7</v>
      </c>
    </row>
    <row r="11" spans="1:22" s="23" customFormat="1" ht="15" customHeight="1">
      <c r="A11" s="46"/>
      <c r="B11" s="47"/>
      <c r="C11" s="48"/>
      <c r="D11" s="48"/>
      <c r="E11" s="41"/>
      <c r="F11" s="43"/>
      <c r="G11" s="22"/>
      <c r="I11" s="21"/>
      <c r="J11" s="21"/>
      <c r="K11" s="21"/>
      <c r="L11" s="21"/>
      <c r="M11" s="21"/>
      <c r="N11" s="21"/>
      <c r="O11" s="21"/>
    </row>
    <row r="12" spans="1:22" s="26" customFormat="1" ht="15" customHeight="1">
      <c r="A12" s="24"/>
      <c r="B12" s="58" t="s">
        <v>24</v>
      </c>
      <c r="C12" s="58"/>
      <c r="D12" s="58"/>
      <c r="E12" s="57"/>
      <c r="F12" s="57"/>
      <c r="G12" s="25"/>
      <c r="H12" s="21">
        <v>3158</v>
      </c>
      <c r="I12" s="21">
        <v>2870</v>
      </c>
      <c r="J12" s="21">
        <v>1847</v>
      </c>
      <c r="K12" s="21">
        <v>751</v>
      </c>
      <c r="L12" s="21">
        <v>1</v>
      </c>
      <c r="M12" s="21">
        <v>115</v>
      </c>
      <c r="N12" s="21">
        <v>91</v>
      </c>
      <c r="O12" s="21">
        <v>65</v>
      </c>
      <c r="P12" s="21">
        <v>288</v>
      </c>
      <c r="Q12" s="21">
        <v>148</v>
      </c>
      <c r="R12" s="21">
        <v>88</v>
      </c>
      <c r="S12" s="21">
        <v>3</v>
      </c>
      <c r="T12" s="23">
        <v>16</v>
      </c>
      <c r="U12" s="23">
        <v>28</v>
      </c>
      <c r="V12" s="23">
        <v>5</v>
      </c>
    </row>
    <row r="13" spans="1:22" s="26" customFormat="1" ht="7.5" customHeight="1">
      <c r="A13" s="24"/>
      <c r="B13" s="52"/>
      <c r="C13" s="52"/>
      <c r="D13" s="52"/>
      <c r="E13" s="53"/>
      <c r="F13" s="53"/>
      <c r="G13" s="25"/>
      <c r="H13" s="21"/>
      <c r="I13" s="21"/>
      <c r="J13" s="21"/>
      <c r="K13" s="21"/>
      <c r="L13" s="21"/>
      <c r="M13" s="21"/>
      <c r="N13" s="21"/>
      <c r="O13" s="21"/>
      <c r="P13" s="21"/>
      <c r="Q13" s="21"/>
      <c r="R13" s="21"/>
      <c r="S13" s="21"/>
      <c r="T13" s="23"/>
      <c r="U13" s="23"/>
      <c r="V13" s="23"/>
    </row>
    <row r="14" spans="1:22" ht="15" customHeight="1">
      <c r="B14" s="56" t="s">
        <v>25</v>
      </c>
      <c r="C14" s="56"/>
      <c r="D14" s="56"/>
      <c r="E14" s="57"/>
      <c r="F14" s="57"/>
      <c r="G14" s="18"/>
      <c r="H14" s="5">
        <v>41</v>
      </c>
      <c r="I14" s="5">
        <v>40</v>
      </c>
      <c r="J14" s="5">
        <v>23</v>
      </c>
      <c r="K14" s="5">
        <v>11</v>
      </c>
      <c r="L14" s="5">
        <v>0</v>
      </c>
      <c r="M14" s="5">
        <v>2</v>
      </c>
      <c r="N14" s="5">
        <v>3</v>
      </c>
      <c r="O14" s="5">
        <v>1</v>
      </c>
      <c r="P14" s="19">
        <v>1</v>
      </c>
      <c r="Q14" s="5">
        <v>1</v>
      </c>
      <c r="R14" s="5">
        <v>0</v>
      </c>
      <c r="S14" s="5">
        <v>0</v>
      </c>
      <c r="T14" s="19">
        <v>0</v>
      </c>
      <c r="U14" s="19">
        <v>0</v>
      </c>
      <c r="V14" s="5">
        <v>0</v>
      </c>
    </row>
    <row r="15" spans="1:22" ht="15" customHeight="1">
      <c r="B15" s="56" t="s">
        <v>26</v>
      </c>
      <c r="C15" s="56"/>
      <c r="D15" s="56"/>
      <c r="E15" s="57"/>
      <c r="F15" s="57"/>
      <c r="G15" s="18"/>
      <c r="H15" s="5">
        <v>0</v>
      </c>
      <c r="I15" s="5">
        <v>0</v>
      </c>
      <c r="J15" s="5">
        <v>0</v>
      </c>
      <c r="K15" s="5">
        <v>0</v>
      </c>
      <c r="L15" s="5">
        <v>0</v>
      </c>
      <c r="M15" s="5">
        <v>0</v>
      </c>
      <c r="N15" s="5">
        <v>0</v>
      </c>
      <c r="O15" s="5">
        <v>0</v>
      </c>
      <c r="P15" s="19">
        <v>0</v>
      </c>
      <c r="Q15" s="5">
        <v>0</v>
      </c>
      <c r="R15" s="5">
        <v>0</v>
      </c>
      <c r="S15" s="5">
        <v>0</v>
      </c>
      <c r="T15" s="19">
        <v>0</v>
      </c>
      <c r="U15" s="19">
        <v>0</v>
      </c>
      <c r="V15" s="5">
        <v>0</v>
      </c>
    </row>
    <row r="16" spans="1:22" ht="15" customHeight="1">
      <c r="B16" s="56" t="s">
        <v>27</v>
      </c>
      <c r="C16" s="56"/>
      <c r="D16" s="56"/>
      <c r="E16" s="57"/>
      <c r="F16" s="57"/>
      <c r="G16" s="18"/>
      <c r="H16" s="5">
        <v>1</v>
      </c>
      <c r="I16" s="5">
        <v>1</v>
      </c>
      <c r="J16" s="5">
        <v>1</v>
      </c>
      <c r="K16" s="5">
        <v>0</v>
      </c>
      <c r="L16" s="5">
        <v>0</v>
      </c>
      <c r="M16" s="5">
        <v>0</v>
      </c>
      <c r="N16" s="5">
        <v>0</v>
      </c>
      <c r="O16" s="5">
        <v>0</v>
      </c>
      <c r="P16" s="19">
        <v>0</v>
      </c>
      <c r="Q16" s="5">
        <v>0</v>
      </c>
      <c r="R16" s="5">
        <v>0</v>
      </c>
      <c r="S16" s="5">
        <v>0</v>
      </c>
      <c r="T16" s="19">
        <v>0</v>
      </c>
      <c r="U16" s="19">
        <v>0</v>
      </c>
      <c r="V16" s="5">
        <v>0</v>
      </c>
    </row>
    <row r="17" spans="2:22" ht="15" customHeight="1">
      <c r="B17" s="56" t="s">
        <v>28</v>
      </c>
      <c r="C17" s="56"/>
      <c r="D17" s="56"/>
      <c r="E17" s="57"/>
      <c r="F17" s="57"/>
      <c r="G17" s="18"/>
      <c r="H17" s="5">
        <v>0</v>
      </c>
      <c r="I17" s="5">
        <v>0</v>
      </c>
      <c r="J17" s="5">
        <v>0</v>
      </c>
      <c r="K17" s="5">
        <v>0</v>
      </c>
      <c r="L17" s="5">
        <v>0</v>
      </c>
      <c r="M17" s="5">
        <v>0</v>
      </c>
      <c r="N17" s="5">
        <v>0</v>
      </c>
      <c r="O17" s="5">
        <v>0</v>
      </c>
      <c r="P17" s="19">
        <v>0</v>
      </c>
      <c r="Q17" s="5">
        <v>0</v>
      </c>
      <c r="R17" s="5">
        <v>0</v>
      </c>
      <c r="S17" s="5">
        <v>0</v>
      </c>
      <c r="T17" s="19">
        <v>0</v>
      </c>
      <c r="U17" s="19">
        <v>0</v>
      </c>
      <c r="V17" s="5">
        <v>0</v>
      </c>
    </row>
    <row r="18" spans="2:22" ht="15" customHeight="1">
      <c r="B18" s="56" t="s">
        <v>29</v>
      </c>
      <c r="C18" s="56"/>
      <c r="D18" s="56"/>
      <c r="E18" s="57"/>
      <c r="F18" s="57"/>
      <c r="G18" s="18"/>
      <c r="H18" s="5">
        <v>16</v>
      </c>
      <c r="I18" s="5">
        <v>11</v>
      </c>
      <c r="J18" s="5">
        <v>7</v>
      </c>
      <c r="K18" s="5">
        <v>2</v>
      </c>
      <c r="L18" s="5">
        <v>0</v>
      </c>
      <c r="M18" s="5">
        <v>1</v>
      </c>
      <c r="N18" s="5">
        <v>0</v>
      </c>
      <c r="O18" s="5">
        <v>1</v>
      </c>
      <c r="P18" s="19">
        <v>5</v>
      </c>
      <c r="Q18" s="5">
        <v>3</v>
      </c>
      <c r="R18" s="5">
        <v>2</v>
      </c>
      <c r="S18" s="5">
        <v>0</v>
      </c>
      <c r="T18" s="19">
        <v>0</v>
      </c>
      <c r="U18" s="19">
        <v>0</v>
      </c>
      <c r="V18" s="5">
        <v>0</v>
      </c>
    </row>
    <row r="19" spans="2:22" ht="15" customHeight="1">
      <c r="B19" s="56" t="s">
        <v>30</v>
      </c>
      <c r="C19" s="56"/>
      <c r="D19" s="56"/>
      <c r="E19" s="57"/>
      <c r="F19" s="57"/>
      <c r="G19" s="18"/>
      <c r="H19" s="5">
        <v>76</v>
      </c>
      <c r="I19" s="5">
        <v>70</v>
      </c>
      <c r="J19" s="5">
        <v>49</v>
      </c>
      <c r="K19" s="5">
        <v>14</v>
      </c>
      <c r="L19" s="5">
        <v>0</v>
      </c>
      <c r="M19" s="5">
        <v>1</v>
      </c>
      <c r="N19" s="5">
        <v>3</v>
      </c>
      <c r="O19" s="5">
        <v>3</v>
      </c>
      <c r="P19" s="19">
        <v>6</v>
      </c>
      <c r="Q19" s="5">
        <v>4</v>
      </c>
      <c r="R19" s="5">
        <v>1</v>
      </c>
      <c r="S19" s="5">
        <v>0</v>
      </c>
      <c r="T19" s="19">
        <v>0</v>
      </c>
      <c r="U19" s="19">
        <v>1</v>
      </c>
      <c r="V19" s="5">
        <v>0</v>
      </c>
    </row>
    <row r="20" spans="2:22" ht="15" customHeight="1">
      <c r="B20" s="56" t="s">
        <v>31</v>
      </c>
      <c r="C20" s="56"/>
      <c r="D20" s="56"/>
      <c r="E20" s="57"/>
      <c r="F20" s="57"/>
      <c r="G20" s="18"/>
      <c r="H20" s="5">
        <v>1</v>
      </c>
      <c r="I20" s="5">
        <v>1</v>
      </c>
      <c r="J20" s="5">
        <v>0</v>
      </c>
      <c r="K20" s="5">
        <v>0</v>
      </c>
      <c r="L20" s="5">
        <v>0</v>
      </c>
      <c r="M20" s="5">
        <v>1</v>
      </c>
      <c r="N20" s="5">
        <v>0</v>
      </c>
      <c r="O20" s="5">
        <v>0</v>
      </c>
      <c r="P20" s="19">
        <v>0</v>
      </c>
      <c r="Q20" s="5">
        <v>0</v>
      </c>
      <c r="R20" s="5">
        <v>0</v>
      </c>
      <c r="S20" s="5">
        <v>0</v>
      </c>
      <c r="T20" s="19">
        <v>0</v>
      </c>
      <c r="U20" s="19">
        <v>0</v>
      </c>
      <c r="V20" s="5">
        <v>0</v>
      </c>
    </row>
    <row r="21" spans="2:22" ht="15" customHeight="1">
      <c r="B21" s="54"/>
      <c r="C21" s="54"/>
      <c r="D21" s="54"/>
      <c r="E21" s="53"/>
      <c r="F21" s="53"/>
      <c r="G21" s="18"/>
      <c r="H21" s="5"/>
      <c r="I21" s="5"/>
      <c r="J21" s="5"/>
      <c r="K21" s="5"/>
      <c r="L21" s="5"/>
      <c r="M21" s="5"/>
      <c r="N21" s="5"/>
      <c r="O21" s="5"/>
      <c r="P21" s="19"/>
      <c r="Q21" s="5"/>
      <c r="R21" s="5"/>
      <c r="S21" s="5"/>
      <c r="T21" s="19"/>
      <c r="U21" s="19"/>
      <c r="V21" s="5"/>
    </row>
    <row r="22" spans="2:22" ht="15" customHeight="1">
      <c r="B22" s="56" t="s">
        <v>32</v>
      </c>
      <c r="C22" s="56"/>
      <c r="D22" s="56"/>
      <c r="E22" s="57"/>
      <c r="F22" s="57"/>
      <c r="G22" s="18"/>
      <c r="H22" s="5">
        <v>1</v>
      </c>
      <c r="I22" s="5">
        <v>1</v>
      </c>
      <c r="J22" s="5">
        <v>0</v>
      </c>
      <c r="K22" s="5">
        <v>0</v>
      </c>
      <c r="L22" s="5">
        <v>0</v>
      </c>
      <c r="M22" s="5">
        <v>1</v>
      </c>
      <c r="N22" s="5">
        <v>0</v>
      </c>
      <c r="O22" s="5">
        <v>0</v>
      </c>
      <c r="P22" s="19">
        <v>0</v>
      </c>
      <c r="Q22" s="5">
        <v>0</v>
      </c>
      <c r="R22" s="5">
        <v>0</v>
      </c>
      <c r="S22" s="5">
        <v>0</v>
      </c>
      <c r="T22" s="19">
        <v>0</v>
      </c>
      <c r="U22" s="19">
        <v>0</v>
      </c>
      <c r="V22" s="5">
        <v>0</v>
      </c>
    </row>
    <row r="23" spans="2:22" ht="15" customHeight="1">
      <c r="B23" s="56" t="s">
        <v>33</v>
      </c>
      <c r="C23" s="56"/>
      <c r="D23" s="56"/>
      <c r="E23" s="57"/>
      <c r="F23" s="57"/>
      <c r="G23" s="18"/>
      <c r="H23" s="5">
        <v>0</v>
      </c>
      <c r="I23" s="5">
        <v>0</v>
      </c>
      <c r="J23" s="5">
        <v>0</v>
      </c>
      <c r="K23" s="5">
        <v>0</v>
      </c>
      <c r="L23" s="5">
        <v>0</v>
      </c>
      <c r="M23" s="5">
        <v>0</v>
      </c>
      <c r="N23" s="5">
        <v>0</v>
      </c>
      <c r="O23" s="5">
        <v>0</v>
      </c>
      <c r="P23" s="19">
        <v>0</v>
      </c>
      <c r="Q23" s="5">
        <v>0</v>
      </c>
      <c r="R23" s="5">
        <v>0</v>
      </c>
      <c r="S23" s="5">
        <v>0</v>
      </c>
      <c r="T23" s="19">
        <v>0</v>
      </c>
      <c r="U23" s="19">
        <v>0</v>
      </c>
      <c r="V23" s="5">
        <v>0</v>
      </c>
    </row>
    <row r="24" spans="2:22" ht="15" customHeight="1">
      <c r="B24" s="60" t="s">
        <v>34</v>
      </c>
      <c r="C24" s="56"/>
      <c r="D24" s="56"/>
      <c r="E24" s="57"/>
      <c r="F24" s="57"/>
      <c r="G24" s="18"/>
      <c r="H24" s="5">
        <v>12</v>
      </c>
      <c r="I24" s="5">
        <v>11</v>
      </c>
      <c r="J24" s="5">
        <v>9</v>
      </c>
      <c r="K24" s="5">
        <v>0</v>
      </c>
      <c r="L24" s="5">
        <v>0</v>
      </c>
      <c r="M24" s="5">
        <v>2</v>
      </c>
      <c r="N24" s="5">
        <v>0</v>
      </c>
      <c r="O24" s="5">
        <v>0</v>
      </c>
      <c r="P24" s="19">
        <v>1</v>
      </c>
      <c r="Q24" s="5">
        <v>0</v>
      </c>
      <c r="R24" s="5">
        <v>1</v>
      </c>
      <c r="S24" s="5">
        <v>0</v>
      </c>
      <c r="T24" s="19">
        <v>0</v>
      </c>
      <c r="U24" s="19">
        <v>0</v>
      </c>
      <c r="V24" s="5">
        <v>0</v>
      </c>
    </row>
    <row r="25" spans="2:22" ht="15" customHeight="1">
      <c r="B25" s="56" t="s">
        <v>35</v>
      </c>
      <c r="C25" s="56"/>
      <c r="D25" s="56"/>
      <c r="E25" s="57"/>
      <c r="F25" s="57"/>
      <c r="G25" s="18"/>
      <c r="H25" s="5">
        <v>143</v>
      </c>
      <c r="I25" s="5">
        <v>142</v>
      </c>
      <c r="J25" s="5">
        <v>112</v>
      </c>
      <c r="K25" s="5">
        <v>16</v>
      </c>
      <c r="L25" s="5">
        <v>0</v>
      </c>
      <c r="M25" s="5">
        <v>9</v>
      </c>
      <c r="N25" s="5">
        <v>4</v>
      </c>
      <c r="O25" s="5">
        <v>1</v>
      </c>
      <c r="P25" s="19">
        <v>1</v>
      </c>
      <c r="Q25" s="5">
        <v>1</v>
      </c>
      <c r="R25" s="5">
        <v>0</v>
      </c>
      <c r="S25" s="5">
        <v>0</v>
      </c>
      <c r="T25" s="19">
        <v>0</v>
      </c>
      <c r="U25" s="19">
        <v>0</v>
      </c>
      <c r="V25" s="5">
        <v>0</v>
      </c>
    </row>
    <row r="26" spans="2:22" ht="15" customHeight="1">
      <c r="B26" s="56" t="s">
        <v>36</v>
      </c>
      <c r="C26" s="56"/>
      <c r="D26" s="56"/>
      <c r="E26" s="57"/>
      <c r="F26" s="57"/>
      <c r="G26" s="18"/>
      <c r="H26" s="5">
        <v>77</v>
      </c>
      <c r="I26" s="5">
        <v>76</v>
      </c>
      <c r="J26" s="5">
        <v>47</v>
      </c>
      <c r="K26" s="5">
        <v>21</v>
      </c>
      <c r="L26" s="5">
        <v>0</v>
      </c>
      <c r="M26" s="5">
        <v>5</v>
      </c>
      <c r="N26" s="5">
        <v>3</v>
      </c>
      <c r="O26" s="5">
        <v>0</v>
      </c>
      <c r="P26" s="19">
        <v>1</v>
      </c>
      <c r="Q26" s="5">
        <v>0</v>
      </c>
      <c r="R26" s="5">
        <v>0</v>
      </c>
      <c r="S26" s="5">
        <v>0</v>
      </c>
      <c r="T26" s="19">
        <v>0</v>
      </c>
      <c r="U26" s="19">
        <v>1</v>
      </c>
      <c r="V26" s="5">
        <v>0</v>
      </c>
    </row>
    <row r="27" spans="2:22" ht="15" customHeight="1">
      <c r="B27" s="56" t="s">
        <v>37</v>
      </c>
      <c r="C27" s="56"/>
      <c r="D27" s="56"/>
      <c r="E27" s="57"/>
      <c r="F27" s="57"/>
      <c r="G27" s="18"/>
      <c r="H27" s="5">
        <v>0</v>
      </c>
      <c r="I27" s="5">
        <v>0</v>
      </c>
      <c r="J27" s="5">
        <v>0</v>
      </c>
      <c r="K27" s="5">
        <v>0</v>
      </c>
      <c r="L27" s="5">
        <v>0</v>
      </c>
      <c r="M27" s="5">
        <v>0</v>
      </c>
      <c r="N27" s="5">
        <v>0</v>
      </c>
      <c r="O27" s="5">
        <v>0</v>
      </c>
      <c r="P27" s="19">
        <v>0</v>
      </c>
      <c r="Q27" s="5">
        <v>0</v>
      </c>
      <c r="R27" s="5">
        <v>0</v>
      </c>
      <c r="S27" s="5">
        <v>0</v>
      </c>
      <c r="T27" s="19">
        <v>0</v>
      </c>
      <c r="U27" s="19">
        <v>0</v>
      </c>
      <c r="V27" s="5">
        <v>0</v>
      </c>
    </row>
    <row r="28" spans="2:22" ht="15" customHeight="1">
      <c r="B28" s="56" t="s">
        <v>38</v>
      </c>
      <c r="C28" s="56"/>
      <c r="D28" s="56"/>
      <c r="E28" s="57"/>
      <c r="F28" s="57"/>
      <c r="G28" s="18"/>
      <c r="H28" s="5">
        <v>0</v>
      </c>
      <c r="I28" s="5">
        <v>0</v>
      </c>
      <c r="J28" s="5">
        <v>0</v>
      </c>
      <c r="K28" s="5">
        <v>0</v>
      </c>
      <c r="L28" s="5">
        <v>0</v>
      </c>
      <c r="M28" s="5">
        <v>0</v>
      </c>
      <c r="N28" s="5">
        <v>0</v>
      </c>
      <c r="O28" s="5">
        <v>0</v>
      </c>
      <c r="P28" s="19">
        <v>0</v>
      </c>
      <c r="Q28" s="5">
        <v>0</v>
      </c>
      <c r="R28" s="5">
        <v>0</v>
      </c>
      <c r="S28" s="5">
        <v>0</v>
      </c>
      <c r="T28" s="19">
        <v>0</v>
      </c>
      <c r="U28" s="19">
        <v>0</v>
      </c>
      <c r="V28" s="5">
        <v>0</v>
      </c>
    </row>
    <row r="29" spans="2:22" ht="15" customHeight="1">
      <c r="B29" s="54"/>
      <c r="C29" s="54"/>
      <c r="D29" s="54"/>
      <c r="E29" s="53"/>
      <c r="F29" s="53"/>
      <c r="G29" s="18"/>
      <c r="H29" s="5"/>
      <c r="I29" s="5"/>
      <c r="J29" s="5"/>
      <c r="K29" s="5"/>
      <c r="L29" s="5"/>
      <c r="M29" s="5"/>
      <c r="N29" s="5"/>
      <c r="O29" s="5"/>
      <c r="P29" s="19"/>
      <c r="Q29" s="5"/>
      <c r="R29" s="5"/>
      <c r="S29" s="5"/>
      <c r="T29" s="19"/>
      <c r="U29" s="19"/>
      <c r="V29" s="5"/>
    </row>
    <row r="30" spans="2:22" ht="15" customHeight="1">
      <c r="B30" s="56" t="s">
        <v>39</v>
      </c>
      <c r="C30" s="56"/>
      <c r="D30" s="56"/>
      <c r="E30" s="57"/>
      <c r="F30" s="57"/>
      <c r="G30" s="18"/>
      <c r="H30" s="5">
        <v>28</v>
      </c>
      <c r="I30" s="5">
        <v>19</v>
      </c>
      <c r="J30" s="5">
        <v>10</v>
      </c>
      <c r="K30" s="5">
        <v>4</v>
      </c>
      <c r="L30" s="5">
        <v>0</v>
      </c>
      <c r="M30" s="5">
        <v>1</v>
      </c>
      <c r="N30" s="5">
        <v>2</v>
      </c>
      <c r="O30" s="5">
        <v>2</v>
      </c>
      <c r="P30" s="19">
        <v>9</v>
      </c>
      <c r="Q30" s="5">
        <v>5</v>
      </c>
      <c r="R30" s="5">
        <v>1</v>
      </c>
      <c r="S30" s="5">
        <v>0</v>
      </c>
      <c r="T30" s="19">
        <v>0</v>
      </c>
      <c r="U30" s="19">
        <v>3</v>
      </c>
      <c r="V30" s="5">
        <v>0</v>
      </c>
    </row>
    <row r="31" spans="2:22" ht="15" customHeight="1">
      <c r="B31" s="56" t="s">
        <v>40</v>
      </c>
      <c r="C31" s="56"/>
      <c r="D31" s="56"/>
      <c r="E31" s="57"/>
      <c r="F31" s="57"/>
      <c r="G31" s="18"/>
      <c r="H31" s="5">
        <v>727</v>
      </c>
      <c r="I31" s="5">
        <v>671</v>
      </c>
      <c r="J31" s="5">
        <v>431</v>
      </c>
      <c r="K31" s="5">
        <v>190</v>
      </c>
      <c r="L31" s="5">
        <v>0</v>
      </c>
      <c r="M31" s="5">
        <v>19</v>
      </c>
      <c r="N31" s="5">
        <v>21</v>
      </c>
      <c r="O31" s="5">
        <v>10</v>
      </c>
      <c r="P31" s="19">
        <v>56</v>
      </c>
      <c r="Q31" s="5">
        <v>35</v>
      </c>
      <c r="R31" s="5">
        <v>17</v>
      </c>
      <c r="S31" s="5">
        <v>1</v>
      </c>
      <c r="T31" s="19">
        <v>2</v>
      </c>
      <c r="U31" s="19">
        <v>1</v>
      </c>
      <c r="V31" s="5">
        <v>0</v>
      </c>
    </row>
    <row r="32" spans="2:22" ht="15" customHeight="1">
      <c r="B32" s="56" t="s">
        <v>41</v>
      </c>
      <c r="C32" s="56"/>
      <c r="D32" s="56"/>
      <c r="E32" s="57"/>
      <c r="F32" s="57"/>
      <c r="G32" s="18"/>
      <c r="H32" s="5">
        <v>12</v>
      </c>
      <c r="I32" s="5">
        <v>12</v>
      </c>
      <c r="J32" s="5">
        <v>9</v>
      </c>
      <c r="K32" s="5">
        <v>1</v>
      </c>
      <c r="L32" s="5">
        <v>0</v>
      </c>
      <c r="M32" s="5">
        <v>2</v>
      </c>
      <c r="N32" s="5">
        <v>0</v>
      </c>
      <c r="O32" s="5">
        <v>0</v>
      </c>
      <c r="P32" s="19">
        <v>0</v>
      </c>
      <c r="Q32" s="5">
        <v>0</v>
      </c>
      <c r="R32" s="5">
        <v>0</v>
      </c>
      <c r="S32" s="5">
        <v>0</v>
      </c>
      <c r="T32" s="19">
        <v>0</v>
      </c>
      <c r="U32" s="19">
        <v>0</v>
      </c>
      <c r="V32" s="5">
        <v>0</v>
      </c>
    </row>
    <row r="33" spans="2:22" ht="15" customHeight="1">
      <c r="B33" s="56" t="s">
        <v>42</v>
      </c>
      <c r="C33" s="56"/>
      <c r="D33" s="56"/>
      <c r="E33" s="57"/>
      <c r="F33" s="57"/>
      <c r="G33" s="18"/>
      <c r="H33" s="5">
        <v>129</v>
      </c>
      <c r="I33" s="5">
        <v>122</v>
      </c>
      <c r="J33" s="5">
        <v>64</v>
      </c>
      <c r="K33" s="5">
        <v>40</v>
      </c>
      <c r="L33" s="5">
        <v>0</v>
      </c>
      <c r="M33" s="5">
        <v>6</v>
      </c>
      <c r="N33" s="5">
        <v>10</v>
      </c>
      <c r="O33" s="5">
        <v>2</v>
      </c>
      <c r="P33" s="19">
        <v>7</v>
      </c>
      <c r="Q33" s="5">
        <v>2</v>
      </c>
      <c r="R33" s="5">
        <v>3</v>
      </c>
      <c r="S33" s="5">
        <v>0</v>
      </c>
      <c r="T33" s="19">
        <v>1</v>
      </c>
      <c r="U33" s="19">
        <v>1</v>
      </c>
      <c r="V33" s="5">
        <v>0</v>
      </c>
    </row>
    <row r="34" spans="2:22" ht="15" customHeight="1">
      <c r="B34" s="56" t="s">
        <v>43</v>
      </c>
      <c r="C34" s="56"/>
      <c r="D34" s="56"/>
      <c r="E34" s="57"/>
      <c r="F34" s="57"/>
      <c r="G34" s="18"/>
      <c r="H34" s="5">
        <v>18</v>
      </c>
      <c r="I34" s="5">
        <v>17</v>
      </c>
      <c r="J34" s="5">
        <v>14</v>
      </c>
      <c r="K34" s="5">
        <v>3</v>
      </c>
      <c r="L34" s="5">
        <v>0</v>
      </c>
      <c r="M34" s="5">
        <v>0</v>
      </c>
      <c r="N34" s="5">
        <v>0</v>
      </c>
      <c r="O34" s="5">
        <v>0</v>
      </c>
      <c r="P34" s="19">
        <v>1</v>
      </c>
      <c r="Q34" s="5">
        <v>1</v>
      </c>
      <c r="R34" s="5">
        <v>0</v>
      </c>
      <c r="S34" s="5">
        <v>0</v>
      </c>
      <c r="T34" s="19">
        <v>0</v>
      </c>
      <c r="U34" s="19">
        <v>0</v>
      </c>
      <c r="V34" s="5">
        <v>0</v>
      </c>
    </row>
    <row r="35" spans="2:22" ht="15" customHeight="1">
      <c r="B35" s="56" t="s">
        <v>44</v>
      </c>
      <c r="C35" s="56"/>
      <c r="D35" s="56"/>
      <c r="E35" s="57"/>
      <c r="F35" s="57"/>
      <c r="G35" s="18"/>
      <c r="H35" s="5">
        <v>0</v>
      </c>
      <c r="I35" s="5">
        <v>0</v>
      </c>
      <c r="J35" s="5">
        <v>0</v>
      </c>
      <c r="K35" s="5">
        <v>0</v>
      </c>
      <c r="L35" s="5">
        <v>0</v>
      </c>
      <c r="M35" s="5">
        <v>0</v>
      </c>
      <c r="N35" s="5">
        <v>0</v>
      </c>
      <c r="O35" s="5">
        <v>0</v>
      </c>
      <c r="P35" s="19">
        <v>0</v>
      </c>
      <c r="Q35" s="5">
        <v>0</v>
      </c>
      <c r="R35" s="5">
        <v>0</v>
      </c>
      <c r="S35" s="5">
        <v>0</v>
      </c>
      <c r="T35" s="19">
        <v>0</v>
      </c>
      <c r="U35" s="19">
        <v>0</v>
      </c>
      <c r="V35" s="5">
        <v>0</v>
      </c>
    </row>
    <row r="36" spans="2:22" ht="15" customHeight="1">
      <c r="B36" s="56" t="s">
        <v>45</v>
      </c>
      <c r="C36" s="56"/>
      <c r="D36" s="56"/>
      <c r="E36" s="57"/>
      <c r="F36" s="57"/>
      <c r="G36" s="18"/>
      <c r="H36" s="5">
        <v>1</v>
      </c>
      <c r="I36" s="5">
        <v>1</v>
      </c>
      <c r="J36" s="5">
        <v>1</v>
      </c>
      <c r="K36" s="5">
        <v>0</v>
      </c>
      <c r="L36" s="5">
        <v>0</v>
      </c>
      <c r="M36" s="5">
        <v>0</v>
      </c>
      <c r="N36" s="5">
        <v>0</v>
      </c>
      <c r="O36" s="5">
        <v>0</v>
      </c>
      <c r="P36" s="19">
        <v>0</v>
      </c>
      <c r="Q36" s="5">
        <v>0</v>
      </c>
      <c r="R36" s="5">
        <v>0</v>
      </c>
      <c r="S36" s="5">
        <v>0</v>
      </c>
      <c r="T36" s="19">
        <v>0</v>
      </c>
      <c r="U36" s="19">
        <v>0</v>
      </c>
      <c r="V36" s="5">
        <v>0</v>
      </c>
    </row>
    <row r="37" spans="2:22" ht="15" customHeight="1">
      <c r="B37" s="54"/>
      <c r="C37" s="54"/>
      <c r="D37" s="54"/>
      <c r="E37" s="53"/>
      <c r="F37" s="53"/>
      <c r="G37" s="18"/>
      <c r="H37" s="5"/>
      <c r="I37" s="5"/>
      <c r="J37" s="5"/>
      <c r="K37" s="5"/>
      <c r="L37" s="5"/>
      <c r="M37" s="5"/>
      <c r="N37" s="5"/>
      <c r="O37" s="5"/>
      <c r="P37" s="19"/>
      <c r="Q37" s="5"/>
      <c r="R37" s="5"/>
      <c r="S37" s="5"/>
      <c r="T37" s="19"/>
      <c r="U37" s="19"/>
      <c r="V37" s="5"/>
    </row>
    <row r="38" spans="2:22" ht="15" customHeight="1">
      <c r="B38" s="56" t="s">
        <v>46</v>
      </c>
      <c r="C38" s="56"/>
      <c r="D38" s="56"/>
      <c r="E38" s="57"/>
      <c r="F38" s="57"/>
      <c r="G38" s="18"/>
      <c r="H38" s="5">
        <v>70</v>
      </c>
      <c r="I38" s="5">
        <v>65</v>
      </c>
      <c r="J38" s="5">
        <v>44</v>
      </c>
      <c r="K38" s="5">
        <v>14</v>
      </c>
      <c r="L38" s="5">
        <v>0</v>
      </c>
      <c r="M38" s="5">
        <v>4</v>
      </c>
      <c r="N38" s="5">
        <v>0</v>
      </c>
      <c r="O38" s="5">
        <v>3</v>
      </c>
      <c r="P38" s="19">
        <v>5</v>
      </c>
      <c r="Q38" s="5">
        <v>2</v>
      </c>
      <c r="R38" s="5">
        <v>2</v>
      </c>
      <c r="S38" s="5">
        <v>0</v>
      </c>
      <c r="T38" s="19">
        <v>1</v>
      </c>
      <c r="U38" s="19">
        <v>0</v>
      </c>
      <c r="V38" s="5">
        <v>0</v>
      </c>
    </row>
    <row r="39" spans="2:22" ht="15" customHeight="1">
      <c r="B39" s="56" t="s">
        <v>47</v>
      </c>
      <c r="C39" s="56"/>
      <c r="D39" s="56"/>
      <c r="E39" s="57"/>
      <c r="F39" s="57"/>
      <c r="G39" s="18"/>
      <c r="H39" s="5">
        <v>40</v>
      </c>
      <c r="I39" s="5">
        <v>38</v>
      </c>
      <c r="J39" s="5">
        <v>26</v>
      </c>
      <c r="K39" s="5">
        <v>5</v>
      </c>
      <c r="L39" s="5">
        <v>0</v>
      </c>
      <c r="M39" s="5">
        <v>4</v>
      </c>
      <c r="N39" s="5">
        <v>1</v>
      </c>
      <c r="O39" s="5">
        <v>2</v>
      </c>
      <c r="P39" s="19">
        <v>2</v>
      </c>
      <c r="Q39" s="5">
        <v>0</v>
      </c>
      <c r="R39" s="5">
        <v>1</v>
      </c>
      <c r="S39" s="5">
        <v>0</v>
      </c>
      <c r="T39" s="19">
        <v>1</v>
      </c>
      <c r="U39" s="19">
        <v>0</v>
      </c>
      <c r="V39" s="5">
        <v>0</v>
      </c>
    </row>
    <row r="40" spans="2:22" ht="15" customHeight="1">
      <c r="B40" s="56" t="s">
        <v>48</v>
      </c>
      <c r="C40" s="56"/>
      <c r="D40" s="56"/>
      <c r="E40" s="57"/>
      <c r="F40" s="57"/>
      <c r="G40" s="18"/>
      <c r="H40" s="5">
        <v>6</v>
      </c>
      <c r="I40" s="5">
        <v>6</v>
      </c>
      <c r="J40" s="5">
        <v>4</v>
      </c>
      <c r="K40" s="5">
        <v>1</v>
      </c>
      <c r="L40" s="5">
        <v>0</v>
      </c>
      <c r="M40" s="5">
        <v>1</v>
      </c>
      <c r="N40" s="5">
        <v>0</v>
      </c>
      <c r="O40" s="5">
        <v>0</v>
      </c>
      <c r="P40" s="19">
        <v>0</v>
      </c>
      <c r="Q40" s="5">
        <v>0</v>
      </c>
      <c r="R40" s="5">
        <v>0</v>
      </c>
      <c r="S40" s="5">
        <v>0</v>
      </c>
      <c r="T40" s="19">
        <v>0</v>
      </c>
      <c r="U40" s="19">
        <v>0</v>
      </c>
      <c r="V40" s="5">
        <v>0</v>
      </c>
    </row>
    <row r="41" spans="2:22" ht="15" customHeight="1">
      <c r="B41" s="56" t="s">
        <v>49</v>
      </c>
      <c r="C41" s="56"/>
      <c r="D41" s="56"/>
      <c r="E41" s="57"/>
      <c r="F41" s="57"/>
      <c r="G41" s="18"/>
      <c r="H41" s="5">
        <v>942</v>
      </c>
      <c r="I41" s="5">
        <v>825</v>
      </c>
      <c r="J41" s="5">
        <v>490</v>
      </c>
      <c r="K41" s="5">
        <v>258</v>
      </c>
      <c r="L41" s="5">
        <v>1</v>
      </c>
      <c r="M41" s="5">
        <v>32</v>
      </c>
      <c r="N41" s="5">
        <v>20</v>
      </c>
      <c r="O41" s="5">
        <v>24</v>
      </c>
      <c r="P41" s="19">
        <v>117</v>
      </c>
      <c r="Q41" s="5">
        <v>55</v>
      </c>
      <c r="R41" s="5">
        <v>36</v>
      </c>
      <c r="S41" s="5">
        <v>1</v>
      </c>
      <c r="T41" s="19">
        <v>6</v>
      </c>
      <c r="U41" s="19">
        <v>17</v>
      </c>
      <c r="V41" s="5">
        <v>2</v>
      </c>
    </row>
    <row r="42" spans="2:22" ht="15" customHeight="1">
      <c r="B42" s="56" t="s">
        <v>50</v>
      </c>
      <c r="C42" s="56"/>
      <c r="D42" s="56"/>
      <c r="E42" s="57"/>
      <c r="F42" s="57"/>
      <c r="G42" s="18"/>
      <c r="H42" s="5">
        <v>48</v>
      </c>
      <c r="I42" s="5">
        <v>48</v>
      </c>
      <c r="J42" s="5">
        <v>26</v>
      </c>
      <c r="K42" s="5">
        <v>19</v>
      </c>
      <c r="L42" s="5">
        <v>0</v>
      </c>
      <c r="M42" s="5">
        <v>2</v>
      </c>
      <c r="N42" s="5">
        <v>1</v>
      </c>
      <c r="O42" s="5">
        <v>0</v>
      </c>
      <c r="P42" s="19">
        <v>0</v>
      </c>
      <c r="Q42" s="5">
        <v>0</v>
      </c>
      <c r="R42" s="5">
        <v>0</v>
      </c>
      <c r="S42" s="5">
        <v>0</v>
      </c>
      <c r="T42" s="19">
        <v>0</v>
      </c>
      <c r="U42" s="19">
        <v>0</v>
      </c>
      <c r="V42" s="5">
        <v>0</v>
      </c>
    </row>
    <row r="43" spans="2:22" ht="15" customHeight="1">
      <c r="B43" s="56" t="s">
        <v>51</v>
      </c>
      <c r="C43" s="56"/>
      <c r="D43" s="56"/>
      <c r="E43" s="57"/>
      <c r="F43" s="57"/>
      <c r="G43" s="18"/>
      <c r="H43" s="5">
        <v>44</v>
      </c>
      <c r="I43" s="5">
        <v>43</v>
      </c>
      <c r="J43" s="5">
        <v>25</v>
      </c>
      <c r="K43" s="5">
        <v>14</v>
      </c>
      <c r="L43" s="5">
        <v>0</v>
      </c>
      <c r="M43" s="5">
        <v>3</v>
      </c>
      <c r="N43" s="5">
        <v>1</v>
      </c>
      <c r="O43" s="5">
        <v>0</v>
      </c>
      <c r="P43" s="19">
        <v>1</v>
      </c>
      <c r="Q43" s="5">
        <v>1</v>
      </c>
      <c r="R43" s="5">
        <v>0</v>
      </c>
      <c r="S43" s="5">
        <v>0</v>
      </c>
      <c r="T43" s="19">
        <v>0</v>
      </c>
      <c r="U43" s="19">
        <v>0</v>
      </c>
      <c r="V43" s="5">
        <v>0</v>
      </c>
    </row>
    <row r="44" spans="2:22" ht="15" customHeight="1">
      <c r="B44" s="59" t="s">
        <v>52</v>
      </c>
      <c r="C44" s="56"/>
      <c r="D44" s="56"/>
      <c r="E44" s="57"/>
      <c r="F44" s="57"/>
      <c r="G44" s="18"/>
      <c r="H44" s="5">
        <v>1</v>
      </c>
      <c r="I44" s="5">
        <v>1</v>
      </c>
      <c r="J44" s="5">
        <v>1</v>
      </c>
      <c r="K44" s="5">
        <v>0</v>
      </c>
      <c r="L44" s="5">
        <v>0</v>
      </c>
      <c r="M44" s="5">
        <v>0</v>
      </c>
      <c r="N44" s="5">
        <v>0</v>
      </c>
      <c r="O44" s="5">
        <v>0</v>
      </c>
      <c r="P44" s="19">
        <v>0</v>
      </c>
      <c r="Q44" s="5">
        <v>0</v>
      </c>
      <c r="R44" s="5">
        <v>0</v>
      </c>
      <c r="S44" s="5">
        <v>0</v>
      </c>
      <c r="T44" s="19">
        <v>0</v>
      </c>
      <c r="U44" s="19">
        <v>0</v>
      </c>
      <c r="V44" s="5">
        <v>0</v>
      </c>
    </row>
    <row r="45" spans="2:22" ht="15" customHeight="1">
      <c r="B45" s="55"/>
      <c r="C45" s="54"/>
      <c r="D45" s="54"/>
      <c r="E45" s="53"/>
      <c r="F45" s="53"/>
      <c r="G45" s="18"/>
      <c r="H45" s="5"/>
      <c r="I45" s="5"/>
      <c r="J45" s="5"/>
      <c r="K45" s="5"/>
      <c r="L45" s="5"/>
      <c r="M45" s="5"/>
      <c r="N45" s="5"/>
      <c r="O45" s="5"/>
      <c r="P45" s="19"/>
      <c r="Q45" s="5"/>
      <c r="R45" s="5"/>
      <c r="S45" s="5"/>
      <c r="T45" s="19"/>
      <c r="U45" s="19"/>
      <c r="V45" s="5"/>
    </row>
    <row r="46" spans="2:22" ht="15" customHeight="1">
      <c r="B46" s="56" t="s">
        <v>53</v>
      </c>
      <c r="C46" s="56"/>
      <c r="D46" s="56"/>
      <c r="E46" s="57"/>
      <c r="F46" s="57"/>
      <c r="G46" s="18"/>
      <c r="H46" s="5">
        <v>357</v>
      </c>
      <c r="I46" s="5">
        <v>315</v>
      </c>
      <c r="J46" s="5">
        <v>228</v>
      </c>
      <c r="K46" s="5">
        <v>64</v>
      </c>
      <c r="L46" s="5">
        <v>0</v>
      </c>
      <c r="M46" s="5">
        <v>8</v>
      </c>
      <c r="N46" s="5">
        <v>7</v>
      </c>
      <c r="O46" s="5">
        <v>8</v>
      </c>
      <c r="P46" s="19">
        <v>42</v>
      </c>
      <c r="Q46" s="5">
        <v>23</v>
      </c>
      <c r="R46" s="5">
        <v>15</v>
      </c>
      <c r="S46" s="5">
        <v>1</v>
      </c>
      <c r="T46" s="19">
        <v>0</v>
      </c>
      <c r="U46" s="19">
        <v>2</v>
      </c>
      <c r="V46" s="5">
        <v>1</v>
      </c>
    </row>
    <row r="47" spans="2:22" ht="15" customHeight="1">
      <c r="B47" s="56" t="s">
        <v>54</v>
      </c>
      <c r="C47" s="56"/>
      <c r="D47" s="56"/>
      <c r="E47" s="57"/>
      <c r="F47" s="57"/>
      <c r="G47" s="18"/>
      <c r="H47" s="5">
        <v>201</v>
      </c>
      <c r="I47" s="5">
        <v>185</v>
      </c>
      <c r="J47" s="5">
        <v>135</v>
      </c>
      <c r="K47" s="5">
        <v>38</v>
      </c>
      <c r="L47" s="5">
        <v>0</v>
      </c>
      <c r="M47" s="5">
        <v>3</v>
      </c>
      <c r="N47" s="5">
        <v>7</v>
      </c>
      <c r="O47" s="5">
        <v>2</v>
      </c>
      <c r="P47" s="19">
        <v>16</v>
      </c>
      <c r="Q47" s="5">
        <v>10</v>
      </c>
      <c r="R47" s="5">
        <v>4</v>
      </c>
      <c r="S47" s="5">
        <v>0</v>
      </c>
      <c r="T47" s="19">
        <v>1</v>
      </c>
      <c r="U47" s="19">
        <v>1</v>
      </c>
      <c r="V47" s="5">
        <v>0</v>
      </c>
    </row>
    <row r="48" spans="2:22" ht="15" customHeight="1">
      <c r="B48" s="56" t="s">
        <v>55</v>
      </c>
      <c r="C48" s="56"/>
      <c r="D48" s="56"/>
      <c r="E48" s="57"/>
      <c r="F48" s="57"/>
      <c r="G48" s="18"/>
      <c r="H48" s="5">
        <v>10</v>
      </c>
      <c r="I48" s="5">
        <v>9</v>
      </c>
      <c r="J48" s="5">
        <v>2</v>
      </c>
      <c r="K48" s="5">
        <v>4</v>
      </c>
      <c r="L48" s="5">
        <v>0</v>
      </c>
      <c r="M48" s="5">
        <v>0</v>
      </c>
      <c r="N48" s="5">
        <v>1</v>
      </c>
      <c r="O48" s="5">
        <v>2</v>
      </c>
      <c r="P48" s="19">
        <v>1</v>
      </c>
      <c r="Q48" s="5">
        <v>0</v>
      </c>
      <c r="R48" s="5">
        <v>0</v>
      </c>
      <c r="S48" s="5">
        <v>0</v>
      </c>
      <c r="T48" s="19">
        <v>1</v>
      </c>
      <c r="U48" s="19">
        <v>0</v>
      </c>
      <c r="V48" s="5">
        <v>0</v>
      </c>
    </row>
    <row r="49" spans="1:22" ht="15" customHeight="1">
      <c r="B49" s="56" t="s">
        <v>56</v>
      </c>
      <c r="C49" s="56"/>
      <c r="D49" s="56"/>
      <c r="E49" s="57"/>
      <c r="F49" s="57"/>
      <c r="G49" s="18"/>
      <c r="H49" s="5">
        <v>7</v>
      </c>
      <c r="I49" s="5">
        <v>7</v>
      </c>
      <c r="J49" s="5">
        <v>6</v>
      </c>
      <c r="K49" s="5">
        <v>1</v>
      </c>
      <c r="L49" s="5">
        <v>0</v>
      </c>
      <c r="M49" s="5">
        <v>0</v>
      </c>
      <c r="N49" s="5">
        <v>0</v>
      </c>
      <c r="O49" s="5">
        <v>0</v>
      </c>
      <c r="P49" s="19">
        <v>0</v>
      </c>
      <c r="Q49" s="5">
        <v>0</v>
      </c>
      <c r="R49" s="5">
        <v>0</v>
      </c>
      <c r="S49" s="5">
        <v>0</v>
      </c>
      <c r="T49" s="19">
        <v>0</v>
      </c>
      <c r="U49" s="19">
        <v>0</v>
      </c>
      <c r="V49" s="5">
        <v>0</v>
      </c>
    </row>
    <row r="50" spans="1:22" ht="15" customHeight="1">
      <c r="B50" s="56" t="s">
        <v>57</v>
      </c>
      <c r="C50" s="56"/>
      <c r="D50" s="56"/>
      <c r="E50" s="57"/>
      <c r="F50" s="57"/>
      <c r="G50" s="18"/>
      <c r="H50" s="5">
        <v>0</v>
      </c>
      <c r="I50" s="5">
        <v>0</v>
      </c>
      <c r="J50" s="5">
        <v>0</v>
      </c>
      <c r="K50" s="5">
        <v>0</v>
      </c>
      <c r="L50" s="5">
        <v>0</v>
      </c>
      <c r="M50" s="5">
        <v>0</v>
      </c>
      <c r="N50" s="5">
        <v>0</v>
      </c>
      <c r="O50" s="5">
        <v>0</v>
      </c>
      <c r="P50" s="19">
        <v>0</v>
      </c>
      <c r="Q50" s="5">
        <v>0</v>
      </c>
      <c r="R50" s="5">
        <v>0</v>
      </c>
      <c r="S50" s="5">
        <v>0</v>
      </c>
      <c r="T50" s="19">
        <v>0</v>
      </c>
      <c r="U50" s="19">
        <v>0</v>
      </c>
      <c r="V50" s="5">
        <v>0</v>
      </c>
    </row>
    <row r="51" spans="1:22" ht="15" customHeight="1">
      <c r="B51" s="56" t="s">
        <v>58</v>
      </c>
      <c r="C51" s="56"/>
      <c r="D51" s="56"/>
      <c r="E51" s="57"/>
      <c r="F51" s="57"/>
      <c r="G51" s="18"/>
      <c r="H51" s="5">
        <v>0</v>
      </c>
      <c r="I51" s="5">
        <v>0</v>
      </c>
      <c r="J51" s="5">
        <v>0</v>
      </c>
      <c r="K51" s="5">
        <v>0</v>
      </c>
      <c r="L51" s="5">
        <v>0</v>
      </c>
      <c r="M51" s="5">
        <v>0</v>
      </c>
      <c r="N51" s="5">
        <v>0</v>
      </c>
      <c r="O51" s="5">
        <v>0</v>
      </c>
      <c r="P51" s="19">
        <v>0</v>
      </c>
      <c r="Q51" s="5">
        <v>0</v>
      </c>
      <c r="R51" s="5">
        <v>0</v>
      </c>
      <c r="S51" s="5">
        <v>0</v>
      </c>
      <c r="T51" s="19">
        <v>0</v>
      </c>
      <c r="U51" s="19">
        <v>0</v>
      </c>
      <c r="V51" s="5">
        <v>0</v>
      </c>
    </row>
    <row r="52" spans="1:22" ht="15" customHeight="1">
      <c r="B52" s="59" t="s">
        <v>59</v>
      </c>
      <c r="C52" s="56"/>
      <c r="D52" s="56"/>
      <c r="E52" s="57"/>
      <c r="F52" s="57"/>
      <c r="G52" s="18"/>
      <c r="H52" s="5">
        <v>37</v>
      </c>
      <c r="I52" s="5">
        <v>34</v>
      </c>
      <c r="J52" s="5">
        <v>24</v>
      </c>
      <c r="K52" s="5">
        <v>7</v>
      </c>
      <c r="L52" s="5">
        <v>0</v>
      </c>
      <c r="M52" s="5">
        <v>2</v>
      </c>
      <c r="N52" s="5">
        <v>1</v>
      </c>
      <c r="O52" s="5">
        <v>0</v>
      </c>
      <c r="P52" s="19">
        <v>3</v>
      </c>
      <c r="Q52" s="5">
        <v>1</v>
      </c>
      <c r="R52" s="5">
        <v>2</v>
      </c>
      <c r="S52" s="5">
        <v>0</v>
      </c>
      <c r="T52" s="19">
        <v>0</v>
      </c>
      <c r="U52" s="19">
        <v>0</v>
      </c>
      <c r="V52" s="5">
        <v>0</v>
      </c>
    </row>
    <row r="53" spans="1:22" ht="15" customHeight="1">
      <c r="B53" s="55"/>
      <c r="C53" s="54"/>
      <c r="D53" s="54"/>
      <c r="E53" s="53"/>
      <c r="F53" s="53"/>
      <c r="G53" s="18"/>
      <c r="H53" s="5"/>
      <c r="I53" s="5"/>
      <c r="J53" s="5"/>
      <c r="K53" s="5"/>
      <c r="L53" s="5"/>
      <c r="M53" s="5"/>
      <c r="N53" s="5"/>
      <c r="O53" s="5"/>
      <c r="P53" s="19"/>
      <c r="Q53" s="5"/>
      <c r="R53" s="5"/>
      <c r="S53" s="5"/>
      <c r="T53" s="19"/>
      <c r="U53" s="19"/>
      <c r="V53" s="5"/>
    </row>
    <row r="54" spans="1:22" ht="15" customHeight="1">
      <c r="B54" s="56" t="s">
        <v>60</v>
      </c>
      <c r="C54" s="56"/>
      <c r="D54" s="56"/>
      <c r="E54" s="57"/>
      <c r="F54" s="57"/>
      <c r="G54" s="18"/>
      <c r="H54" s="5">
        <v>112</v>
      </c>
      <c r="I54" s="5">
        <v>99</v>
      </c>
      <c r="J54" s="5">
        <v>59</v>
      </c>
      <c r="K54" s="5">
        <v>24</v>
      </c>
      <c r="L54" s="5">
        <v>0</v>
      </c>
      <c r="M54" s="5">
        <v>6</v>
      </c>
      <c r="N54" s="5">
        <v>6</v>
      </c>
      <c r="O54" s="5">
        <v>4</v>
      </c>
      <c r="P54" s="19">
        <v>13</v>
      </c>
      <c r="Q54" s="5">
        <v>4</v>
      </c>
      <c r="R54" s="5">
        <v>3</v>
      </c>
      <c r="S54" s="5">
        <v>0</v>
      </c>
      <c r="T54" s="19">
        <v>3</v>
      </c>
      <c r="U54" s="19">
        <v>1</v>
      </c>
      <c r="V54" s="5">
        <v>2</v>
      </c>
    </row>
    <row r="55" spans="1:22" ht="15" customHeight="1">
      <c r="B55" s="54"/>
      <c r="C55" s="54"/>
      <c r="D55" s="54"/>
      <c r="E55" s="53"/>
      <c r="F55" s="53"/>
      <c r="G55" s="18"/>
      <c r="H55" s="5"/>
      <c r="I55" s="5"/>
      <c r="J55" s="5"/>
      <c r="K55" s="5"/>
      <c r="L55" s="5"/>
      <c r="M55" s="5"/>
      <c r="N55" s="5"/>
      <c r="O55" s="5"/>
      <c r="P55" s="19"/>
      <c r="Q55" s="5"/>
      <c r="R55" s="5"/>
      <c r="S55" s="5"/>
      <c r="T55" s="19"/>
      <c r="U55" s="19"/>
      <c r="V55" s="5"/>
    </row>
    <row r="56" spans="1:22" s="26" customFormat="1" ht="15" customHeight="1">
      <c r="A56" s="24"/>
      <c r="B56" s="58" t="s">
        <v>61</v>
      </c>
      <c r="C56" s="58"/>
      <c r="D56" s="58"/>
      <c r="E56" s="57"/>
      <c r="F56" s="57"/>
      <c r="G56" s="25"/>
      <c r="H56" s="21">
        <v>1018</v>
      </c>
      <c r="I56" s="21">
        <v>920</v>
      </c>
      <c r="J56" s="21">
        <v>663</v>
      </c>
      <c r="K56" s="21">
        <v>190</v>
      </c>
      <c r="L56" s="21">
        <v>0</v>
      </c>
      <c r="M56" s="21">
        <v>25</v>
      </c>
      <c r="N56" s="21">
        <v>28</v>
      </c>
      <c r="O56" s="21">
        <v>14</v>
      </c>
      <c r="P56" s="21">
        <v>98</v>
      </c>
      <c r="Q56" s="21">
        <v>50</v>
      </c>
      <c r="R56" s="21">
        <v>31</v>
      </c>
      <c r="S56" s="21">
        <v>1</v>
      </c>
      <c r="T56" s="23">
        <v>4</v>
      </c>
      <c r="U56" s="23">
        <v>10</v>
      </c>
      <c r="V56" s="23">
        <v>2</v>
      </c>
    </row>
    <row r="57" spans="1:22" s="26" customFormat="1" ht="7.5" customHeight="1">
      <c r="A57" s="24"/>
      <c r="B57" s="52"/>
      <c r="C57" s="52"/>
      <c r="D57" s="52"/>
      <c r="E57" s="53"/>
      <c r="F57" s="53"/>
      <c r="G57" s="25"/>
      <c r="H57" s="21"/>
      <c r="I57" s="21"/>
      <c r="J57" s="21"/>
      <c r="K57" s="21"/>
      <c r="L57" s="21"/>
      <c r="M57" s="21"/>
      <c r="N57" s="21"/>
      <c r="O57" s="21"/>
      <c r="P57" s="21"/>
      <c r="Q57" s="21"/>
      <c r="R57" s="21"/>
      <c r="S57" s="21"/>
      <c r="T57" s="23"/>
      <c r="U57" s="23"/>
      <c r="V57" s="23"/>
    </row>
    <row r="58" spans="1:22" ht="15" customHeight="1">
      <c r="B58" s="56" t="s">
        <v>62</v>
      </c>
      <c r="C58" s="56"/>
      <c r="D58" s="56"/>
      <c r="E58" s="57"/>
      <c r="F58" s="57"/>
      <c r="G58" s="18"/>
      <c r="H58" s="5">
        <v>0</v>
      </c>
      <c r="I58" s="5">
        <v>0</v>
      </c>
      <c r="J58" s="5">
        <v>0</v>
      </c>
      <c r="K58" s="5">
        <v>0</v>
      </c>
      <c r="L58" s="5">
        <v>0</v>
      </c>
      <c r="M58" s="5">
        <v>0</v>
      </c>
      <c r="N58" s="5">
        <v>0</v>
      </c>
      <c r="O58" s="5">
        <v>0</v>
      </c>
      <c r="P58" s="19">
        <v>0</v>
      </c>
      <c r="Q58" s="5">
        <v>0</v>
      </c>
      <c r="R58" s="5">
        <v>0</v>
      </c>
      <c r="S58" s="5">
        <v>0</v>
      </c>
      <c r="T58" s="19">
        <v>0</v>
      </c>
      <c r="U58" s="19">
        <v>0</v>
      </c>
      <c r="V58" s="5">
        <v>0</v>
      </c>
    </row>
    <row r="59" spans="1:22" ht="15" customHeight="1">
      <c r="B59" s="56" t="s">
        <v>63</v>
      </c>
      <c r="C59" s="56"/>
      <c r="D59" s="56"/>
      <c r="E59" s="57"/>
      <c r="F59" s="57"/>
      <c r="G59" s="18"/>
      <c r="H59" s="5">
        <v>2</v>
      </c>
      <c r="I59" s="5">
        <v>2</v>
      </c>
      <c r="J59" s="5">
        <v>1</v>
      </c>
      <c r="K59" s="5">
        <v>1</v>
      </c>
      <c r="L59" s="5">
        <v>0</v>
      </c>
      <c r="M59" s="5">
        <v>0</v>
      </c>
      <c r="N59" s="5">
        <v>0</v>
      </c>
      <c r="O59" s="5">
        <v>0</v>
      </c>
      <c r="P59" s="19">
        <v>0</v>
      </c>
      <c r="Q59" s="5">
        <v>0</v>
      </c>
      <c r="R59" s="5">
        <v>0</v>
      </c>
      <c r="S59" s="5">
        <v>0</v>
      </c>
      <c r="T59" s="19">
        <v>0</v>
      </c>
      <c r="U59" s="19">
        <v>0</v>
      </c>
      <c r="V59" s="5">
        <v>0</v>
      </c>
    </row>
    <row r="60" spans="1:22" ht="15" customHeight="1">
      <c r="B60" s="56" t="s">
        <v>64</v>
      </c>
      <c r="C60" s="56"/>
      <c r="D60" s="56"/>
      <c r="E60" s="57"/>
      <c r="F60" s="57"/>
      <c r="G60" s="18"/>
      <c r="H60" s="5">
        <v>26</v>
      </c>
      <c r="I60" s="5">
        <v>16</v>
      </c>
      <c r="J60" s="5">
        <v>9</v>
      </c>
      <c r="K60" s="5">
        <v>5</v>
      </c>
      <c r="L60" s="5">
        <v>0</v>
      </c>
      <c r="M60" s="5">
        <v>0</v>
      </c>
      <c r="N60" s="5">
        <v>1</v>
      </c>
      <c r="O60" s="5">
        <v>1</v>
      </c>
      <c r="P60" s="19">
        <v>10</v>
      </c>
      <c r="Q60" s="5">
        <v>6</v>
      </c>
      <c r="R60" s="5">
        <v>4</v>
      </c>
      <c r="S60" s="5">
        <v>0</v>
      </c>
      <c r="T60" s="19">
        <v>0</v>
      </c>
      <c r="U60" s="19">
        <v>0</v>
      </c>
      <c r="V60" s="5">
        <v>0</v>
      </c>
    </row>
    <row r="61" spans="1:22" ht="15" customHeight="1">
      <c r="B61" s="56" t="s">
        <v>65</v>
      </c>
      <c r="C61" s="56"/>
      <c r="D61" s="56"/>
      <c r="E61" s="57"/>
      <c r="F61" s="57"/>
      <c r="G61" s="18"/>
      <c r="H61" s="5">
        <v>2</v>
      </c>
      <c r="I61" s="5">
        <v>0</v>
      </c>
      <c r="J61" s="5">
        <v>0</v>
      </c>
      <c r="K61" s="5">
        <v>0</v>
      </c>
      <c r="L61" s="5">
        <v>0</v>
      </c>
      <c r="M61" s="5">
        <v>0</v>
      </c>
      <c r="N61" s="5">
        <v>0</v>
      </c>
      <c r="O61" s="5">
        <v>0</v>
      </c>
      <c r="P61" s="19">
        <v>2</v>
      </c>
      <c r="Q61" s="5">
        <v>1</v>
      </c>
      <c r="R61" s="5">
        <v>0</v>
      </c>
      <c r="S61" s="5">
        <v>0</v>
      </c>
      <c r="T61" s="19">
        <v>0</v>
      </c>
      <c r="U61" s="19">
        <v>0</v>
      </c>
      <c r="V61" s="5">
        <v>1</v>
      </c>
    </row>
    <row r="62" spans="1:22" ht="15" customHeight="1">
      <c r="B62" s="56" t="s">
        <v>66</v>
      </c>
      <c r="C62" s="56"/>
      <c r="D62" s="56"/>
      <c r="E62" s="57"/>
      <c r="F62" s="57"/>
      <c r="G62" s="18"/>
      <c r="H62" s="5">
        <v>5</v>
      </c>
      <c r="I62" s="5">
        <v>2</v>
      </c>
      <c r="J62" s="5">
        <v>2</v>
      </c>
      <c r="K62" s="5">
        <v>0</v>
      </c>
      <c r="L62" s="5">
        <v>0</v>
      </c>
      <c r="M62" s="5">
        <v>0</v>
      </c>
      <c r="N62" s="5">
        <v>0</v>
      </c>
      <c r="O62" s="5">
        <v>0</v>
      </c>
      <c r="P62" s="19">
        <v>3</v>
      </c>
      <c r="Q62" s="5">
        <v>1</v>
      </c>
      <c r="R62" s="5">
        <v>2</v>
      </c>
      <c r="S62" s="5">
        <v>0</v>
      </c>
      <c r="T62" s="19">
        <v>0</v>
      </c>
      <c r="U62" s="19">
        <v>0</v>
      </c>
      <c r="V62" s="5">
        <v>0</v>
      </c>
    </row>
    <row r="63" spans="1:22" ht="15" customHeight="1">
      <c r="B63" s="56" t="s">
        <v>67</v>
      </c>
      <c r="C63" s="56"/>
      <c r="D63" s="56"/>
      <c r="E63" s="57"/>
      <c r="F63" s="57"/>
      <c r="G63" s="18"/>
      <c r="H63" s="5">
        <v>32</v>
      </c>
      <c r="I63" s="5">
        <v>22</v>
      </c>
      <c r="J63" s="5">
        <v>17</v>
      </c>
      <c r="K63" s="5">
        <v>4</v>
      </c>
      <c r="L63" s="5">
        <v>0</v>
      </c>
      <c r="M63" s="5">
        <v>0</v>
      </c>
      <c r="N63" s="5">
        <v>1</v>
      </c>
      <c r="O63" s="5">
        <v>0</v>
      </c>
      <c r="P63" s="19">
        <v>10</v>
      </c>
      <c r="Q63" s="5">
        <v>7</v>
      </c>
      <c r="R63" s="5">
        <v>2</v>
      </c>
      <c r="S63" s="5">
        <v>0</v>
      </c>
      <c r="T63" s="19">
        <v>1</v>
      </c>
      <c r="U63" s="19">
        <v>0</v>
      </c>
      <c r="V63" s="5">
        <v>0</v>
      </c>
    </row>
    <row r="64" spans="1:22" ht="15" customHeight="1">
      <c r="B64" s="56" t="s">
        <v>68</v>
      </c>
      <c r="C64" s="56"/>
      <c r="D64" s="56"/>
      <c r="E64" s="57"/>
      <c r="F64" s="57"/>
      <c r="G64" s="18"/>
      <c r="H64" s="5">
        <v>89</v>
      </c>
      <c r="I64" s="5">
        <v>58</v>
      </c>
      <c r="J64" s="5">
        <v>31</v>
      </c>
      <c r="K64" s="5">
        <v>16</v>
      </c>
      <c r="L64" s="5">
        <v>0</v>
      </c>
      <c r="M64" s="5">
        <v>5</v>
      </c>
      <c r="N64" s="5">
        <v>3</v>
      </c>
      <c r="O64" s="5">
        <v>3</v>
      </c>
      <c r="P64" s="19">
        <v>31</v>
      </c>
      <c r="Q64" s="5">
        <v>15</v>
      </c>
      <c r="R64" s="5">
        <v>9</v>
      </c>
      <c r="S64" s="5">
        <v>1</v>
      </c>
      <c r="T64" s="19">
        <v>0</v>
      </c>
      <c r="U64" s="19">
        <v>6</v>
      </c>
      <c r="V64" s="5">
        <v>0</v>
      </c>
    </row>
    <row r="65" spans="1:24" ht="15" customHeight="1">
      <c r="B65" s="54"/>
      <c r="C65" s="54"/>
      <c r="D65" s="54"/>
      <c r="E65" s="53"/>
      <c r="F65" s="53"/>
      <c r="G65" s="18"/>
      <c r="H65" s="5"/>
      <c r="I65" s="5"/>
      <c r="J65" s="5"/>
      <c r="K65" s="5"/>
      <c r="L65" s="5"/>
      <c r="M65" s="5"/>
      <c r="N65" s="5"/>
      <c r="O65" s="5"/>
      <c r="P65" s="19"/>
      <c r="Q65" s="5"/>
      <c r="R65" s="5"/>
      <c r="S65" s="5"/>
      <c r="T65" s="19"/>
      <c r="U65" s="19"/>
      <c r="V65" s="5"/>
    </row>
    <row r="66" spans="1:24" ht="15" customHeight="1">
      <c r="B66" s="56" t="s">
        <v>69</v>
      </c>
      <c r="C66" s="56"/>
      <c r="D66" s="56"/>
      <c r="E66" s="57"/>
      <c r="F66" s="57"/>
      <c r="G66" s="18"/>
      <c r="H66" s="5">
        <v>0</v>
      </c>
      <c r="I66" s="5">
        <v>0</v>
      </c>
      <c r="J66" s="5">
        <v>0</v>
      </c>
      <c r="K66" s="5">
        <v>0</v>
      </c>
      <c r="L66" s="5">
        <v>0</v>
      </c>
      <c r="M66" s="5">
        <v>0</v>
      </c>
      <c r="N66" s="5">
        <v>0</v>
      </c>
      <c r="O66" s="5">
        <v>0</v>
      </c>
      <c r="P66" s="19">
        <v>0</v>
      </c>
      <c r="Q66" s="5">
        <v>0</v>
      </c>
      <c r="R66" s="5">
        <v>0</v>
      </c>
      <c r="S66" s="5">
        <v>0</v>
      </c>
      <c r="T66" s="19">
        <v>0</v>
      </c>
      <c r="U66" s="19">
        <v>0</v>
      </c>
      <c r="V66" s="5">
        <v>0</v>
      </c>
    </row>
    <row r="67" spans="1:24" ht="15" customHeight="1">
      <c r="B67" s="56" t="s">
        <v>70</v>
      </c>
      <c r="C67" s="56"/>
      <c r="D67" s="56"/>
      <c r="E67" s="57"/>
      <c r="F67" s="57"/>
      <c r="G67" s="18"/>
      <c r="H67" s="5">
        <v>354</v>
      </c>
      <c r="I67" s="5">
        <v>346</v>
      </c>
      <c r="J67" s="5">
        <v>255</v>
      </c>
      <c r="K67" s="5">
        <v>68</v>
      </c>
      <c r="L67" s="5">
        <v>0</v>
      </c>
      <c r="M67" s="5">
        <v>10</v>
      </c>
      <c r="N67" s="5">
        <v>9</v>
      </c>
      <c r="O67" s="5">
        <v>4</v>
      </c>
      <c r="P67" s="19">
        <v>8</v>
      </c>
      <c r="Q67" s="5">
        <v>3</v>
      </c>
      <c r="R67" s="5">
        <v>3</v>
      </c>
      <c r="S67" s="5">
        <v>0</v>
      </c>
      <c r="T67" s="19">
        <v>1</v>
      </c>
      <c r="U67" s="19">
        <v>0</v>
      </c>
      <c r="V67" s="5">
        <v>1</v>
      </c>
    </row>
    <row r="68" spans="1:24" ht="15" customHeight="1">
      <c r="B68" s="56" t="s">
        <v>71</v>
      </c>
      <c r="C68" s="56"/>
      <c r="D68" s="56"/>
      <c r="E68" s="57"/>
      <c r="F68" s="57"/>
      <c r="G68" s="18"/>
      <c r="H68" s="5">
        <v>0</v>
      </c>
      <c r="I68" s="5">
        <v>0</v>
      </c>
      <c r="J68" s="5">
        <v>0</v>
      </c>
      <c r="K68" s="5">
        <v>0</v>
      </c>
      <c r="L68" s="5">
        <v>0</v>
      </c>
      <c r="M68" s="5">
        <v>0</v>
      </c>
      <c r="N68" s="5">
        <v>0</v>
      </c>
      <c r="O68" s="5">
        <v>0</v>
      </c>
      <c r="P68" s="19">
        <v>0</v>
      </c>
      <c r="Q68" s="5">
        <v>0</v>
      </c>
      <c r="R68" s="5">
        <v>0</v>
      </c>
      <c r="S68" s="5">
        <v>0</v>
      </c>
      <c r="T68" s="19">
        <v>0</v>
      </c>
      <c r="U68" s="19">
        <v>0</v>
      </c>
      <c r="V68" s="5">
        <v>0</v>
      </c>
    </row>
    <row r="69" spans="1:24" ht="15" customHeight="1">
      <c r="B69" s="56" t="s">
        <v>72</v>
      </c>
      <c r="C69" s="56"/>
      <c r="D69" s="56"/>
      <c r="E69" s="57"/>
      <c r="F69" s="57"/>
      <c r="G69" s="18"/>
      <c r="H69" s="5">
        <v>2</v>
      </c>
      <c r="I69" s="5">
        <v>2</v>
      </c>
      <c r="J69" s="5">
        <v>2</v>
      </c>
      <c r="K69" s="5">
        <v>0</v>
      </c>
      <c r="L69" s="5">
        <v>0</v>
      </c>
      <c r="M69" s="5">
        <v>0</v>
      </c>
      <c r="N69" s="5">
        <v>0</v>
      </c>
      <c r="O69" s="5">
        <v>0</v>
      </c>
      <c r="P69" s="19">
        <v>0</v>
      </c>
      <c r="Q69" s="5">
        <v>0</v>
      </c>
      <c r="R69" s="5">
        <v>0</v>
      </c>
      <c r="S69" s="5">
        <v>0</v>
      </c>
      <c r="T69" s="19">
        <v>0</v>
      </c>
      <c r="U69" s="19">
        <v>0</v>
      </c>
      <c r="V69" s="5">
        <v>0</v>
      </c>
    </row>
    <row r="70" spans="1:24" ht="15" customHeight="1">
      <c r="B70" s="56" t="s">
        <v>60</v>
      </c>
      <c r="C70" s="56"/>
      <c r="D70" s="56"/>
      <c r="E70" s="57"/>
      <c r="F70" s="57"/>
      <c r="G70" s="18"/>
      <c r="H70" s="5">
        <v>506</v>
      </c>
      <c r="I70" s="5">
        <v>472</v>
      </c>
      <c r="J70" s="5">
        <v>346</v>
      </c>
      <c r="K70" s="5">
        <v>96</v>
      </c>
      <c r="L70" s="5">
        <v>0</v>
      </c>
      <c r="M70" s="5">
        <v>10</v>
      </c>
      <c r="N70" s="5">
        <v>14</v>
      </c>
      <c r="O70" s="5">
        <v>6</v>
      </c>
      <c r="P70" s="19">
        <v>34</v>
      </c>
      <c r="Q70" s="5">
        <v>17</v>
      </c>
      <c r="R70" s="5">
        <v>11</v>
      </c>
      <c r="S70" s="5">
        <v>0</v>
      </c>
      <c r="T70" s="19">
        <v>2</v>
      </c>
      <c r="U70" s="19">
        <v>4</v>
      </c>
      <c r="V70" s="5">
        <v>0</v>
      </c>
    </row>
    <row r="71" spans="1:24" ht="15" customHeight="1">
      <c r="B71" s="54"/>
      <c r="C71" s="54"/>
      <c r="D71" s="54"/>
      <c r="E71" s="53"/>
      <c r="F71" s="53"/>
      <c r="G71" s="18"/>
      <c r="H71" s="5"/>
      <c r="I71" s="5"/>
      <c r="J71" s="5"/>
      <c r="K71" s="5"/>
      <c r="L71" s="5"/>
      <c r="M71" s="5"/>
      <c r="N71" s="5"/>
      <c r="O71" s="5"/>
      <c r="P71" s="19"/>
      <c r="Q71" s="5"/>
      <c r="R71" s="5"/>
      <c r="S71" s="5"/>
      <c r="T71" s="19"/>
      <c r="U71" s="19"/>
      <c r="V71" s="5"/>
    </row>
    <row r="72" spans="1:24" s="26" customFormat="1" ht="15" customHeight="1">
      <c r="A72" s="24"/>
      <c r="B72" s="58" t="s">
        <v>73</v>
      </c>
      <c r="C72" s="58"/>
      <c r="D72" s="58"/>
      <c r="E72" s="57"/>
      <c r="F72" s="57"/>
      <c r="G72" s="25"/>
      <c r="H72" s="21">
        <v>152</v>
      </c>
      <c r="I72" s="21">
        <v>103</v>
      </c>
      <c r="J72" s="21">
        <v>36</v>
      </c>
      <c r="K72" s="21">
        <v>52</v>
      </c>
      <c r="L72" s="21">
        <v>1</v>
      </c>
      <c r="M72" s="21">
        <v>11</v>
      </c>
      <c r="N72" s="21">
        <v>2</v>
      </c>
      <c r="O72" s="21">
        <v>1</v>
      </c>
      <c r="P72" s="21">
        <v>49</v>
      </c>
      <c r="Q72" s="21">
        <v>11</v>
      </c>
      <c r="R72" s="21">
        <v>26</v>
      </c>
      <c r="S72" s="21">
        <v>1</v>
      </c>
      <c r="T72" s="23">
        <v>6</v>
      </c>
      <c r="U72" s="23">
        <v>5</v>
      </c>
      <c r="V72" s="23">
        <v>0</v>
      </c>
    </row>
    <row r="73" spans="1:24" s="26" customFormat="1" ht="7.5" customHeight="1">
      <c r="A73" s="24"/>
      <c r="B73" s="52"/>
      <c r="C73" s="52"/>
      <c r="D73" s="52"/>
      <c r="E73" s="53"/>
      <c r="F73" s="53"/>
      <c r="G73" s="25"/>
      <c r="H73" s="21"/>
      <c r="I73" s="21"/>
      <c r="J73" s="21"/>
      <c r="K73" s="21"/>
      <c r="L73" s="21"/>
      <c r="M73" s="21"/>
      <c r="N73" s="21"/>
      <c r="O73" s="21"/>
      <c r="P73" s="21"/>
      <c r="Q73" s="21"/>
      <c r="R73" s="21"/>
      <c r="S73" s="21"/>
      <c r="T73" s="23"/>
      <c r="U73" s="23"/>
      <c r="V73" s="23"/>
    </row>
    <row r="74" spans="1:24" ht="5.15" customHeight="1">
      <c r="A74" s="30"/>
      <c r="B74" s="64"/>
      <c r="C74" s="64"/>
      <c r="D74" s="64"/>
      <c r="E74" s="65"/>
      <c r="F74" s="65"/>
      <c r="G74" s="40"/>
      <c r="H74" s="31"/>
      <c r="I74" s="32"/>
      <c r="J74" s="32"/>
      <c r="K74" s="32"/>
      <c r="L74" s="33"/>
      <c r="M74" s="34"/>
      <c r="N74" s="34"/>
      <c r="O74" s="33"/>
      <c r="P74" s="34"/>
      <c r="Q74" s="34"/>
      <c r="R74" s="34"/>
      <c r="S74" s="34"/>
      <c r="T74" s="34"/>
      <c r="U74" s="35"/>
      <c r="V74" s="34"/>
      <c r="W74" s="5"/>
      <c r="X74" s="5"/>
    </row>
    <row r="75" spans="1:24" ht="5.15" customHeight="1">
      <c r="A75" s="36"/>
      <c r="B75" s="37"/>
      <c r="C75" s="37"/>
      <c r="D75" s="37"/>
      <c r="E75" s="37"/>
      <c r="F75" s="37"/>
      <c r="G75" s="38"/>
      <c r="H75" s="38"/>
      <c r="I75" s="20"/>
      <c r="J75" s="20"/>
      <c r="K75" s="20"/>
      <c r="L75" s="10"/>
      <c r="M75" s="5"/>
      <c r="N75" s="5"/>
      <c r="O75" s="10"/>
      <c r="P75" s="5"/>
      <c r="Q75" s="5"/>
      <c r="R75" s="5"/>
      <c r="S75" s="5"/>
      <c r="T75" s="19"/>
      <c r="U75" s="39"/>
      <c r="V75" s="5"/>
      <c r="W75" s="5"/>
      <c r="X75" s="5"/>
    </row>
    <row r="76" spans="1:24">
      <c r="A76" s="10"/>
      <c r="B76" s="10"/>
      <c r="C76" s="10"/>
      <c r="D76" s="10"/>
      <c r="E76" s="10"/>
      <c r="F76" s="10"/>
      <c r="G76" s="10"/>
      <c r="H76" s="19"/>
      <c r="I76" s="19"/>
      <c r="J76" s="19"/>
      <c r="K76" s="19"/>
      <c r="L76" s="19"/>
      <c r="M76" s="19"/>
      <c r="N76" s="19"/>
      <c r="O76" s="19"/>
      <c r="P76" s="19"/>
      <c r="Q76" s="19"/>
      <c r="R76" s="19"/>
      <c r="S76" s="19"/>
      <c r="T76" s="19"/>
      <c r="U76" s="19"/>
      <c r="V76" s="10"/>
    </row>
    <row r="77" spans="1:24">
      <c r="A77" s="10"/>
      <c r="B77" s="10" t="s">
        <v>13</v>
      </c>
      <c r="C77" s="10"/>
      <c r="D77" s="10"/>
      <c r="E77" s="10"/>
      <c r="F77" s="10" t="s">
        <v>19</v>
      </c>
      <c r="G77" s="10"/>
      <c r="H77" s="19"/>
      <c r="I77" s="19"/>
      <c r="J77" s="19"/>
      <c r="K77" s="19"/>
      <c r="L77" s="19"/>
      <c r="M77" s="19"/>
      <c r="N77" s="19"/>
      <c r="O77" s="19"/>
      <c r="P77" s="19"/>
      <c r="Q77" s="19"/>
      <c r="R77" s="19"/>
      <c r="S77" s="19"/>
      <c r="T77" s="19"/>
      <c r="U77" s="19"/>
      <c r="V77" s="10"/>
    </row>
    <row r="78" spans="1:24">
      <c r="A78" s="10"/>
      <c r="B78" s="10"/>
      <c r="C78" s="10"/>
      <c r="D78" s="10"/>
      <c r="E78" s="10"/>
      <c r="F78" s="10" t="s">
        <v>74</v>
      </c>
      <c r="G78" s="10"/>
      <c r="H78" s="19"/>
      <c r="I78" s="19"/>
      <c r="J78" s="19"/>
      <c r="K78" s="19"/>
      <c r="L78" s="19"/>
      <c r="M78" s="19"/>
      <c r="N78" s="19"/>
      <c r="O78" s="19"/>
      <c r="P78" s="19"/>
      <c r="Q78" s="19"/>
      <c r="R78" s="19"/>
      <c r="S78" s="19"/>
      <c r="T78" s="19"/>
      <c r="U78" s="19"/>
      <c r="V78" s="10"/>
    </row>
    <row r="79" spans="1:24">
      <c r="A79" s="10"/>
      <c r="B79" s="10"/>
      <c r="C79" s="10"/>
      <c r="D79" s="10"/>
      <c r="E79" s="10"/>
      <c r="F79" s="10" t="s">
        <v>75</v>
      </c>
      <c r="G79" s="10"/>
      <c r="H79" s="19"/>
      <c r="I79" s="19"/>
      <c r="J79" s="19"/>
      <c r="K79" s="19"/>
      <c r="L79" s="19"/>
      <c r="M79" s="19"/>
      <c r="N79" s="19"/>
      <c r="O79" s="19"/>
      <c r="P79" s="19"/>
      <c r="Q79" s="19"/>
      <c r="R79" s="19"/>
      <c r="S79" s="19"/>
      <c r="T79" s="19"/>
      <c r="U79" s="19"/>
      <c r="V79" s="10"/>
    </row>
    <row r="80" spans="1:24">
      <c r="A80" s="10"/>
      <c r="B80" s="10" t="s">
        <v>14</v>
      </c>
      <c r="C80" s="10"/>
      <c r="D80" s="10"/>
      <c r="E80" s="10" t="s">
        <v>18</v>
      </c>
      <c r="F80" s="10" t="s">
        <v>76</v>
      </c>
      <c r="G80" s="10"/>
      <c r="H80" s="19"/>
      <c r="I80" s="19"/>
      <c r="J80" s="19"/>
      <c r="K80" s="19"/>
      <c r="L80" s="19"/>
      <c r="M80" s="19"/>
      <c r="N80" s="19"/>
      <c r="O80" s="19"/>
      <c r="P80" s="19"/>
      <c r="Q80" s="19"/>
      <c r="R80" s="19"/>
      <c r="S80" s="19"/>
      <c r="T80" s="19"/>
      <c r="U80" s="19"/>
      <c r="V80" s="10"/>
    </row>
    <row r="81" spans="1:22">
      <c r="A81" s="10"/>
      <c r="B81" s="10" t="s">
        <v>15</v>
      </c>
      <c r="C81" s="10"/>
      <c r="D81" s="10"/>
      <c r="E81" s="10" t="s">
        <v>18</v>
      </c>
      <c r="F81" s="10" t="s">
        <v>20</v>
      </c>
      <c r="G81" s="10"/>
      <c r="H81" s="19"/>
      <c r="I81" s="19"/>
      <c r="J81" s="19"/>
      <c r="K81" s="19"/>
      <c r="L81" s="19"/>
      <c r="M81" s="19"/>
      <c r="N81" s="19"/>
      <c r="O81" s="19"/>
      <c r="P81" s="19"/>
      <c r="Q81" s="19"/>
      <c r="R81" s="19"/>
      <c r="S81" s="19"/>
      <c r="T81" s="19"/>
      <c r="U81" s="19"/>
      <c r="V81" s="10"/>
    </row>
    <row r="82" spans="1:22">
      <c r="A82" s="10"/>
      <c r="B82" s="10" t="s">
        <v>16</v>
      </c>
      <c r="C82" s="10"/>
      <c r="D82" s="10"/>
      <c r="E82" s="10" t="s">
        <v>18</v>
      </c>
      <c r="F82" s="10" t="s">
        <v>21</v>
      </c>
      <c r="G82" s="10"/>
      <c r="H82" s="4"/>
      <c r="I82" s="4"/>
      <c r="J82" s="4"/>
      <c r="K82" s="4"/>
      <c r="L82" s="10"/>
      <c r="M82" s="10"/>
      <c r="N82" s="10"/>
      <c r="O82" s="10"/>
      <c r="P82" s="10"/>
      <c r="Q82" s="10"/>
      <c r="R82" s="10"/>
      <c r="S82" s="10"/>
      <c r="T82" s="10"/>
      <c r="U82" s="10"/>
      <c r="V82" s="10"/>
    </row>
    <row r="83" spans="1:22">
      <c r="A83" s="10"/>
      <c r="B83" s="10" t="s">
        <v>17</v>
      </c>
      <c r="C83" s="10"/>
      <c r="D83" s="10"/>
      <c r="E83" s="10" t="s">
        <v>18</v>
      </c>
      <c r="F83" s="10" t="s">
        <v>22</v>
      </c>
      <c r="G83" s="10"/>
      <c r="H83" s="10"/>
      <c r="I83" s="10"/>
      <c r="J83" s="10"/>
      <c r="K83" s="10"/>
      <c r="L83" s="10"/>
      <c r="M83" s="10"/>
      <c r="N83" s="10"/>
      <c r="O83" s="10"/>
      <c r="P83" s="10"/>
      <c r="Q83" s="10"/>
      <c r="R83" s="10"/>
      <c r="S83" s="10"/>
      <c r="T83" s="10"/>
      <c r="U83" s="10"/>
      <c r="V83" s="10"/>
    </row>
    <row r="84" spans="1:22">
      <c r="A84" s="10"/>
      <c r="B84" s="10"/>
      <c r="C84" s="10"/>
      <c r="D84" s="10"/>
      <c r="E84" s="10"/>
      <c r="F84" s="10"/>
      <c r="G84" s="10"/>
      <c r="H84" s="10"/>
      <c r="I84" s="10"/>
      <c r="J84" s="10"/>
      <c r="K84" s="10"/>
      <c r="L84" s="10"/>
      <c r="M84" s="10"/>
      <c r="N84" s="10"/>
      <c r="O84" s="10"/>
      <c r="P84" s="10"/>
      <c r="Q84" s="10"/>
      <c r="R84" s="10"/>
      <c r="S84" s="10"/>
      <c r="T84" s="10"/>
      <c r="U84" s="10"/>
      <c r="V84" s="10"/>
    </row>
    <row r="85" spans="1:22">
      <c r="A85" s="10"/>
      <c r="B85" s="10"/>
      <c r="C85" s="10"/>
      <c r="D85" s="10"/>
      <c r="E85" s="10"/>
      <c r="F85" s="10"/>
      <c r="G85" s="10"/>
      <c r="H85" s="10"/>
      <c r="I85" s="10"/>
      <c r="J85" s="10"/>
      <c r="K85" s="10"/>
      <c r="L85" s="10"/>
      <c r="M85" s="10"/>
      <c r="N85" s="10"/>
      <c r="O85" s="10"/>
      <c r="P85" s="10"/>
      <c r="Q85" s="10"/>
      <c r="R85" s="10"/>
      <c r="S85" s="10"/>
      <c r="T85" s="10"/>
      <c r="U85" s="10"/>
      <c r="V85" s="10"/>
    </row>
    <row r="86" spans="1:22">
      <c r="A86" s="10"/>
      <c r="B86" s="10"/>
      <c r="C86" s="10"/>
      <c r="D86" s="10"/>
      <c r="E86" s="10"/>
      <c r="F86" s="10"/>
      <c r="G86" s="10"/>
      <c r="H86" s="10"/>
      <c r="I86" s="10"/>
      <c r="J86" s="10"/>
      <c r="K86" s="4"/>
      <c r="L86" s="10"/>
      <c r="M86" s="10"/>
      <c r="N86" s="10"/>
      <c r="O86" s="10"/>
      <c r="P86" s="10"/>
      <c r="Q86" s="10"/>
      <c r="R86" s="10"/>
      <c r="S86" s="10"/>
      <c r="T86" s="10"/>
      <c r="U86" s="10"/>
      <c r="V86" s="10"/>
    </row>
    <row r="87" spans="1:22">
      <c r="A87" s="10"/>
      <c r="B87" s="10"/>
      <c r="C87" s="10"/>
      <c r="D87" s="10"/>
      <c r="E87" s="10"/>
      <c r="F87" s="10"/>
      <c r="G87" s="10"/>
      <c r="H87" s="10"/>
      <c r="I87" s="10"/>
      <c r="J87" s="10"/>
      <c r="K87" s="10"/>
      <c r="L87" s="10"/>
      <c r="M87" s="10"/>
      <c r="N87" s="10"/>
      <c r="O87" s="10"/>
      <c r="P87" s="10"/>
      <c r="Q87" s="10"/>
      <c r="R87" s="10"/>
      <c r="S87" s="10"/>
      <c r="T87" s="10"/>
      <c r="U87" s="10"/>
      <c r="V87" s="10"/>
    </row>
    <row r="88" spans="1:22">
      <c r="A88" s="10"/>
      <c r="B88" s="10"/>
      <c r="C88" s="10"/>
      <c r="D88" s="10"/>
      <c r="E88" s="10"/>
      <c r="F88" s="10"/>
      <c r="G88" s="10"/>
      <c r="H88" s="10"/>
      <c r="I88" s="10"/>
      <c r="J88" s="10"/>
      <c r="K88" s="10"/>
      <c r="L88" s="10"/>
      <c r="M88" s="10"/>
      <c r="N88" s="10"/>
      <c r="O88" s="10"/>
      <c r="P88" s="10"/>
      <c r="Q88" s="10"/>
      <c r="R88" s="10"/>
      <c r="S88" s="10"/>
      <c r="T88" s="10"/>
      <c r="U88" s="10"/>
      <c r="V88" s="10"/>
    </row>
    <row r="89" spans="1:22">
      <c r="A89" s="10"/>
      <c r="B89" s="10"/>
      <c r="C89" s="10"/>
      <c r="D89" s="10"/>
      <c r="E89" s="10"/>
      <c r="F89" s="10"/>
      <c r="G89" s="10"/>
      <c r="H89" s="10"/>
      <c r="I89" s="10"/>
      <c r="J89" s="10"/>
      <c r="K89" s="10"/>
      <c r="L89" s="10"/>
      <c r="M89" s="10"/>
      <c r="N89" s="10"/>
      <c r="O89" s="10"/>
      <c r="P89" s="10"/>
      <c r="Q89" s="10"/>
      <c r="R89" s="10"/>
      <c r="S89" s="10"/>
      <c r="T89" s="10"/>
      <c r="U89" s="10"/>
      <c r="V89" s="10"/>
    </row>
    <row r="90" spans="1:22"/>
    <row r="91" spans="1:22"/>
    <row r="92" spans="1:22"/>
    <row r="93" spans="1:22"/>
    <row r="94" spans="1:22"/>
    <row r="95" spans="1:22"/>
    <row r="96" spans="1:22"/>
    <row r="97"/>
    <row r="98"/>
    <row r="99"/>
    <row r="100"/>
    <row r="101"/>
    <row r="102"/>
    <row r="103"/>
    <row r="104"/>
    <row r="105"/>
    <row r="106"/>
    <row r="107"/>
    <row r="108"/>
    <row r="109"/>
    <row r="110"/>
    <row r="111"/>
    <row r="112"/>
    <row r="113"/>
    <row r="114"/>
    <row r="115"/>
    <row r="116"/>
    <row r="117"/>
    <row r="118" ht="11.25" hidden="1" customHeight="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sheetData>
  <mergeCells count="72">
    <mergeCell ref="O1:V1"/>
    <mergeCell ref="O6:O7"/>
    <mergeCell ref="U6:U7"/>
    <mergeCell ref="T6:T7"/>
    <mergeCell ref="P6:P7"/>
    <mergeCell ref="V6:V7"/>
    <mergeCell ref="P5:V5"/>
    <mergeCell ref="S6:S7"/>
    <mergeCell ref="R6:R7"/>
    <mergeCell ref="Q6:Q7"/>
    <mergeCell ref="B74:F74"/>
    <mergeCell ref="K6:K7"/>
    <mergeCell ref="L6:L7"/>
    <mergeCell ref="H5:H7"/>
    <mergeCell ref="I6:I7"/>
    <mergeCell ref="B17:F17"/>
    <mergeCell ref="B5:D7"/>
    <mergeCell ref="B16:F16"/>
    <mergeCell ref="I5:O5"/>
    <mergeCell ref="M6:M7"/>
    <mergeCell ref="N6:N7"/>
    <mergeCell ref="B31:F31"/>
    <mergeCell ref="B18:F18"/>
    <mergeCell ref="B19:F19"/>
    <mergeCell ref="B20:F20"/>
    <mergeCell ref="B22:F22"/>
    <mergeCell ref="A1:N1"/>
    <mergeCell ref="J6:J7"/>
    <mergeCell ref="B12:F12"/>
    <mergeCell ref="B14:F14"/>
    <mergeCell ref="B15:F15"/>
    <mergeCell ref="B23:F23"/>
    <mergeCell ref="B24:F24"/>
    <mergeCell ref="B25:F25"/>
    <mergeCell ref="B26:F26"/>
    <mergeCell ref="B27:F27"/>
    <mergeCell ref="B28:F28"/>
    <mergeCell ref="B30:F30"/>
    <mergeCell ref="B44:F44"/>
    <mergeCell ref="B32:F32"/>
    <mergeCell ref="B33:F33"/>
    <mergeCell ref="B34:F34"/>
    <mergeCell ref="B35:F35"/>
    <mergeCell ref="B36:F36"/>
    <mergeCell ref="B38:F38"/>
    <mergeCell ref="B39:F39"/>
    <mergeCell ref="B40:F40"/>
    <mergeCell ref="B41:F41"/>
    <mergeCell ref="B42:F42"/>
    <mergeCell ref="B43:F43"/>
    <mergeCell ref="B60:F60"/>
    <mergeCell ref="B46:F46"/>
    <mergeCell ref="B47:F47"/>
    <mergeCell ref="B48:F48"/>
    <mergeCell ref="B49:F49"/>
    <mergeCell ref="B50:F50"/>
    <mergeCell ref="B51:F51"/>
    <mergeCell ref="B52:F52"/>
    <mergeCell ref="B54:F54"/>
    <mergeCell ref="B56:F56"/>
    <mergeCell ref="B58:F58"/>
    <mergeCell ref="B59:F59"/>
    <mergeCell ref="B67:F67"/>
    <mergeCell ref="B68:F68"/>
    <mergeCell ref="B69:F69"/>
    <mergeCell ref="B70:F70"/>
    <mergeCell ref="B72:F72"/>
    <mergeCell ref="B61:F61"/>
    <mergeCell ref="B62:F62"/>
    <mergeCell ref="B63:F63"/>
    <mergeCell ref="B64:F64"/>
    <mergeCell ref="B66:F66"/>
  </mergeCells>
  <phoneticPr fontId="31"/>
  <printOptions horizontalCentered="1"/>
  <pageMargins left="0.62992125984251968" right="0.62992125984251968" top="0.39370078740157483" bottom="0.55118110236220474" header="0.43307086614173229" footer="0.51181102362204722"/>
  <pageSetup paperSize="9" scale="57"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21-00-32</vt:lpstr>
      <vt:lpstr>'21-00-32'!_00</vt:lpstr>
      <vt:lpstr>'21-00-32'!Print_Area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少年矯正統計係</cp:lastModifiedBy>
  <cp:lastPrinted>2015-08-27T05:24:29Z</cp:lastPrinted>
  <dcterms:created xsi:type="dcterms:W3CDTF">2011-11-13T02:07:43Z</dcterms:created>
  <dcterms:modified xsi:type="dcterms:W3CDTF">2023-07-03T02:47:32Z</dcterms:modified>
  <cp:category/>
</cp:coreProperties>
</file>