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1-00-21" sheetId="22" r:id="rId1"/>
  </sheets>
  <definedNames>
    <definedName name="_00" localSheetId="0">'21-00-21'!#REF!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'21-00-21'!#REF!</definedName>
    <definedName name="Z_84B820AB_D6C1_11D6_A8EA_0040CA1D7CBB_.wvu.Cols" localSheetId="0" hidden="1">'21-00-21'!#REF!</definedName>
    <definedName name="Z_84B820AC_D6C1_11D6_A8EA_0040CA1D7CBB_.wvu.Cols" localSheetId="0" hidden="1">'21-00-21'!#REF!</definedName>
  </definedNames>
  <calcPr calcId="162913" calcMode="manual"/>
</workbook>
</file>

<file path=xl/calcChain.xml><?xml version="1.0" encoding="utf-8"?>
<calcChain xmlns="http://schemas.openxmlformats.org/spreadsheetml/2006/main">
  <c r="C11" i="22" l="1"/>
  <c r="A10" i="22"/>
  <c r="C10" i="22" s="1"/>
  <c r="D11" i="22" l="1"/>
  <c r="B11" i="22"/>
  <c r="A9" i="22"/>
  <c r="B10" i="22" l="1"/>
  <c r="D10" i="22"/>
  <c r="C9" i="22"/>
  <c r="B9" i="22"/>
</calcChain>
</file>

<file path=xl/sharedStrings.xml><?xml version="1.0" encoding="utf-8"?>
<sst xmlns="http://schemas.openxmlformats.org/spreadsheetml/2006/main" count="33" uniqueCount="27">
  <si>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</si>
  <si>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</si>
  <si>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</si>
  <si>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</si>
  <si>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</si>
  <si>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</si>
  <si>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</si>
  <si>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</si>
  <si>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</si>
  <si>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21　新 収 容 者 の 矯 正 教 育 課 程 別 　少 年 院 送 致 歴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</si>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</sst>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S3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J1"/>
    </sheetView>
  </sheetViews>
  <sheetFormatPr defaultColWidth="0" defaultRowHeight="15" customHeight="1" zeroHeight="1"/>
  <cols>
    <col min="1" max="1" width="1" style="10" customWidth="1"/>
    <col min="2" max="2" width="10.33203125" style="10" customWidth="1"/>
    <col min="3" max="4" width="7.83203125" style="10" customWidth="1"/>
    <col min="5" max="5" width="1" style="10" customWidth="1"/>
    <col min="6" max="9" width="17.1640625" style="10" customWidth="1"/>
    <col min="10" max="10" width="16.6640625" style="10" customWidth="1"/>
    <col min="11" max="11" width="14.5" style="10" customWidth="1"/>
    <col min="12" max="12" width="13.6640625" style="10" customWidth="1"/>
    <col min="13" max="13" width="14.1640625" style="10" customWidth="1"/>
    <col min="14" max="15" width="14" style="10" customWidth="1"/>
    <col min="16" max="16" width="13.6640625" style="10" customWidth="1"/>
    <col min="17" max="17" width="14.1640625" style="10" customWidth="1"/>
    <col min="18" max="18" width="13.6640625" style="10" customWidth="1"/>
    <col min="19" max="19" width="9.33203125" style="10" customWidth="1"/>
    <col min="20" max="16384" width="0" style="10" hidden="1"/>
  </cols>
  <sheetData>
    <row r="1" spans="1:19" s="34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33"/>
    </row>
    <row r="2" spans="1:19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44"/>
      <c r="K2" s="45" t="s">
        <v>9</v>
      </c>
      <c r="L2" s="6"/>
      <c r="S2" s="35"/>
    </row>
    <row r="3" spans="1:19" s="9" customFormat="1" ht="10.5" customHeight="1">
      <c r="A3" s="8"/>
      <c r="B3" s="2"/>
      <c r="C3" s="2"/>
      <c r="D3" s="2"/>
      <c r="E3" s="2"/>
      <c r="F3" s="2"/>
      <c r="G3" s="2"/>
      <c r="H3" s="3"/>
      <c r="I3" s="3"/>
      <c r="J3" s="3"/>
      <c r="K3" s="3"/>
      <c r="L3" s="8"/>
      <c r="M3" s="1"/>
      <c r="O3" s="1"/>
      <c r="P3" s="1"/>
      <c r="Q3" s="1"/>
      <c r="S3" s="10"/>
    </row>
    <row r="4" spans="1:19" s="9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11"/>
      <c r="L4" s="11"/>
      <c r="M4" s="11"/>
      <c r="N4" s="11"/>
      <c r="O4" s="4"/>
      <c r="P4" s="11"/>
      <c r="Q4" s="11"/>
      <c r="R4" s="11"/>
      <c r="S4" s="10"/>
    </row>
    <row r="5" spans="1:19" s="16" customFormat="1" ht="20.100000000000001" customHeight="1">
      <c r="A5" s="13"/>
      <c r="B5" s="66" t="s">
        <v>25</v>
      </c>
      <c r="C5" s="66"/>
      <c r="D5" s="66"/>
      <c r="E5" s="14"/>
      <c r="F5" s="52" t="s">
        <v>0</v>
      </c>
      <c r="G5" s="15"/>
      <c r="I5" s="16" t="s">
        <v>5</v>
      </c>
      <c r="L5" s="17"/>
      <c r="M5" s="60" t="s">
        <v>1</v>
      </c>
      <c r="N5" s="61"/>
      <c r="O5" s="61"/>
      <c r="P5" s="61"/>
      <c r="Q5" s="61"/>
      <c r="R5" s="61"/>
      <c r="S5" s="36"/>
    </row>
    <row r="6" spans="1:19" s="16" customFormat="1" ht="20.100000000000001" customHeight="1">
      <c r="B6" s="67"/>
      <c r="C6" s="67"/>
      <c r="D6" s="67"/>
      <c r="E6" s="17"/>
      <c r="F6" s="59"/>
      <c r="G6" s="52" t="s">
        <v>2</v>
      </c>
      <c r="H6" s="52" t="s">
        <v>6</v>
      </c>
      <c r="I6" s="54" t="s">
        <v>7</v>
      </c>
      <c r="J6" s="54" t="s">
        <v>8</v>
      </c>
      <c r="K6" s="62" t="s">
        <v>3</v>
      </c>
      <c r="L6" s="52" t="s">
        <v>4</v>
      </c>
      <c r="M6" s="52" t="s">
        <v>2</v>
      </c>
      <c r="N6" s="54" t="s">
        <v>6</v>
      </c>
      <c r="O6" s="52" t="s">
        <v>7</v>
      </c>
      <c r="P6" s="54" t="s">
        <v>8</v>
      </c>
      <c r="Q6" s="52" t="s">
        <v>3</v>
      </c>
      <c r="R6" s="57" t="s">
        <v>4</v>
      </c>
      <c r="S6" s="36"/>
    </row>
    <row r="7" spans="1:19" s="16" customFormat="1" ht="20.100000000000001" customHeight="1">
      <c r="A7" s="18"/>
      <c r="B7" s="68"/>
      <c r="C7" s="68"/>
      <c r="D7" s="68"/>
      <c r="E7" s="19"/>
      <c r="F7" s="53"/>
      <c r="G7" s="53"/>
      <c r="H7" s="53"/>
      <c r="I7" s="55"/>
      <c r="J7" s="53"/>
      <c r="K7" s="63"/>
      <c r="L7" s="53"/>
      <c r="M7" s="53"/>
      <c r="N7" s="55"/>
      <c r="O7" s="53"/>
      <c r="P7" s="53"/>
      <c r="Q7" s="53"/>
      <c r="R7" s="58"/>
      <c r="S7" s="36"/>
    </row>
    <row r="8" spans="1:19" s="9" customFormat="1" ht="5.0999999999999996" customHeight="1">
      <c r="A8" s="8"/>
      <c r="B8" s="8"/>
      <c r="C8" s="8"/>
      <c r="D8" s="8"/>
      <c r="E8" s="20"/>
      <c r="F8" s="8"/>
      <c r="G8" s="8"/>
      <c r="H8" s="8"/>
      <c r="I8" s="8"/>
      <c r="J8" s="8"/>
      <c r="K8" s="8"/>
      <c r="L8" s="8"/>
      <c r="S8" s="10"/>
    </row>
    <row r="9" spans="1:19" s="9" customFormat="1" ht="15" customHeight="1">
      <c r="A9" s="47">
        <f>DATE(YEAR(A10)-1,5,1)</f>
        <v>43586</v>
      </c>
      <c r="B9" s="48" t="str">
        <f>TEXT(A9,"ggg")</f>
        <v>令和</v>
      </c>
      <c r="C9" s="49" t="str">
        <f>IF(TEXT(A9,"e")="1","元",TEXT(A9,"e"))</f>
        <v>元</v>
      </c>
      <c r="D9" s="49" t="s">
        <v>26</v>
      </c>
      <c r="E9" s="24"/>
      <c r="F9" s="37">
        <v>1727</v>
      </c>
      <c r="G9" s="37">
        <v>1594</v>
      </c>
      <c r="H9" s="37">
        <v>251</v>
      </c>
      <c r="I9" s="37">
        <v>35</v>
      </c>
      <c r="J9" s="37">
        <v>2</v>
      </c>
      <c r="K9" s="37">
        <v>1306</v>
      </c>
      <c r="L9" s="22">
        <v>0</v>
      </c>
      <c r="M9" s="22">
        <v>133</v>
      </c>
      <c r="N9" s="22">
        <v>10</v>
      </c>
      <c r="O9" s="22">
        <v>2</v>
      </c>
      <c r="P9" s="22">
        <v>0</v>
      </c>
      <c r="Q9" s="22">
        <v>121</v>
      </c>
      <c r="R9" s="22">
        <v>0</v>
      </c>
      <c r="S9" s="10"/>
    </row>
    <row r="10" spans="1:19" s="9" customFormat="1" ht="15" customHeight="1">
      <c r="A10" s="46">
        <f>DATE(YEAR(A11)-1,5,1)</f>
        <v>43952</v>
      </c>
      <c r="B10" s="48" t="str">
        <f>IF(TEXT(A9,"ggg")=TEXT(A10,"ggg"),"",TEXT(A10,"ggg"))</f>
        <v/>
      </c>
      <c r="C10" s="49" t="str">
        <f>IF(TEXT(A10,"e")="1","元",TEXT(A10,"e"))</f>
        <v>2</v>
      </c>
      <c r="D10" s="49" t="str">
        <f>IF(TEXT(A9,"ggg")=TEXT(A10,"ggg"),"","年")</f>
        <v/>
      </c>
      <c r="E10" s="25"/>
      <c r="F10" s="37">
        <v>1624</v>
      </c>
      <c r="G10" s="37">
        <v>1487</v>
      </c>
      <c r="H10" s="37">
        <v>244</v>
      </c>
      <c r="I10" s="37">
        <v>39</v>
      </c>
      <c r="J10" s="37">
        <v>1</v>
      </c>
      <c r="K10" s="37">
        <v>1203</v>
      </c>
      <c r="L10" s="22">
        <v>0</v>
      </c>
      <c r="M10" s="22">
        <v>137</v>
      </c>
      <c r="N10" s="22">
        <v>18</v>
      </c>
      <c r="O10" s="22">
        <v>0</v>
      </c>
      <c r="P10" s="22">
        <v>0</v>
      </c>
      <c r="Q10" s="22">
        <v>119</v>
      </c>
      <c r="R10" s="22">
        <v>0</v>
      </c>
      <c r="S10" s="10"/>
    </row>
    <row r="11" spans="1:19" s="40" customFormat="1" ht="15" customHeight="1">
      <c r="A11" s="47">
        <v>44317</v>
      </c>
      <c r="B11" s="51" t="str">
        <f>IF(TEXT(A10,"ggg")=TEXT(A11,"ggg"),"",TEXT(A11,"ggg"))</f>
        <v/>
      </c>
      <c r="C11" s="50" t="str">
        <f>IF(TEXT(A11,"e")="1","元",TEXT(A11,"e"))</f>
        <v>3</v>
      </c>
      <c r="D11" s="50" t="str">
        <f>IF(TEXT(A10,"ggg")=TEXT(A11,"ggg"),"","年")</f>
        <v/>
      </c>
      <c r="E11" s="26"/>
      <c r="F11" s="38">
        <v>1377</v>
      </c>
      <c r="G11" s="38">
        <v>1258</v>
      </c>
      <c r="H11" s="38">
        <v>198</v>
      </c>
      <c r="I11" s="38">
        <v>28</v>
      </c>
      <c r="J11" s="38">
        <v>0</v>
      </c>
      <c r="K11" s="38">
        <v>1032</v>
      </c>
      <c r="L11" s="23">
        <v>0</v>
      </c>
      <c r="M11" s="23">
        <v>119</v>
      </c>
      <c r="N11" s="23">
        <v>13</v>
      </c>
      <c r="O11" s="23">
        <v>3</v>
      </c>
      <c r="P11" s="23">
        <v>0</v>
      </c>
      <c r="Q11" s="23">
        <v>103</v>
      </c>
      <c r="R11" s="23">
        <v>0</v>
      </c>
      <c r="S11" s="39"/>
    </row>
    <row r="12" spans="1:19" s="9" customFormat="1" ht="15" customHeight="1">
      <c r="A12" s="46"/>
      <c r="B12" s="27"/>
      <c r="C12" s="27"/>
      <c r="D12" s="27"/>
      <c r="E12" s="25"/>
      <c r="F12" s="41"/>
      <c r="G12" s="41"/>
      <c r="H12" s="41"/>
      <c r="I12" s="41"/>
      <c r="J12" s="41"/>
      <c r="K12" s="37"/>
      <c r="L12" s="22"/>
      <c r="M12" s="22"/>
      <c r="N12" s="22"/>
      <c r="O12" s="22"/>
      <c r="P12" s="22"/>
      <c r="Q12" s="22"/>
      <c r="R12" s="22"/>
      <c r="S12" s="10"/>
    </row>
    <row r="13" spans="1:19" s="9" customFormat="1" ht="15" customHeight="1">
      <c r="A13" s="8"/>
      <c r="B13" s="64" t="s">
        <v>10</v>
      </c>
      <c r="C13" s="64"/>
      <c r="D13" s="64"/>
      <c r="E13" s="25"/>
      <c r="F13" s="37">
        <v>4</v>
      </c>
      <c r="G13" s="37">
        <v>2</v>
      </c>
      <c r="H13" s="37">
        <v>0</v>
      </c>
      <c r="I13" s="37">
        <v>0</v>
      </c>
      <c r="J13" s="37">
        <v>0</v>
      </c>
      <c r="K13" s="37">
        <v>2</v>
      </c>
      <c r="L13" s="22">
        <v>0</v>
      </c>
      <c r="M13" s="22">
        <v>2</v>
      </c>
      <c r="N13" s="22">
        <v>0</v>
      </c>
      <c r="O13" s="22">
        <v>0</v>
      </c>
      <c r="P13" s="22">
        <v>0</v>
      </c>
      <c r="Q13" s="22">
        <v>2</v>
      </c>
      <c r="R13" s="22">
        <v>0</v>
      </c>
      <c r="S13" s="10"/>
    </row>
    <row r="14" spans="1:19" s="9" customFormat="1" ht="15" customHeight="1">
      <c r="A14" s="8"/>
      <c r="B14" s="64" t="s">
        <v>11</v>
      </c>
      <c r="C14" s="64"/>
      <c r="D14" s="64"/>
      <c r="E14" s="25"/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10"/>
    </row>
    <row r="15" spans="1:19" s="9" customFormat="1" ht="15" customHeight="1">
      <c r="A15" s="8"/>
      <c r="B15" s="65" t="s">
        <v>12</v>
      </c>
      <c r="C15" s="65"/>
      <c r="D15" s="65"/>
      <c r="E15" s="5"/>
      <c r="F15" s="37">
        <v>42</v>
      </c>
      <c r="G15" s="37">
        <v>37</v>
      </c>
      <c r="H15" s="37">
        <v>0</v>
      </c>
      <c r="I15" s="37">
        <v>0</v>
      </c>
      <c r="J15" s="37">
        <v>0</v>
      </c>
      <c r="K15" s="37">
        <v>37</v>
      </c>
      <c r="L15" s="22">
        <v>0</v>
      </c>
      <c r="M15" s="22">
        <v>5</v>
      </c>
      <c r="N15" s="22">
        <v>0</v>
      </c>
      <c r="O15" s="22">
        <v>0</v>
      </c>
      <c r="P15" s="22">
        <v>0</v>
      </c>
      <c r="Q15" s="22">
        <v>5</v>
      </c>
      <c r="R15" s="22">
        <v>0</v>
      </c>
      <c r="S15" s="10"/>
    </row>
    <row r="16" spans="1:19" s="9" customFormat="1" ht="15" customHeight="1">
      <c r="A16" s="8"/>
      <c r="B16" s="64" t="s">
        <v>13</v>
      </c>
      <c r="C16" s="64"/>
      <c r="D16" s="64"/>
      <c r="E16" s="25"/>
      <c r="F16" s="37">
        <v>173</v>
      </c>
      <c r="G16" s="37">
        <v>163</v>
      </c>
      <c r="H16" s="37">
        <v>0</v>
      </c>
      <c r="I16" s="37">
        <v>0</v>
      </c>
      <c r="J16" s="37">
        <v>0</v>
      </c>
      <c r="K16" s="37">
        <v>163</v>
      </c>
      <c r="L16" s="22">
        <v>0</v>
      </c>
      <c r="M16" s="22">
        <v>10</v>
      </c>
      <c r="N16" s="22">
        <v>0</v>
      </c>
      <c r="O16" s="22">
        <v>0</v>
      </c>
      <c r="P16" s="22">
        <v>0</v>
      </c>
      <c r="Q16" s="22">
        <v>10</v>
      </c>
      <c r="R16" s="22">
        <v>0</v>
      </c>
      <c r="S16" s="10"/>
    </row>
    <row r="17" spans="1:19" s="9" customFormat="1" ht="15" customHeight="1">
      <c r="A17" s="8"/>
      <c r="B17" s="65" t="s">
        <v>14</v>
      </c>
      <c r="C17" s="65"/>
      <c r="D17" s="65"/>
      <c r="E17" s="25"/>
      <c r="F17" s="37">
        <v>536</v>
      </c>
      <c r="G17" s="37">
        <v>491</v>
      </c>
      <c r="H17" s="37">
        <v>62</v>
      </c>
      <c r="I17" s="37">
        <v>4</v>
      </c>
      <c r="J17" s="37">
        <v>0</v>
      </c>
      <c r="K17" s="37">
        <v>425</v>
      </c>
      <c r="L17" s="22">
        <v>0</v>
      </c>
      <c r="M17" s="22">
        <v>45</v>
      </c>
      <c r="N17" s="22">
        <v>2</v>
      </c>
      <c r="O17" s="22">
        <v>0</v>
      </c>
      <c r="P17" s="22">
        <v>0</v>
      </c>
      <c r="Q17" s="22">
        <v>43</v>
      </c>
      <c r="R17" s="22">
        <v>0</v>
      </c>
      <c r="S17" s="10"/>
    </row>
    <row r="18" spans="1:19" s="9" customFormat="1" ht="15" customHeight="1">
      <c r="A18" s="8"/>
      <c r="B18" s="65" t="s">
        <v>15</v>
      </c>
      <c r="C18" s="65"/>
      <c r="D18" s="65"/>
      <c r="E18" s="25"/>
      <c r="F18" s="37">
        <v>144</v>
      </c>
      <c r="G18" s="37">
        <v>135</v>
      </c>
      <c r="H18" s="37">
        <v>77</v>
      </c>
      <c r="I18" s="37">
        <v>11</v>
      </c>
      <c r="J18" s="37">
        <v>0</v>
      </c>
      <c r="K18" s="37">
        <v>47</v>
      </c>
      <c r="L18" s="22">
        <v>0</v>
      </c>
      <c r="M18" s="22">
        <v>9</v>
      </c>
      <c r="N18" s="22">
        <v>8</v>
      </c>
      <c r="O18" s="22">
        <v>0</v>
      </c>
      <c r="P18" s="22">
        <v>0</v>
      </c>
      <c r="Q18" s="22">
        <v>1</v>
      </c>
      <c r="R18" s="22">
        <v>0</v>
      </c>
      <c r="S18" s="10"/>
    </row>
    <row r="19" spans="1:19" s="9" customFormat="1" ht="15" customHeight="1">
      <c r="A19" s="8"/>
      <c r="B19" s="65" t="s">
        <v>16</v>
      </c>
      <c r="C19" s="65"/>
      <c r="D19" s="65"/>
      <c r="E19" s="25"/>
      <c r="F19" s="37">
        <v>2</v>
      </c>
      <c r="G19" s="37">
        <v>1</v>
      </c>
      <c r="H19" s="37">
        <v>0</v>
      </c>
      <c r="I19" s="37">
        <v>0</v>
      </c>
      <c r="J19" s="37">
        <v>0</v>
      </c>
      <c r="K19" s="37">
        <v>1</v>
      </c>
      <c r="L19" s="22">
        <v>0</v>
      </c>
      <c r="M19" s="22">
        <v>1</v>
      </c>
      <c r="N19" s="22">
        <v>0</v>
      </c>
      <c r="O19" s="22">
        <v>0</v>
      </c>
      <c r="P19" s="22">
        <v>0</v>
      </c>
      <c r="Q19" s="22">
        <v>1</v>
      </c>
      <c r="R19" s="22">
        <v>0</v>
      </c>
      <c r="S19" s="10"/>
    </row>
    <row r="20" spans="1:19" s="9" customFormat="1" ht="15" customHeight="1">
      <c r="A20" s="8"/>
      <c r="B20" s="65" t="s">
        <v>17</v>
      </c>
      <c r="C20" s="65"/>
      <c r="D20" s="65"/>
      <c r="E20" s="25"/>
      <c r="F20" s="37">
        <v>67</v>
      </c>
      <c r="G20" s="37">
        <v>58</v>
      </c>
      <c r="H20" s="37">
        <v>7</v>
      </c>
      <c r="I20" s="37">
        <v>0</v>
      </c>
      <c r="J20" s="37">
        <v>0</v>
      </c>
      <c r="K20" s="37">
        <v>51</v>
      </c>
      <c r="L20" s="22">
        <v>0</v>
      </c>
      <c r="M20" s="22">
        <v>9</v>
      </c>
      <c r="N20" s="22">
        <v>0</v>
      </c>
      <c r="O20" s="22">
        <v>0</v>
      </c>
      <c r="P20" s="22">
        <v>0</v>
      </c>
      <c r="Q20" s="22">
        <v>9</v>
      </c>
      <c r="R20" s="22">
        <v>0</v>
      </c>
      <c r="S20" s="10"/>
    </row>
    <row r="21" spans="1:19" s="9" customFormat="1" ht="15" customHeight="1">
      <c r="A21" s="8"/>
      <c r="B21" s="64" t="s">
        <v>18</v>
      </c>
      <c r="C21" s="64"/>
      <c r="D21" s="64"/>
      <c r="E21" s="5"/>
      <c r="F21" s="37">
        <v>86</v>
      </c>
      <c r="G21" s="37">
        <v>77</v>
      </c>
      <c r="H21" s="37">
        <v>9</v>
      </c>
      <c r="I21" s="37">
        <v>1</v>
      </c>
      <c r="J21" s="37">
        <v>0</v>
      </c>
      <c r="K21" s="37">
        <v>67</v>
      </c>
      <c r="L21" s="22">
        <v>0</v>
      </c>
      <c r="M21" s="22">
        <v>9</v>
      </c>
      <c r="N21" s="22">
        <v>0</v>
      </c>
      <c r="O21" s="22">
        <v>1</v>
      </c>
      <c r="P21" s="22">
        <v>0</v>
      </c>
      <c r="Q21" s="22">
        <v>8</v>
      </c>
      <c r="R21" s="22">
        <v>0</v>
      </c>
      <c r="S21" s="10"/>
    </row>
    <row r="22" spans="1:19" s="9" customFormat="1" ht="15" customHeight="1">
      <c r="A22" s="8"/>
      <c r="B22" s="65" t="s">
        <v>19</v>
      </c>
      <c r="C22" s="65"/>
      <c r="D22" s="65"/>
      <c r="E22" s="25"/>
      <c r="F22" s="37">
        <v>258</v>
      </c>
      <c r="G22" s="37">
        <v>244</v>
      </c>
      <c r="H22" s="37">
        <v>24</v>
      </c>
      <c r="I22" s="37">
        <v>0</v>
      </c>
      <c r="J22" s="37">
        <v>0</v>
      </c>
      <c r="K22" s="37">
        <v>220</v>
      </c>
      <c r="L22" s="22">
        <v>0</v>
      </c>
      <c r="M22" s="22">
        <v>14</v>
      </c>
      <c r="N22" s="22">
        <v>0</v>
      </c>
      <c r="O22" s="22">
        <v>0</v>
      </c>
      <c r="P22" s="22">
        <v>0</v>
      </c>
      <c r="Q22" s="22">
        <v>14</v>
      </c>
      <c r="R22" s="22">
        <v>0</v>
      </c>
      <c r="S22" s="10"/>
    </row>
    <row r="23" spans="1:19" s="9" customFormat="1" ht="15" customHeight="1">
      <c r="A23" s="8"/>
      <c r="B23" s="64" t="s">
        <v>20</v>
      </c>
      <c r="C23" s="64"/>
      <c r="D23" s="64"/>
      <c r="E23" s="25"/>
      <c r="F23" s="37">
        <v>28</v>
      </c>
      <c r="G23" s="37">
        <v>27</v>
      </c>
      <c r="H23" s="37">
        <v>14</v>
      </c>
      <c r="I23" s="37">
        <v>12</v>
      </c>
      <c r="J23" s="37">
        <v>0</v>
      </c>
      <c r="K23" s="37">
        <v>1</v>
      </c>
      <c r="L23" s="22">
        <v>0</v>
      </c>
      <c r="M23" s="22">
        <v>1</v>
      </c>
      <c r="N23" s="22">
        <v>0</v>
      </c>
      <c r="O23" s="22">
        <v>1</v>
      </c>
      <c r="P23" s="22">
        <v>0</v>
      </c>
      <c r="Q23" s="22">
        <v>0</v>
      </c>
      <c r="R23" s="22">
        <v>0</v>
      </c>
      <c r="S23" s="10"/>
    </row>
    <row r="24" spans="1:19" s="9" customFormat="1" ht="15" customHeight="1">
      <c r="A24" s="8"/>
      <c r="B24" s="64" t="s">
        <v>21</v>
      </c>
      <c r="C24" s="64"/>
      <c r="D24" s="64"/>
      <c r="E24" s="25"/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10"/>
    </row>
    <row r="25" spans="1:19" s="9" customFormat="1" ht="15" customHeight="1">
      <c r="A25" s="8"/>
      <c r="B25" s="65" t="s">
        <v>22</v>
      </c>
      <c r="C25" s="65"/>
      <c r="D25" s="65"/>
      <c r="E25" s="25"/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10"/>
    </row>
    <row r="26" spans="1:19" s="9" customFormat="1" ht="15" customHeight="1">
      <c r="B26" s="65" t="s">
        <v>23</v>
      </c>
      <c r="C26" s="65"/>
      <c r="D26" s="65"/>
      <c r="E26" s="25"/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10"/>
    </row>
    <row r="27" spans="1:19" s="9" customFormat="1" ht="15" customHeight="1">
      <c r="B27" s="65" t="s">
        <v>24</v>
      </c>
      <c r="C27" s="65"/>
      <c r="D27" s="65"/>
      <c r="E27" s="25"/>
      <c r="F27" s="22">
        <v>37</v>
      </c>
      <c r="G27" s="22">
        <v>23</v>
      </c>
      <c r="H27" s="22">
        <v>5</v>
      </c>
      <c r="I27" s="22">
        <v>0</v>
      </c>
      <c r="J27" s="22">
        <v>0</v>
      </c>
      <c r="K27" s="22">
        <v>18</v>
      </c>
      <c r="L27" s="22">
        <v>0</v>
      </c>
      <c r="M27" s="22">
        <v>14</v>
      </c>
      <c r="N27" s="22">
        <v>3</v>
      </c>
      <c r="O27" s="22">
        <v>1</v>
      </c>
      <c r="P27" s="22">
        <v>0</v>
      </c>
      <c r="Q27" s="22">
        <v>10</v>
      </c>
      <c r="R27" s="22">
        <v>0</v>
      </c>
      <c r="S27" s="10"/>
    </row>
    <row r="28" spans="1:19" s="9" customFormat="1" ht="5.0999999999999996" customHeight="1">
      <c r="A28" s="21"/>
      <c r="B28" s="28"/>
      <c r="C28" s="28"/>
      <c r="D28" s="28"/>
      <c r="E28" s="29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21"/>
      <c r="Q28" s="21"/>
      <c r="R28" s="21"/>
      <c r="S28" s="10"/>
    </row>
    <row r="29" spans="1:19" s="42" customFormat="1" ht="15" customHeight="1">
      <c r="B29" s="43"/>
      <c r="C29" s="43"/>
      <c r="D29" s="43"/>
      <c r="E29" s="43"/>
      <c r="F29" s="32"/>
      <c r="G29" s="32"/>
      <c r="H29" s="32"/>
      <c r="I29" s="32"/>
      <c r="J29" s="32"/>
      <c r="K29" s="32"/>
      <c r="L29" s="32"/>
      <c r="M29" s="32"/>
      <c r="N29" s="32"/>
      <c r="O29" s="32"/>
    </row>
    <row r="30" spans="1:19" ht="15" customHeight="1"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9" ht="15" customHeight="1"/>
    <row r="32" spans="1:19" ht="15" customHeight="1"/>
    <row r="33" ht="15" customHeight="1"/>
    <row r="34" ht="15" customHeight="1"/>
    <row r="35" ht="15" customHeight="1"/>
  </sheetData>
  <dataConsolidate/>
  <mergeCells count="32">
    <mergeCell ref="B25:D25"/>
    <mergeCell ref="B26:D26"/>
    <mergeCell ref="B27:D27"/>
    <mergeCell ref="B5:D7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1:J1"/>
    <mergeCell ref="K1:R1"/>
    <mergeCell ref="R6:R7"/>
    <mergeCell ref="M6:M7"/>
    <mergeCell ref="N6:N7"/>
    <mergeCell ref="O6:O7"/>
    <mergeCell ref="P6:P7"/>
    <mergeCell ref="F5:F7"/>
    <mergeCell ref="M5:R5"/>
    <mergeCell ref="K6:K7"/>
    <mergeCell ref="L6:L7"/>
    <mergeCell ref="Q6:Q7"/>
    <mergeCell ref="G6:G7"/>
    <mergeCell ref="H6:H7"/>
    <mergeCell ref="I6:I7"/>
    <mergeCell ref="J6:J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2013-03-23T13:26:34Z</cp:lastPrinted>
  <dcterms:created xsi:type="dcterms:W3CDTF">2011-11-12T04:56:35Z</dcterms:created>
  <dcterms:modified xsi:type="dcterms:W3CDTF">2022-06-07T07:35:39Z</dcterms:modified>
  <cp:category/>
</cp:coreProperties>
</file>