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1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B13" i="18" l="1"/>
  <c r="A12" i="18"/>
  <c r="B12" i="18" s="1"/>
  <c r="A11" i="18"/>
  <c r="A10" i="18" s="1"/>
  <c r="B11" i="18"/>
  <c r="A9" i="18" l="1"/>
  <c r="B9" i="18" s="1"/>
  <c r="B10" i="18"/>
</calcChain>
</file>

<file path=xl/sharedStrings.xml><?xml version="1.0" encoding="utf-8"?>
<sst xmlns="http://schemas.openxmlformats.org/spreadsheetml/2006/main" count="65" uniqueCount="54">
  <si>
    <t>計</t>
    <rPh sb="0" eb="1">
      <t>ケイ</t>
    </rPh>
    <phoneticPr fontId="33"/>
  </si>
  <si>
    <t>その他</t>
    <rPh sb="2" eb="3">
      <t>タ</t>
    </rPh>
    <phoneticPr fontId="33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</si>
  <si>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3"/>
  </si>
  <si>
    <t>審　　　　　　級</t>
    <rPh sb="0" eb="1">
      <t>シン</t>
    </rPh>
    <rPh sb="7" eb="8">
      <t>キュウ</t>
    </rPh>
    <phoneticPr fontId="33"/>
  </si>
  <si>
    <t>総　　数</t>
    <rPh sb="0" eb="1">
      <t>フサ</t>
    </rPh>
    <rPh sb="3" eb="4">
      <t>カズ</t>
    </rPh>
    <phoneticPr fontId="33"/>
  </si>
  <si>
    <t>死　　刑</t>
    <rPh sb="0" eb="1">
      <t>シ</t>
    </rPh>
    <rPh sb="3" eb="4">
      <t>ケイ</t>
    </rPh>
    <phoneticPr fontId="33"/>
  </si>
  <si>
    <t>懲　　　　　　　　　　　　　　　　　　　　　 役</t>
    <rPh sb="0" eb="1">
      <t>チョウ</t>
    </rPh>
    <rPh sb="23" eb="24">
      <t>ヤク</t>
    </rPh>
    <phoneticPr fontId="33"/>
  </si>
  <si>
    <t>禁　　　　　　　　　錮</t>
    <rPh sb="0" eb="1">
      <t>キン</t>
    </rPh>
    <rPh sb="10" eb="11">
      <t>フサ</t>
    </rPh>
    <phoneticPr fontId="33"/>
  </si>
  <si>
    <t>罰　　　　　金</t>
    <rPh sb="0" eb="1">
      <t>バツ</t>
    </rPh>
    <rPh sb="6" eb="7">
      <t>キン</t>
    </rPh>
    <phoneticPr fontId="33"/>
  </si>
  <si>
    <t>拘 留</t>
    <rPh sb="0" eb="1">
      <t>コダワ</t>
    </rPh>
    <rPh sb="2" eb="3">
      <t>ト</t>
    </rPh>
    <phoneticPr fontId="33"/>
  </si>
  <si>
    <t>科 料</t>
    <rPh sb="0" eb="1">
      <t>カ</t>
    </rPh>
    <rPh sb="2" eb="3">
      <t>リョウ</t>
    </rPh>
    <phoneticPr fontId="33"/>
  </si>
  <si>
    <t>刑 の
免 除</t>
    <rPh sb="0" eb="1">
      <t>ケイ</t>
    </rPh>
    <rPh sb="7" eb="8">
      <t>メン</t>
    </rPh>
    <rPh sb="9" eb="10">
      <t>ジョ</t>
    </rPh>
    <phoneticPr fontId="33"/>
  </si>
  <si>
    <t>無 罪</t>
    <rPh sb="0" eb="1">
      <t>ム</t>
    </rPh>
    <rPh sb="2" eb="3">
      <t>ツミ</t>
    </rPh>
    <phoneticPr fontId="33"/>
  </si>
  <si>
    <t>免 訴</t>
    <rPh sb="0" eb="1">
      <t>メン</t>
    </rPh>
    <rPh sb="2" eb="3">
      <t>ウッタ</t>
    </rPh>
    <phoneticPr fontId="33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</si>
  <si>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3"/>
  </si>
  <si>
    <t>管 轄
違 い</t>
    <rPh sb="0" eb="1">
      <t>カン</t>
    </rPh>
    <rPh sb="2" eb="3">
      <t>クサビ</t>
    </rPh>
    <rPh sb="7" eb="8">
      <t>チガ</t>
    </rPh>
    <phoneticPr fontId="33"/>
  </si>
  <si>
    <t>無　期</t>
    <rPh sb="0" eb="1">
      <t>ム</t>
    </rPh>
    <rPh sb="2" eb="3">
      <t>キ</t>
    </rPh>
    <phoneticPr fontId="33"/>
  </si>
  <si>
    <t>有　　　　　　　　　　　　　　　　　期</t>
    <rPh sb="0" eb="1">
      <t>ユウ</t>
    </rPh>
    <rPh sb="18" eb="19">
      <t>キ</t>
    </rPh>
    <phoneticPr fontId="33"/>
  </si>
  <si>
    <t>有　　　　期</t>
    <rPh sb="0" eb="1">
      <t>ユウ</t>
    </rPh>
    <rPh sb="5" eb="6">
      <t>キ</t>
    </rPh>
    <phoneticPr fontId="33"/>
  </si>
  <si>
    <t>実　　刑</t>
    <rPh sb="0" eb="1">
      <t>ミ</t>
    </rPh>
    <rPh sb="3" eb="4">
      <t>ケイ</t>
    </rPh>
    <phoneticPr fontId="33"/>
  </si>
  <si>
    <t>実　　　　　　　　　　　刑</t>
    <rPh sb="0" eb="1">
      <t>ミ</t>
    </rPh>
    <rPh sb="12" eb="13">
      <t>ケイ</t>
    </rPh>
    <phoneticPr fontId="33"/>
  </si>
  <si>
    <t>実　　　　刑</t>
    <rPh sb="0" eb="1">
      <t>ミ</t>
    </rPh>
    <rPh sb="5" eb="6">
      <t>ケイ</t>
    </rPh>
    <phoneticPr fontId="33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</si>
  <si>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3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</si>
  <si>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</si>
  <si>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</si>
  <si>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</si>
  <si>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</si>
  <si>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</si>
  <si>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</si>
  <si>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</si>
  <si>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第一審</t>
    <rPh sb="0" eb="1">
      <t>ダイ</t>
    </rPh>
    <rPh sb="1" eb="3">
      <t>イッシン</t>
    </rPh>
    <phoneticPr fontId="33"/>
  </si>
  <si>
    <t>簡易裁判所</t>
    <rPh sb="0" eb="2">
      <t>カンイ</t>
    </rPh>
    <rPh sb="2" eb="4">
      <t>サイバン</t>
    </rPh>
    <rPh sb="4" eb="5">
      <t>ショ</t>
    </rPh>
    <phoneticPr fontId="33"/>
  </si>
  <si>
    <t>通常手続</t>
    <rPh sb="0" eb="2">
      <t>ツウジョウ</t>
    </rPh>
    <rPh sb="2" eb="4">
      <t>テツヅ</t>
    </rPh>
    <phoneticPr fontId="33"/>
  </si>
  <si>
    <t>略式手続</t>
    <rPh sb="0" eb="2">
      <t>リャクシキ</t>
    </rPh>
    <rPh sb="2" eb="4">
      <t>テツヅ</t>
    </rPh>
    <phoneticPr fontId="33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</si>
  <si>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3"/>
  </si>
  <si>
    <t>地方裁判所</t>
    <rPh sb="0" eb="2">
      <t>チホウ</t>
    </rPh>
    <rPh sb="2" eb="5">
      <t>サイバンショ</t>
    </rPh>
    <phoneticPr fontId="33"/>
  </si>
  <si>
    <t>高等裁判所</t>
    <rPh sb="0" eb="2">
      <t>コウトウ</t>
    </rPh>
    <rPh sb="2" eb="5">
      <t>サイバンショ</t>
    </rPh>
    <phoneticPr fontId="33"/>
  </si>
  <si>
    <t>控訴審</t>
    <rPh sb="0" eb="3">
      <t>コウソシン</t>
    </rPh>
    <phoneticPr fontId="33"/>
  </si>
  <si>
    <t>控訴取下げ</t>
    <rPh sb="0" eb="2">
      <t>コウソ</t>
    </rPh>
    <rPh sb="2" eb="3">
      <t>ト</t>
    </rPh>
    <rPh sb="3" eb="4">
      <t>サ</t>
    </rPh>
    <phoneticPr fontId="33"/>
  </si>
  <si>
    <t>控訴棄却</t>
    <rPh sb="0" eb="2">
      <t>コウソ</t>
    </rPh>
    <rPh sb="2" eb="4">
      <t>キキャク</t>
    </rPh>
    <phoneticPr fontId="33"/>
  </si>
  <si>
    <t>破棄自判</t>
    <rPh sb="0" eb="2">
      <t>ハキ</t>
    </rPh>
    <rPh sb="2" eb="3">
      <t>ジ</t>
    </rPh>
    <rPh sb="3" eb="4">
      <t>ハン</t>
    </rPh>
    <phoneticPr fontId="33"/>
  </si>
  <si>
    <t>上告審</t>
    <rPh sb="0" eb="3">
      <t>ジョウコクシン</t>
    </rPh>
    <phoneticPr fontId="33"/>
  </si>
  <si>
    <t>上告取下げ</t>
    <rPh sb="0" eb="2">
      <t>ジョウコク</t>
    </rPh>
    <rPh sb="2" eb="3">
      <t>ト</t>
    </rPh>
    <rPh sb="3" eb="4">
      <t>サ</t>
    </rPh>
    <phoneticPr fontId="33"/>
  </si>
  <si>
    <t>上告棄却</t>
    <rPh sb="0" eb="2">
      <t>ジョウコク</t>
    </rPh>
    <rPh sb="2" eb="4">
      <t>キキャク</t>
    </rPh>
    <phoneticPr fontId="33"/>
  </si>
  <si>
    <t>刑の一部の執行猶予</t>
    <phoneticPr fontId="36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</si>
  <si>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3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</si>
  <si>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</si>
  <si>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3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</si>
  <si>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3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</si>
  <si>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3"/>
  </si>
  <si>
    <t>うち実刑
部分２年
を超える</t>
    <phoneticPr fontId="33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</si>
  <si>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3"/>
  </si>
  <si>
    <t>刑の
全部の
執行
猶予</t>
    <phoneticPr fontId="33"/>
  </si>
  <si>
    <t>　　(注）「地方裁判所」には、家庭裁判所を含む。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</si>
</sst>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2" fillId="0" borderId="0" xfId="66" applyNumberFormat="1" applyFont="1" applyFill="1" applyAlignment="1">
      <alignment horizontal="left" vertical="center"/>
    </xf>
    <xf numFmtId="49" fontId="32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2" fontId="31" fillId="0" borderId="17" xfId="66" applyNumberFormat="1" applyFont="1" applyFill="1" applyBorder="1" applyAlignment="1">
      <alignment horizontal="right" vertical="center" wrapText="1"/>
    </xf>
    <xf numFmtId="182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4" fillId="0" borderId="0" xfId="66" applyNumberFormat="1" applyFont="1" applyFill="1" applyBorder="1" applyAlignment="1">
      <alignment vertical="center"/>
    </xf>
    <xf numFmtId="49" fontId="34" fillId="0" borderId="18" xfId="66" applyNumberFormat="1" applyFont="1" applyFill="1" applyBorder="1" applyAlignment="1">
      <alignment vertical="center"/>
    </xf>
    <xf numFmtId="0" fontId="34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4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Alignment="1">
      <alignment horizontal="right" vertical="center"/>
    </xf>
    <xf numFmtId="182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5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184" fontId="31" fillId="0" borderId="20" xfId="65" applyNumberFormat="1" applyFont="1" applyFill="1" applyBorder="1" applyAlignment="1" applyProtection="1">
      <alignment horizontal="right" vertical="center"/>
      <protection locked="0"/>
    </xf>
    <xf numFmtId="184" fontId="31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2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5" applyNumberFormat="1" applyFont="1" applyFill="1" applyBorder="1" applyAlignment="1" applyProtection="1">
      <alignment horizontal="right" vertical="center"/>
      <protection locked="0"/>
    </xf>
    <xf numFmtId="184" fontId="34" fillId="0" borderId="0" xfId="66" applyNumberFormat="1" applyFont="1" applyFill="1" applyAlignment="1">
      <alignment horizontal="right" vertical="center" wrapText="1"/>
    </xf>
    <xf numFmtId="183" fontId="31" fillId="0" borderId="13" xfId="66" applyNumberFormat="1" applyFont="1" applyFill="1" applyBorder="1" applyAlignment="1">
      <alignment horizontal="right" vertical="center" wrapText="1"/>
    </xf>
    <xf numFmtId="183" fontId="31" fillId="0" borderId="0" xfId="66" applyNumberFormat="1" applyFont="1" applyFill="1" applyAlignment="1">
      <alignment horizontal="right" vertical="center" wrapText="1"/>
    </xf>
    <xf numFmtId="14" fontId="37" fillId="0" borderId="0" xfId="66" applyNumberFormat="1" applyFont="1" applyFill="1" applyBorder="1" applyAlignment="1">
      <alignment vertical="center"/>
    </xf>
    <xf numFmtId="0" fontId="37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4" fillId="0" borderId="0" xfId="66" applyNumberFormat="1" applyFont="1" applyFill="1" applyBorder="1" applyAlignment="1">
      <alignment horizontal="distributed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0" xfId="64" applyNumberFormat="1" applyFont="1" applyBorder="1" applyAlignment="1">
      <alignment horizontal="distributed" vertical="center"/>
    </xf>
    <xf numFmtId="0" fontId="34" fillId="0" borderId="0" xfId="64" applyNumberFormat="1" applyFont="1" applyBorder="1" applyAlignment="1">
      <alignment horizontal="distributed" vertical="center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2" sqref="A2"/>
    </sheetView>
  </sheetViews>
  <sheetFormatPr defaultColWidth="9.375" defaultRowHeight="9.6"/>
  <cols>
    <col min="1" max="1" width="1" style="13" customWidth="1"/>
    <col min="2" max="2" width="1.875" style="13" customWidth="1"/>
    <col min="3" max="3" width="18.875" style="13" customWidth="1"/>
    <col min="4" max="4" width="1" style="13" customWidth="1"/>
    <col min="5" max="5" width="10.875" style="13" customWidth="1"/>
    <col min="6" max="20" width="8.875" style="13" customWidth="1"/>
    <col min="21" max="25" width="7.875" style="13" customWidth="1"/>
    <col min="26" max="30" width="8.875" style="13" customWidth="1"/>
    <col min="31" max="32" width="12.875" style="13" customWidth="1"/>
    <col min="33" max="40" width="7.875" style="13" customWidth="1"/>
    <col min="41" max="16384" width="9.37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5.9" customHeight="1">
      <c r="A4" s="49" t="s">
        <v>3</v>
      </c>
      <c r="B4" s="50"/>
      <c r="C4" s="50"/>
      <c r="D4" s="51"/>
      <c r="E4" s="44" t="s">
        <v>4</v>
      </c>
      <c r="F4" s="44" t="s">
        <v>5</v>
      </c>
      <c r="G4" s="44" t="s">
        <v>6</v>
      </c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8" t="s">
        <v>7</v>
      </c>
      <c r="V4" s="44"/>
      <c r="W4" s="44"/>
      <c r="X4" s="44"/>
      <c r="Y4" s="44"/>
      <c r="Z4" s="44"/>
      <c r="AA4" s="44"/>
      <c r="AB4" s="44"/>
      <c r="AC4" s="44"/>
      <c r="AD4" s="44"/>
      <c r="AE4" s="44" t="s">
        <v>8</v>
      </c>
      <c r="AF4" s="44"/>
      <c r="AG4" s="44"/>
      <c r="AH4" s="42" t="s">
        <v>9</v>
      </c>
      <c r="AI4" s="42" t="s">
        <v>10</v>
      </c>
      <c r="AJ4" s="41" t="s">
        <v>11</v>
      </c>
      <c r="AK4" s="42" t="s">
        <v>12</v>
      </c>
      <c r="AL4" s="42" t="s">
        <v>13</v>
      </c>
      <c r="AM4" s="41" t="s">
        <v>14</v>
      </c>
      <c r="AN4" s="53" t="s">
        <v>15</v>
      </c>
    </row>
    <row r="5" spans="1:40" s="8" customFormat="1" ht="15.9" customHeight="1">
      <c r="A5" s="50"/>
      <c r="B5" s="50"/>
      <c r="C5" s="50"/>
      <c r="D5" s="51"/>
      <c r="E5" s="44"/>
      <c r="F5" s="44"/>
      <c r="G5" s="44" t="s">
        <v>0</v>
      </c>
      <c r="H5" s="44" t="s">
        <v>16</v>
      </c>
      <c r="I5" s="52" t="s">
        <v>17</v>
      </c>
      <c r="J5" s="47"/>
      <c r="K5" s="47"/>
      <c r="L5" s="47"/>
      <c r="M5" s="47"/>
      <c r="N5" s="47"/>
      <c r="O5" s="47"/>
      <c r="P5" s="47"/>
      <c r="Q5" s="47"/>
      <c r="R5" s="47"/>
      <c r="S5" s="47"/>
      <c r="T5" s="48"/>
      <c r="U5" s="56" t="s">
        <v>0</v>
      </c>
      <c r="V5" s="42" t="s">
        <v>16</v>
      </c>
      <c r="W5" s="54" t="s">
        <v>18</v>
      </c>
      <c r="X5" s="55"/>
      <c r="Y5" s="55"/>
      <c r="Z5" s="55"/>
      <c r="AA5" s="55"/>
      <c r="AB5" s="55"/>
      <c r="AC5" s="55"/>
      <c r="AD5" s="56"/>
      <c r="AE5" s="42" t="s">
        <v>0</v>
      </c>
      <c r="AF5" s="44" t="s">
        <v>19</v>
      </c>
      <c r="AG5" s="44" t="s">
        <v>52</v>
      </c>
      <c r="AH5" s="42"/>
      <c r="AI5" s="42"/>
      <c r="AJ5" s="42"/>
      <c r="AK5" s="42"/>
      <c r="AL5" s="42"/>
      <c r="AM5" s="42"/>
      <c r="AN5" s="54"/>
    </row>
    <row r="6" spans="1:40" s="8" customFormat="1" ht="15.9" customHeight="1">
      <c r="A6" s="50"/>
      <c r="B6" s="50"/>
      <c r="C6" s="50"/>
      <c r="D6" s="51"/>
      <c r="E6" s="44"/>
      <c r="F6" s="44"/>
      <c r="G6" s="44"/>
      <c r="H6" s="44"/>
      <c r="I6" s="52" t="s">
        <v>20</v>
      </c>
      <c r="J6" s="47"/>
      <c r="K6" s="47"/>
      <c r="L6" s="47"/>
      <c r="M6" s="47"/>
      <c r="N6" s="47"/>
      <c r="O6" s="48"/>
      <c r="P6" s="47" t="s">
        <v>44</v>
      </c>
      <c r="Q6" s="47"/>
      <c r="R6" s="47"/>
      <c r="S6" s="48"/>
      <c r="T6" s="44" t="s">
        <v>49</v>
      </c>
      <c r="U6" s="56"/>
      <c r="V6" s="42"/>
      <c r="W6" s="42" t="s">
        <v>21</v>
      </c>
      <c r="X6" s="42"/>
      <c r="Y6" s="42"/>
      <c r="Z6" s="42" t="s">
        <v>51</v>
      </c>
      <c r="AA6" s="42"/>
      <c r="AB6" s="42"/>
      <c r="AC6" s="42"/>
      <c r="AD6" s="41" t="s">
        <v>49</v>
      </c>
      <c r="AE6" s="42"/>
      <c r="AF6" s="44"/>
      <c r="AG6" s="44"/>
      <c r="AH6" s="42"/>
      <c r="AI6" s="42"/>
      <c r="AJ6" s="42"/>
      <c r="AK6" s="42"/>
      <c r="AL6" s="42"/>
      <c r="AM6" s="42"/>
      <c r="AN6" s="54"/>
    </row>
    <row r="7" spans="1:40" s="8" customFormat="1" ht="31.5" customHeight="1">
      <c r="A7" s="50"/>
      <c r="B7" s="50"/>
      <c r="C7" s="50"/>
      <c r="D7" s="51"/>
      <c r="E7" s="44"/>
      <c r="F7" s="44"/>
      <c r="G7" s="44"/>
      <c r="H7" s="44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45</v>
      </c>
      <c r="Q7" s="6" t="s">
        <v>46</v>
      </c>
      <c r="R7" s="6" t="s">
        <v>47</v>
      </c>
      <c r="S7" s="6" t="s">
        <v>48</v>
      </c>
      <c r="T7" s="44"/>
      <c r="U7" s="56"/>
      <c r="V7" s="42"/>
      <c r="W7" s="7" t="s">
        <v>29</v>
      </c>
      <c r="X7" s="7" t="s">
        <v>27</v>
      </c>
      <c r="Y7" s="7" t="s">
        <v>28</v>
      </c>
      <c r="Z7" s="7" t="s">
        <v>50</v>
      </c>
      <c r="AA7" s="7" t="s">
        <v>46</v>
      </c>
      <c r="AB7" s="7" t="s">
        <v>47</v>
      </c>
      <c r="AC7" s="7" t="s">
        <v>48</v>
      </c>
      <c r="AD7" s="42"/>
      <c r="AE7" s="42"/>
      <c r="AF7" s="44"/>
      <c r="AG7" s="44"/>
      <c r="AH7" s="42"/>
      <c r="AI7" s="42"/>
      <c r="AJ7" s="42"/>
      <c r="AK7" s="42"/>
      <c r="AL7" s="42"/>
      <c r="AM7" s="42"/>
      <c r="AN7" s="54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4.9" customHeight="1">
      <c r="A9" s="37">
        <f>DATE(YEAR(A10)-1,5,1)</f>
        <v>42856</v>
      </c>
      <c r="B9" s="45" t="str">
        <f>TEXT(A9,"ggg")&amp;IF(TEXT(A9,"e")="1","元",TEXT(A9,"e"))&amp;"年"</f>
        <v>平成29年</v>
      </c>
      <c r="C9" s="45"/>
      <c r="D9" s="16"/>
      <c r="E9" s="30">
        <v>299320</v>
      </c>
      <c r="F9" s="31">
        <v>2</v>
      </c>
      <c r="G9" s="31">
        <v>49186</v>
      </c>
      <c r="H9" s="31">
        <v>18</v>
      </c>
      <c r="I9" s="31">
        <v>23</v>
      </c>
      <c r="J9" s="31">
        <v>36</v>
      </c>
      <c r="K9" s="31">
        <v>101</v>
      </c>
      <c r="L9" s="31">
        <v>769</v>
      </c>
      <c r="M9" s="31">
        <v>2296</v>
      </c>
      <c r="N9" s="31">
        <v>10358</v>
      </c>
      <c r="O9" s="31">
        <v>4794</v>
      </c>
      <c r="P9" s="31">
        <v>164</v>
      </c>
      <c r="Q9" s="31">
        <v>994</v>
      </c>
      <c r="R9" s="31">
        <v>342</v>
      </c>
      <c r="S9" s="31">
        <v>25</v>
      </c>
      <c r="T9" s="31">
        <v>29266</v>
      </c>
      <c r="U9" s="31">
        <v>3065</v>
      </c>
      <c r="V9" s="31">
        <v>0</v>
      </c>
      <c r="W9" s="31">
        <v>7</v>
      </c>
      <c r="X9" s="31">
        <v>47</v>
      </c>
      <c r="Y9" s="31">
        <v>14</v>
      </c>
      <c r="Z9" s="31">
        <v>0</v>
      </c>
      <c r="AA9" s="31">
        <v>0</v>
      </c>
      <c r="AB9" s="31">
        <v>0</v>
      </c>
      <c r="AC9" s="31">
        <v>0</v>
      </c>
      <c r="AD9" s="31">
        <v>2997</v>
      </c>
      <c r="AE9" s="31">
        <v>244701</v>
      </c>
      <c r="AF9" s="31">
        <v>244698</v>
      </c>
      <c r="AG9" s="31">
        <v>3</v>
      </c>
      <c r="AH9" s="31">
        <v>5</v>
      </c>
      <c r="AI9" s="31">
        <v>1919</v>
      </c>
      <c r="AJ9" s="31">
        <v>1</v>
      </c>
      <c r="AK9" s="31">
        <v>130</v>
      </c>
      <c r="AL9" s="31">
        <v>1</v>
      </c>
      <c r="AM9" s="31">
        <v>310</v>
      </c>
      <c r="AN9" s="31">
        <v>0</v>
      </c>
    </row>
    <row r="10" spans="1:40" ht="24.9" customHeight="1">
      <c r="A10" s="38">
        <f>DATE(YEAR(A11)-1,5,1)</f>
        <v>43221</v>
      </c>
      <c r="B10" s="45" t="str">
        <f>TEXT(A10,"ggg")&amp;IF(TEXT(A10,"e")="1","元",TEXT(A10,"e"))&amp;"年"</f>
        <v>平成30年</v>
      </c>
      <c r="C10" s="45"/>
      <c r="D10" s="17"/>
      <c r="E10" s="30">
        <v>275901</v>
      </c>
      <c r="F10" s="31">
        <v>2</v>
      </c>
      <c r="G10" s="31">
        <v>47632</v>
      </c>
      <c r="H10" s="31">
        <v>25</v>
      </c>
      <c r="I10" s="31">
        <v>24</v>
      </c>
      <c r="J10" s="31">
        <v>41</v>
      </c>
      <c r="K10" s="31">
        <v>142</v>
      </c>
      <c r="L10" s="31">
        <v>712</v>
      </c>
      <c r="M10" s="31">
        <v>2106</v>
      </c>
      <c r="N10" s="31">
        <v>9626</v>
      </c>
      <c r="O10" s="31">
        <v>4558</v>
      </c>
      <c r="P10" s="31">
        <v>209</v>
      </c>
      <c r="Q10" s="31">
        <v>981</v>
      </c>
      <c r="R10" s="31">
        <v>341</v>
      </c>
      <c r="S10" s="31">
        <v>36</v>
      </c>
      <c r="T10" s="31">
        <v>28831</v>
      </c>
      <c r="U10" s="31">
        <v>3159</v>
      </c>
      <c r="V10" s="31">
        <v>0</v>
      </c>
      <c r="W10" s="31">
        <v>6</v>
      </c>
      <c r="X10" s="31">
        <v>43</v>
      </c>
      <c r="Y10" s="31">
        <v>11</v>
      </c>
      <c r="Z10" s="31">
        <v>0</v>
      </c>
      <c r="AA10" s="31">
        <v>0</v>
      </c>
      <c r="AB10" s="31">
        <v>0</v>
      </c>
      <c r="AC10" s="31">
        <v>0</v>
      </c>
      <c r="AD10" s="31">
        <v>3099</v>
      </c>
      <c r="AE10" s="31">
        <v>222841</v>
      </c>
      <c r="AF10" s="31">
        <v>222834</v>
      </c>
      <c r="AG10" s="31">
        <v>7</v>
      </c>
      <c r="AH10" s="31">
        <v>1</v>
      </c>
      <c r="AI10" s="31">
        <v>1834</v>
      </c>
      <c r="AJ10" s="31">
        <v>0</v>
      </c>
      <c r="AK10" s="31">
        <v>123</v>
      </c>
      <c r="AL10" s="31">
        <v>1</v>
      </c>
      <c r="AM10" s="31">
        <v>307</v>
      </c>
      <c r="AN10" s="31">
        <v>1</v>
      </c>
    </row>
    <row r="11" spans="1:40" ht="24.9" customHeight="1">
      <c r="A11" s="38">
        <f>DATE(YEAR(A12)-1,5,1)</f>
        <v>43586</v>
      </c>
      <c r="B11" s="45" t="str">
        <f>TEXT(A11,"ggg")&amp;IF(TEXT(A11,"e")="1","元",TEXT(A11,"e"))&amp;"年"</f>
        <v>令和元年</v>
      </c>
      <c r="C11" s="45"/>
      <c r="D11" s="16"/>
      <c r="E11" s="30">
        <v>245537</v>
      </c>
      <c r="F11" s="31">
        <v>5</v>
      </c>
      <c r="G11" s="31">
        <v>46102</v>
      </c>
      <c r="H11" s="31">
        <v>16</v>
      </c>
      <c r="I11" s="31">
        <v>21</v>
      </c>
      <c r="J11" s="31">
        <v>34</v>
      </c>
      <c r="K11" s="31">
        <v>124</v>
      </c>
      <c r="L11" s="31">
        <v>787</v>
      </c>
      <c r="M11" s="31">
        <v>2137</v>
      </c>
      <c r="N11" s="31">
        <v>9039</v>
      </c>
      <c r="O11" s="31">
        <v>4448</v>
      </c>
      <c r="P11" s="31">
        <v>225</v>
      </c>
      <c r="Q11" s="31">
        <v>900</v>
      </c>
      <c r="R11" s="31">
        <v>295</v>
      </c>
      <c r="S11" s="31">
        <v>32</v>
      </c>
      <c r="T11" s="31">
        <v>28044</v>
      </c>
      <c r="U11" s="31">
        <v>3076</v>
      </c>
      <c r="V11" s="31">
        <v>0</v>
      </c>
      <c r="W11" s="31">
        <v>3</v>
      </c>
      <c r="X11" s="31">
        <v>41</v>
      </c>
      <c r="Y11" s="31">
        <v>11</v>
      </c>
      <c r="Z11" s="31">
        <v>0</v>
      </c>
      <c r="AA11" s="31">
        <v>0</v>
      </c>
      <c r="AB11" s="31">
        <v>0</v>
      </c>
      <c r="AC11" s="31">
        <v>0</v>
      </c>
      <c r="AD11" s="31">
        <v>3021</v>
      </c>
      <c r="AE11" s="31">
        <v>194404</v>
      </c>
      <c r="AF11" s="31">
        <v>194401</v>
      </c>
      <c r="AG11" s="31">
        <v>3</v>
      </c>
      <c r="AH11" s="31">
        <v>3</v>
      </c>
      <c r="AI11" s="31">
        <v>1556</v>
      </c>
      <c r="AJ11" s="31">
        <v>0</v>
      </c>
      <c r="AK11" s="31">
        <v>96</v>
      </c>
      <c r="AL11" s="31">
        <v>0</v>
      </c>
      <c r="AM11" s="31">
        <v>292</v>
      </c>
      <c r="AN11" s="31">
        <v>3</v>
      </c>
    </row>
    <row r="12" spans="1:40" ht="24.9" customHeight="1">
      <c r="A12" s="38">
        <f>DATE(YEAR(A13)-1,5,1)</f>
        <v>43952</v>
      </c>
      <c r="B12" s="45" t="str">
        <f>TEXT(A12,"ggg")&amp;IF(TEXT(A12,"e")="1","元",TEXT(A12,"e"))&amp;"年"</f>
        <v>令和2年</v>
      </c>
      <c r="C12" s="45"/>
      <c r="D12" s="16"/>
      <c r="E12" s="30">
        <v>221057</v>
      </c>
      <c r="F12" s="31">
        <v>2</v>
      </c>
      <c r="G12" s="31">
        <v>44251</v>
      </c>
      <c r="H12" s="31">
        <v>19</v>
      </c>
      <c r="I12" s="31">
        <v>10</v>
      </c>
      <c r="J12" s="31">
        <v>38</v>
      </c>
      <c r="K12" s="31">
        <v>89</v>
      </c>
      <c r="L12" s="31">
        <v>760</v>
      </c>
      <c r="M12" s="31">
        <v>1955</v>
      </c>
      <c r="N12" s="31">
        <v>8790</v>
      </c>
      <c r="O12" s="31">
        <v>4129</v>
      </c>
      <c r="P12" s="31">
        <v>195</v>
      </c>
      <c r="Q12" s="31">
        <v>796</v>
      </c>
      <c r="R12" s="31">
        <v>279</v>
      </c>
      <c r="S12" s="31">
        <v>28</v>
      </c>
      <c r="T12" s="31">
        <v>27163</v>
      </c>
      <c r="U12" s="31">
        <v>2738</v>
      </c>
      <c r="V12" s="31">
        <v>0</v>
      </c>
      <c r="W12" s="31">
        <v>5</v>
      </c>
      <c r="X12" s="31">
        <v>31</v>
      </c>
      <c r="Y12" s="31">
        <v>11</v>
      </c>
      <c r="Z12" s="31">
        <v>0</v>
      </c>
      <c r="AA12" s="31">
        <v>0</v>
      </c>
      <c r="AB12" s="31">
        <v>0</v>
      </c>
      <c r="AC12" s="31">
        <v>0</v>
      </c>
      <c r="AD12" s="31">
        <v>2691</v>
      </c>
      <c r="AE12" s="31">
        <v>172326</v>
      </c>
      <c r="AF12" s="31">
        <v>172322</v>
      </c>
      <c r="AG12" s="31">
        <v>4</v>
      </c>
      <c r="AH12" s="31">
        <v>5</v>
      </c>
      <c r="AI12" s="31">
        <v>1366</v>
      </c>
      <c r="AJ12" s="31">
        <v>0</v>
      </c>
      <c r="AK12" s="31">
        <v>76</v>
      </c>
      <c r="AL12" s="31">
        <v>0</v>
      </c>
      <c r="AM12" s="31">
        <v>292</v>
      </c>
      <c r="AN12" s="31">
        <v>1</v>
      </c>
    </row>
    <row r="13" spans="1:40" s="20" customFormat="1" ht="24.9" customHeight="1">
      <c r="A13" s="37">
        <v>44317</v>
      </c>
      <c r="B13" s="46" t="str">
        <f>TEXT(A13,"ggg")&amp;IF(TEXT(A13,"e")="1","元",TEXT(A13,"e"))&amp;"年"</f>
        <v>令和3年</v>
      </c>
      <c r="C13" s="46"/>
      <c r="D13" s="19"/>
      <c r="E13" s="34">
        <v>213315</v>
      </c>
      <c r="F13" s="34">
        <v>4</v>
      </c>
      <c r="G13" s="34">
        <v>43574</v>
      </c>
      <c r="H13" s="34">
        <v>18</v>
      </c>
      <c r="I13" s="34">
        <v>23</v>
      </c>
      <c r="J13" s="34">
        <v>61</v>
      </c>
      <c r="K13" s="34">
        <v>118</v>
      </c>
      <c r="L13" s="34">
        <v>757</v>
      </c>
      <c r="M13" s="34">
        <v>2013</v>
      </c>
      <c r="N13" s="34">
        <v>8458</v>
      </c>
      <c r="O13" s="34">
        <v>4206</v>
      </c>
      <c r="P13" s="34">
        <v>146</v>
      </c>
      <c r="Q13" s="34">
        <v>643</v>
      </c>
      <c r="R13" s="34">
        <v>209</v>
      </c>
      <c r="S13" s="34">
        <v>17</v>
      </c>
      <c r="T13" s="34">
        <v>26905</v>
      </c>
      <c r="U13" s="34">
        <v>2670</v>
      </c>
      <c r="V13" s="34">
        <v>0</v>
      </c>
      <c r="W13" s="34">
        <v>5</v>
      </c>
      <c r="X13" s="34">
        <v>33</v>
      </c>
      <c r="Y13" s="34">
        <v>8</v>
      </c>
      <c r="Z13" s="34">
        <v>0</v>
      </c>
      <c r="AA13" s="34">
        <v>0</v>
      </c>
      <c r="AB13" s="34">
        <v>0</v>
      </c>
      <c r="AC13" s="34">
        <v>0</v>
      </c>
      <c r="AD13" s="34">
        <v>2624</v>
      </c>
      <c r="AE13" s="34">
        <v>165276</v>
      </c>
      <c r="AF13" s="34">
        <v>165274</v>
      </c>
      <c r="AG13" s="34">
        <v>2</v>
      </c>
      <c r="AH13" s="34">
        <v>5</v>
      </c>
      <c r="AI13" s="34">
        <v>1390</v>
      </c>
      <c r="AJ13" s="34">
        <v>0</v>
      </c>
      <c r="AK13" s="34">
        <v>94</v>
      </c>
      <c r="AL13" s="34">
        <v>0</v>
      </c>
      <c r="AM13" s="34">
        <v>302</v>
      </c>
      <c r="AN13" s="34">
        <v>0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4.9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4.9" customHeight="1">
      <c r="A16" s="18"/>
      <c r="B16" s="43" t="s">
        <v>30</v>
      </c>
      <c r="C16" s="43"/>
      <c r="D16" s="23"/>
      <c r="E16" s="32">
        <v>207940</v>
      </c>
      <c r="F16" s="33">
        <v>1</v>
      </c>
      <c r="G16" s="33">
        <v>38562</v>
      </c>
      <c r="H16" s="33">
        <v>8</v>
      </c>
      <c r="I16" s="33">
        <v>8</v>
      </c>
      <c r="J16" s="33">
        <v>25</v>
      </c>
      <c r="K16" s="33">
        <v>51</v>
      </c>
      <c r="L16" s="33">
        <v>408</v>
      </c>
      <c r="M16" s="33">
        <v>1313</v>
      </c>
      <c r="N16" s="33">
        <v>6357</v>
      </c>
      <c r="O16" s="33">
        <v>3176</v>
      </c>
      <c r="P16" s="33">
        <v>99</v>
      </c>
      <c r="Q16" s="33">
        <v>500</v>
      </c>
      <c r="R16" s="33">
        <v>180</v>
      </c>
      <c r="S16" s="33">
        <v>15</v>
      </c>
      <c r="T16" s="33">
        <v>26422</v>
      </c>
      <c r="U16" s="33">
        <v>2610</v>
      </c>
      <c r="V16" s="33">
        <v>0</v>
      </c>
      <c r="W16" s="33">
        <v>4</v>
      </c>
      <c r="X16" s="33">
        <v>16</v>
      </c>
      <c r="Y16" s="33">
        <v>3</v>
      </c>
      <c r="Z16" s="33">
        <v>0</v>
      </c>
      <c r="AA16" s="33">
        <v>0</v>
      </c>
      <c r="AB16" s="33">
        <v>0</v>
      </c>
      <c r="AC16" s="33">
        <v>0</v>
      </c>
      <c r="AD16" s="33">
        <v>2587</v>
      </c>
      <c r="AE16" s="33">
        <v>165017</v>
      </c>
      <c r="AF16" s="33">
        <v>165015</v>
      </c>
      <c r="AG16" s="33">
        <v>2</v>
      </c>
      <c r="AH16" s="33">
        <v>3</v>
      </c>
      <c r="AI16" s="33">
        <v>1389</v>
      </c>
      <c r="AJ16" s="33">
        <v>0</v>
      </c>
      <c r="AK16" s="33">
        <v>77</v>
      </c>
      <c r="AL16" s="33">
        <v>0</v>
      </c>
      <c r="AM16" s="33">
        <v>281</v>
      </c>
      <c r="AN16" s="33">
        <v>0</v>
      </c>
    </row>
    <row r="17" spans="1:40" ht="24.9" customHeight="1">
      <c r="A17" s="14"/>
      <c r="B17" s="40" t="s">
        <v>31</v>
      </c>
      <c r="C17" s="40"/>
      <c r="D17" s="16"/>
      <c r="E17" s="30">
        <v>167359</v>
      </c>
      <c r="F17" s="31">
        <v>0</v>
      </c>
      <c r="G17" s="31">
        <v>2350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315</v>
      </c>
      <c r="O17" s="31">
        <v>310</v>
      </c>
      <c r="P17" s="31">
        <v>0</v>
      </c>
      <c r="Q17" s="31">
        <v>0</v>
      </c>
      <c r="R17" s="31">
        <v>0</v>
      </c>
      <c r="S17" s="31">
        <v>0</v>
      </c>
      <c r="T17" s="31">
        <v>1725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163510</v>
      </c>
      <c r="AF17" s="31">
        <v>163509</v>
      </c>
      <c r="AG17" s="31">
        <v>1</v>
      </c>
      <c r="AH17" s="31">
        <v>3</v>
      </c>
      <c r="AI17" s="31">
        <v>1389</v>
      </c>
      <c r="AJ17" s="31">
        <v>0</v>
      </c>
      <c r="AK17" s="31">
        <v>2</v>
      </c>
      <c r="AL17" s="31">
        <v>0</v>
      </c>
      <c r="AM17" s="31">
        <v>105</v>
      </c>
      <c r="AN17" s="31">
        <v>0</v>
      </c>
    </row>
    <row r="18" spans="1:40" ht="24.9" customHeight="1">
      <c r="A18" s="14"/>
      <c r="B18" s="24"/>
      <c r="C18" s="15" t="s">
        <v>32</v>
      </c>
      <c r="D18" s="16"/>
      <c r="E18" s="30">
        <v>2938</v>
      </c>
      <c r="F18" s="31">
        <v>0</v>
      </c>
      <c r="G18" s="31">
        <v>2350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315</v>
      </c>
      <c r="O18" s="31">
        <v>310</v>
      </c>
      <c r="P18" s="31">
        <v>0</v>
      </c>
      <c r="Q18" s="31">
        <v>0</v>
      </c>
      <c r="R18" s="31">
        <v>0</v>
      </c>
      <c r="S18" s="31">
        <v>0</v>
      </c>
      <c r="T18" s="31">
        <v>1725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528</v>
      </c>
      <c r="AF18" s="31">
        <v>527</v>
      </c>
      <c r="AG18" s="31">
        <v>1</v>
      </c>
      <c r="AH18" s="31">
        <v>3</v>
      </c>
      <c r="AI18" s="31">
        <v>2</v>
      </c>
      <c r="AJ18" s="31">
        <v>0</v>
      </c>
      <c r="AK18" s="31">
        <v>2</v>
      </c>
      <c r="AL18" s="31">
        <v>0</v>
      </c>
      <c r="AM18" s="31">
        <v>53</v>
      </c>
      <c r="AN18" s="31">
        <v>0</v>
      </c>
    </row>
    <row r="19" spans="1:40" ht="24.9" customHeight="1">
      <c r="A19" s="14"/>
      <c r="B19" s="24"/>
      <c r="C19" s="15" t="s">
        <v>33</v>
      </c>
      <c r="D19" s="16"/>
      <c r="E19" s="30">
        <v>164340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162901</v>
      </c>
      <c r="AF19" s="31">
        <v>162901</v>
      </c>
      <c r="AG19" s="31">
        <v>0</v>
      </c>
      <c r="AH19" s="31">
        <v>0</v>
      </c>
      <c r="AI19" s="31">
        <v>1387</v>
      </c>
      <c r="AJ19" s="31">
        <v>0</v>
      </c>
      <c r="AK19" s="31">
        <v>0</v>
      </c>
      <c r="AL19" s="31">
        <v>0</v>
      </c>
      <c r="AM19" s="31">
        <v>52</v>
      </c>
      <c r="AN19" s="31">
        <v>0</v>
      </c>
    </row>
    <row r="20" spans="1:40" ht="24.9" customHeight="1">
      <c r="A20" s="14"/>
      <c r="B20" s="15"/>
      <c r="C20" s="15" t="s">
        <v>34</v>
      </c>
      <c r="D20" s="17"/>
      <c r="E20" s="30">
        <v>81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81</v>
      </c>
      <c r="AF20" s="31">
        <v>81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4.9" customHeight="1">
      <c r="A21" s="14"/>
      <c r="B21" s="39" t="s">
        <v>35</v>
      </c>
      <c r="C21" s="39"/>
      <c r="D21" s="16"/>
      <c r="E21" s="30">
        <v>40581</v>
      </c>
      <c r="F21" s="31">
        <v>1</v>
      </c>
      <c r="G21" s="31">
        <v>36212</v>
      </c>
      <c r="H21" s="31">
        <v>8</v>
      </c>
      <c r="I21" s="31">
        <v>8</v>
      </c>
      <c r="J21" s="31">
        <v>25</v>
      </c>
      <c r="K21" s="31">
        <v>51</v>
      </c>
      <c r="L21" s="31">
        <v>408</v>
      </c>
      <c r="M21" s="31">
        <v>1313</v>
      </c>
      <c r="N21" s="31">
        <v>6042</v>
      </c>
      <c r="O21" s="31">
        <v>2866</v>
      </c>
      <c r="P21" s="31">
        <v>99</v>
      </c>
      <c r="Q21" s="31">
        <v>500</v>
      </c>
      <c r="R21" s="31">
        <v>180</v>
      </c>
      <c r="S21" s="31">
        <v>15</v>
      </c>
      <c r="T21" s="31">
        <v>24697</v>
      </c>
      <c r="U21" s="31">
        <v>2610</v>
      </c>
      <c r="V21" s="31">
        <v>0</v>
      </c>
      <c r="W21" s="31">
        <v>4</v>
      </c>
      <c r="X21" s="31">
        <v>16</v>
      </c>
      <c r="Y21" s="31">
        <v>3</v>
      </c>
      <c r="Z21" s="31">
        <v>0</v>
      </c>
      <c r="AA21" s="31">
        <v>0</v>
      </c>
      <c r="AB21" s="31">
        <v>0</v>
      </c>
      <c r="AC21" s="31">
        <v>0</v>
      </c>
      <c r="AD21" s="31">
        <v>2587</v>
      </c>
      <c r="AE21" s="31">
        <v>1507</v>
      </c>
      <c r="AF21" s="31">
        <v>1506</v>
      </c>
      <c r="AG21" s="31">
        <v>1</v>
      </c>
      <c r="AH21" s="31">
        <v>0</v>
      </c>
      <c r="AI21" s="31">
        <v>0</v>
      </c>
      <c r="AJ21" s="31">
        <v>0</v>
      </c>
      <c r="AK21" s="31">
        <v>75</v>
      </c>
      <c r="AL21" s="31">
        <v>0</v>
      </c>
      <c r="AM21" s="31">
        <v>176</v>
      </c>
      <c r="AN21" s="31">
        <v>0</v>
      </c>
    </row>
    <row r="22" spans="1:40" ht="24.9" customHeight="1">
      <c r="A22" s="14"/>
      <c r="B22" s="39" t="s">
        <v>36</v>
      </c>
      <c r="C22" s="39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4.9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4.9" customHeight="1">
      <c r="A24" s="18"/>
      <c r="B24" s="43" t="s">
        <v>37</v>
      </c>
      <c r="C24" s="43"/>
      <c r="D24" s="19"/>
      <c r="E24" s="32">
        <v>3534</v>
      </c>
      <c r="F24" s="33">
        <v>0</v>
      </c>
      <c r="G24" s="33">
        <v>3377</v>
      </c>
      <c r="H24" s="33">
        <v>2</v>
      </c>
      <c r="I24" s="33">
        <v>4</v>
      </c>
      <c r="J24" s="33">
        <v>13</v>
      </c>
      <c r="K24" s="33">
        <v>32</v>
      </c>
      <c r="L24" s="33">
        <v>215</v>
      </c>
      <c r="M24" s="33">
        <v>519</v>
      </c>
      <c r="N24" s="33">
        <v>1503</v>
      </c>
      <c r="O24" s="33">
        <v>577</v>
      </c>
      <c r="P24" s="33">
        <v>41</v>
      </c>
      <c r="Q24" s="33">
        <v>119</v>
      </c>
      <c r="R24" s="33">
        <v>24</v>
      </c>
      <c r="S24" s="33">
        <v>2</v>
      </c>
      <c r="T24" s="33">
        <v>326</v>
      </c>
      <c r="U24" s="33">
        <v>35</v>
      </c>
      <c r="V24" s="33">
        <v>0</v>
      </c>
      <c r="W24" s="33">
        <v>0</v>
      </c>
      <c r="X24" s="33">
        <v>10</v>
      </c>
      <c r="Y24" s="33">
        <v>3</v>
      </c>
      <c r="Z24" s="33">
        <v>0</v>
      </c>
      <c r="AA24" s="33">
        <v>0</v>
      </c>
      <c r="AB24" s="33">
        <v>0</v>
      </c>
      <c r="AC24" s="33">
        <v>0</v>
      </c>
      <c r="AD24" s="33">
        <v>22</v>
      </c>
      <c r="AE24" s="33">
        <v>95</v>
      </c>
      <c r="AF24" s="33">
        <v>95</v>
      </c>
      <c r="AG24" s="33">
        <v>0</v>
      </c>
      <c r="AH24" s="33">
        <v>0</v>
      </c>
      <c r="AI24" s="33">
        <v>1</v>
      </c>
      <c r="AJ24" s="33">
        <v>0</v>
      </c>
      <c r="AK24" s="33">
        <v>14</v>
      </c>
      <c r="AL24" s="33">
        <v>0</v>
      </c>
      <c r="AM24" s="33">
        <v>12</v>
      </c>
      <c r="AN24" s="33">
        <v>0</v>
      </c>
    </row>
    <row r="25" spans="1:40" ht="24.9" customHeight="1">
      <c r="A25" s="14"/>
      <c r="B25" s="39" t="s">
        <v>38</v>
      </c>
      <c r="C25" s="39"/>
      <c r="D25" s="16"/>
      <c r="E25" s="30">
        <v>954</v>
      </c>
      <c r="F25" s="31">
        <v>0</v>
      </c>
      <c r="G25" s="31">
        <v>936</v>
      </c>
      <c r="H25" s="31">
        <v>0</v>
      </c>
      <c r="I25" s="31">
        <v>1</v>
      </c>
      <c r="J25" s="31">
        <v>3</v>
      </c>
      <c r="K25" s="31">
        <v>2</v>
      </c>
      <c r="L25" s="31">
        <v>26</v>
      </c>
      <c r="M25" s="31">
        <v>155</v>
      </c>
      <c r="N25" s="31">
        <v>503</v>
      </c>
      <c r="O25" s="31">
        <v>135</v>
      </c>
      <c r="P25" s="31">
        <v>18</v>
      </c>
      <c r="Q25" s="31">
        <v>42</v>
      </c>
      <c r="R25" s="31">
        <v>7</v>
      </c>
      <c r="S25" s="31">
        <v>0</v>
      </c>
      <c r="T25" s="31">
        <v>44</v>
      </c>
      <c r="U25" s="31">
        <v>6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6</v>
      </c>
      <c r="AE25" s="31">
        <v>12</v>
      </c>
      <c r="AF25" s="31">
        <v>12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</row>
    <row r="26" spans="1:40" ht="24.9" customHeight="1">
      <c r="A26" s="14"/>
      <c r="B26" s="39" t="s">
        <v>39</v>
      </c>
      <c r="C26" s="39"/>
      <c r="D26" s="17"/>
      <c r="E26" s="30">
        <v>2188</v>
      </c>
      <c r="F26" s="31">
        <v>0</v>
      </c>
      <c r="G26" s="31">
        <v>2087</v>
      </c>
      <c r="H26" s="31">
        <v>2</v>
      </c>
      <c r="I26" s="31">
        <v>3</v>
      </c>
      <c r="J26" s="31">
        <v>8</v>
      </c>
      <c r="K26" s="31">
        <v>29</v>
      </c>
      <c r="L26" s="31">
        <v>172</v>
      </c>
      <c r="M26" s="31">
        <v>313</v>
      </c>
      <c r="N26" s="31">
        <v>883</v>
      </c>
      <c r="O26" s="31">
        <v>414</v>
      </c>
      <c r="P26" s="31">
        <v>19</v>
      </c>
      <c r="Q26" s="31">
        <v>68</v>
      </c>
      <c r="R26" s="31">
        <v>16</v>
      </c>
      <c r="S26" s="31">
        <v>2</v>
      </c>
      <c r="T26" s="31">
        <v>158</v>
      </c>
      <c r="U26" s="31">
        <v>26</v>
      </c>
      <c r="V26" s="31">
        <v>0</v>
      </c>
      <c r="W26" s="31">
        <v>0</v>
      </c>
      <c r="X26" s="31">
        <v>9</v>
      </c>
      <c r="Y26" s="31">
        <v>3</v>
      </c>
      <c r="Z26" s="31">
        <v>0</v>
      </c>
      <c r="AA26" s="31">
        <v>0</v>
      </c>
      <c r="AB26" s="31">
        <v>0</v>
      </c>
      <c r="AC26" s="31">
        <v>0</v>
      </c>
      <c r="AD26" s="31">
        <v>14</v>
      </c>
      <c r="AE26" s="31">
        <v>73</v>
      </c>
      <c r="AF26" s="31">
        <v>73</v>
      </c>
      <c r="AG26" s="31">
        <v>0</v>
      </c>
      <c r="AH26" s="31">
        <v>0</v>
      </c>
      <c r="AI26" s="31">
        <v>0</v>
      </c>
      <c r="AJ26" s="31">
        <v>0</v>
      </c>
      <c r="AK26" s="31">
        <v>2</v>
      </c>
      <c r="AL26" s="31">
        <v>0</v>
      </c>
      <c r="AM26" s="31">
        <v>0</v>
      </c>
      <c r="AN26" s="31">
        <v>0</v>
      </c>
    </row>
    <row r="27" spans="1:40" ht="24.9" customHeight="1">
      <c r="A27" s="14"/>
      <c r="B27" s="40" t="s">
        <v>40</v>
      </c>
      <c r="C27" s="40"/>
      <c r="D27" s="16"/>
      <c r="E27" s="30">
        <v>379</v>
      </c>
      <c r="F27" s="31">
        <v>0</v>
      </c>
      <c r="G27" s="31">
        <v>354</v>
      </c>
      <c r="H27" s="31">
        <v>0</v>
      </c>
      <c r="I27" s="31">
        <v>0</v>
      </c>
      <c r="J27" s="31">
        <v>2</v>
      </c>
      <c r="K27" s="31">
        <v>1</v>
      </c>
      <c r="L27" s="31">
        <v>17</v>
      </c>
      <c r="M27" s="31">
        <v>51</v>
      </c>
      <c r="N27" s="31">
        <v>117</v>
      </c>
      <c r="O27" s="31">
        <v>28</v>
      </c>
      <c r="P27" s="31">
        <v>4</v>
      </c>
      <c r="Q27" s="31">
        <v>9</v>
      </c>
      <c r="R27" s="31">
        <v>1</v>
      </c>
      <c r="S27" s="31">
        <v>0</v>
      </c>
      <c r="T27" s="31">
        <v>124</v>
      </c>
      <c r="U27" s="31">
        <v>3</v>
      </c>
      <c r="V27" s="31">
        <v>0</v>
      </c>
      <c r="W27" s="31">
        <v>0</v>
      </c>
      <c r="X27" s="31">
        <v>1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2</v>
      </c>
      <c r="AE27" s="31">
        <v>9</v>
      </c>
      <c r="AF27" s="31">
        <v>9</v>
      </c>
      <c r="AG27" s="31">
        <v>0</v>
      </c>
      <c r="AH27" s="31">
        <v>0</v>
      </c>
      <c r="AI27" s="31">
        <v>1</v>
      </c>
      <c r="AJ27" s="31">
        <v>0</v>
      </c>
      <c r="AK27" s="31">
        <v>12</v>
      </c>
      <c r="AL27" s="31">
        <v>0</v>
      </c>
      <c r="AM27" s="31">
        <v>0</v>
      </c>
      <c r="AN27" s="31">
        <v>0</v>
      </c>
    </row>
    <row r="28" spans="1:40" ht="24.9" customHeight="1">
      <c r="A28" s="14"/>
      <c r="B28" s="39" t="s">
        <v>1</v>
      </c>
      <c r="C28" s="39"/>
      <c r="D28" s="16"/>
      <c r="E28" s="30">
        <v>13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1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12</v>
      </c>
      <c r="AN28" s="31">
        <v>0</v>
      </c>
    </row>
    <row r="29" spans="1:40" ht="24.9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4.9" customHeight="1">
      <c r="A30" s="18"/>
      <c r="B30" s="43" t="s">
        <v>41</v>
      </c>
      <c r="C30" s="43"/>
      <c r="D30" s="19"/>
      <c r="E30" s="32">
        <v>1841</v>
      </c>
      <c r="F30" s="33">
        <v>3</v>
      </c>
      <c r="G30" s="33">
        <v>1635</v>
      </c>
      <c r="H30" s="33">
        <v>8</v>
      </c>
      <c r="I30" s="33">
        <v>11</v>
      </c>
      <c r="J30" s="33">
        <v>23</v>
      </c>
      <c r="K30" s="33">
        <v>35</v>
      </c>
      <c r="L30" s="33">
        <v>134</v>
      </c>
      <c r="M30" s="33">
        <v>181</v>
      </c>
      <c r="N30" s="33">
        <v>598</v>
      </c>
      <c r="O30" s="33">
        <v>453</v>
      </c>
      <c r="P30" s="33">
        <v>6</v>
      </c>
      <c r="Q30" s="33">
        <v>24</v>
      </c>
      <c r="R30" s="33">
        <v>5</v>
      </c>
      <c r="S30" s="33">
        <v>0</v>
      </c>
      <c r="T30" s="33">
        <v>157</v>
      </c>
      <c r="U30" s="33">
        <v>25</v>
      </c>
      <c r="V30" s="33">
        <v>0</v>
      </c>
      <c r="W30" s="33">
        <v>1</v>
      </c>
      <c r="X30" s="33">
        <v>7</v>
      </c>
      <c r="Y30" s="33">
        <v>2</v>
      </c>
      <c r="Z30" s="33">
        <v>0</v>
      </c>
      <c r="AA30" s="33">
        <v>0</v>
      </c>
      <c r="AB30" s="33">
        <v>0</v>
      </c>
      <c r="AC30" s="33">
        <v>0</v>
      </c>
      <c r="AD30" s="33">
        <v>15</v>
      </c>
      <c r="AE30" s="33">
        <v>164</v>
      </c>
      <c r="AF30" s="33">
        <v>164</v>
      </c>
      <c r="AG30" s="33">
        <v>0</v>
      </c>
      <c r="AH30" s="33">
        <v>2</v>
      </c>
      <c r="AI30" s="33">
        <v>0</v>
      </c>
      <c r="AJ30" s="33">
        <v>0</v>
      </c>
      <c r="AK30" s="33">
        <v>3</v>
      </c>
      <c r="AL30" s="33">
        <v>0</v>
      </c>
      <c r="AM30" s="33">
        <v>9</v>
      </c>
      <c r="AN30" s="33">
        <v>0</v>
      </c>
    </row>
    <row r="31" spans="1:40" ht="24.9" customHeight="1">
      <c r="A31" s="14"/>
      <c r="B31" s="39" t="s">
        <v>42</v>
      </c>
      <c r="C31" s="39"/>
      <c r="D31" s="16"/>
      <c r="E31" s="30">
        <v>261</v>
      </c>
      <c r="F31" s="31">
        <v>1</v>
      </c>
      <c r="G31" s="31">
        <v>260</v>
      </c>
      <c r="H31" s="31">
        <v>0</v>
      </c>
      <c r="I31" s="31">
        <v>0</v>
      </c>
      <c r="J31" s="31">
        <v>1</v>
      </c>
      <c r="K31" s="31">
        <v>0</v>
      </c>
      <c r="L31" s="31">
        <v>17</v>
      </c>
      <c r="M31" s="31">
        <v>41</v>
      </c>
      <c r="N31" s="31">
        <v>136</v>
      </c>
      <c r="O31" s="31">
        <v>50</v>
      </c>
      <c r="P31" s="31">
        <v>0</v>
      </c>
      <c r="Q31" s="31">
        <v>11</v>
      </c>
      <c r="R31" s="31">
        <v>2</v>
      </c>
      <c r="S31" s="31">
        <v>0</v>
      </c>
      <c r="T31" s="31">
        <v>2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4.9" customHeight="1">
      <c r="A32" s="14"/>
      <c r="B32" s="39" t="s">
        <v>43</v>
      </c>
      <c r="C32" s="39"/>
      <c r="D32" s="16"/>
      <c r="E32" s="30">
        <v>1579</v>
      </c>
      <c r="F32" s="31">
        <v>2</v>
      </c>
      <c r="G32" s="31">
        <v>1374</v>
      </c>
      <c r="H32" s="31">
        <v>8</v>
      </c>
      <c r="I32" s="31">
        <v>10</v>
      </c>
      <c r="J32" s="31">
        <v>22</v>
      </c>
      <c r="K32" s="31">
        <v>35</v>
      </c>
      <c r="L32" s="31">
        <v>117</v>
      </c>
      <c r="M32" s="31">
        <v>140</v>
      </c>
      <c r="N32" s="31">
        <v>462</v>
      </c>
      <c r="O32" s="31">
        <v>403</v>
      </c>
      <c r="P32" s="31">
        <v>6</v>
      </c>
      <c r="Q32" s="31">
        <v>13</v>
      </c>
      <c r="R32" s="31">
        <v>3</v>
      </c>
      <c r="S32" s="31">
        <v>0</v>
      </c>
      <c r="T32" s="31">
        <v>155</v>
      </c>
      <c r="U32" s="31">
        <v>25</v>
      </c>
      <c r="V32" s="31">
        <v>0</v>
      </c>
      <c r="W32" s="31">
        <v>1</v>
      </c>
      <c r="X32" s="31">
        <v>7</v>
      </c>
      <c r="Y32" s="31">
        <v>2</v>
      </c>
      <c r="Z32" s="31">
        <v>0</v>
      </c>
      <c r="AA32" s="31">
        <v>0</v>
      </c>
      <c r="AB32" s="31">
        <v>0</v>
      </c>
      <c r="AC32" s="31">
        <v>0</v>
      </c>
      <c r="AD32" s="31">
        <v>15</v>
      </c>
      <c r="AE32" s="31">
        <v>164</v>
      </c>
      <c r="AF32" s="31">
        <v>164</v>
      </c>
      <c r="AG32" s="31">
        <v>0</v>
      </c>
      <c r="AH32" s="31">
        <v>2</v>
      </c>
      <c r="AI32" s="31">
        <v>0</v>
      </c>
      <c r="AJ32" s="31">
        <v>0</v>
      </c>
      <c r="AK32" s="31">
        <v>3</v>
      </c>
      <c r="AL32" s="31">
        <v>0</v>
      </c>
      <c r="AM32" s="31">
        <v>9</v>
      </c>
      <c r="AN32" s="31">
        <v>0</v>
      </c>
    </row>
    <row r="33" spans="1:40" ht="24.9" customHeight="1">
      <c r="A33" s="14"/>
      <c r="B33" s="39" t="s">
        <v>40</v>
      </c>
      <c r="C33" s="39"/>
      <c r="D33" s="16"/>
      <c r="E33" s="30">
        <v>1</v>
      </c>
      <c r="F33" s="31">
        <v>0</v>
      </c>
      <c r="G33" s="31">
        <v>1</v>
      </c>
      <c r="H33" s="31">
        <v>0</v>
      </c>
      <c r="I33" s="31">
        <v>1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31">
        <v>0</v>
      </c>
    </row>
    <row r="34" spans="1:40" ht="24.9" customHeight="1">
      <c r="A34" s="14"/>
      <c r="B34" s="39" t="s">
        <v>1</v>
      </c>
      <c r="C34" s="39"/>
      <c r="D34" s="16"/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6.9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53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  <mergeCell ref="AF5:AF7"/>
    <mergeCell ref="T6:T7"/>
    <mergeCell ref="B22:C22"/>
    <mergeCell ref="A4:D7"/>
    <mergeCell ref="I6:O6"/>
    <mergeCell ref="B21:C21"/>
    <mergeCell ref="B9:C9"/>
    <mergeCell ref="G5:G7"/>
    <mergeCell ref="B34:C34"/>
    <mergeCell ref="B27:C27"/>
    <mergeCell ref="B28:C28"/>
    <mergeCell ref="B30:C30"/>
    <mergeCell ref="B31:C31"/>
    <mergeCell ref="B32:C32"/>
    <mergeCell ref="B33:C33"/>
    <mergeCell ref="B25:C25"/>
    <mergeCell ref="B26:C26"/>
    <mergeCell ref="B17:C17"/>
    <mergeCell ref="AD6:AD7"/>
    <mergeCell ref="B24:C24"/>
    <mergeCell ref="H5:H7"/>
    <mergeCell ref="B10:C10"/>
    <mergeCell ref="B11:C11"/>
    <mergeCell ref="B12:C12"/>
    <mergeCell ref="B13:C13"/>
    <mergeCell ref="B16:C16"/>
    <mergeCell ref="E4:E7"/>
    <mergeCell ref="F4:F7"/>
    <mergeCell ref="Z6:AC6"/>
    <mergeCell ref="G4:T4"/>
    <mergeCell ref="P6:S6"/>
  </mergeCells>
  <phoneticPr fontId="36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2022-08-16T05:26:53Z</dcterms:created>
  <dcterms:modified xsi:type="dcterms:W3CDTF">2022-08-16T05:27:08Z</dcterms:modified>
  <cp:category/>
</cp:coreProperties>
</file>