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737" yWindow="737" windowWidth="19054" windowHeight="6583"/>
  </bookViews>
  <sheets>
    <sheet name="22-00-05" sheetId="1" r:id="rId1"/>
  </sheets>
  <definedNames>
    <definedName name="_00" localSheetId="0">'22-00-05'!#REF!</definedName>
    <definedName name="b">#REF!</definedName>
    <definedName name="GOUKEI">#REF!</definedName>
    <definedName name="JK">#REF!</definedName>
    <definedName name="_xlnm.Print_Titles" localSheetId="0">'22-00-05'!$4:$7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'22-00-05'!$O:$O</definedName>
    <definedName name="Z_84B820AB_D6C1_11D6_A8EA_0040CA1D7CBB_.wvu.Cols" localSheetId="0" hidden="1">'22-00-05'!$O:$O</definedName>
    <definedName name="Z_84B820AC_D6C1_11D6_A8EA_0040CA1D7CBB_.wvu.Cols" localSheetId="0" hidden="1">'22-00-05'!$O:$O</definedName>
  </definedNames>
  <calcPr calcId="162913" calcMode="manual"/>
</workbook>
</file>

<file path=xl/calcChain.xml><?xml version="1.0" encoding="utf-8"?>
<calcChain xmlns="http://schemas.openxmlformats.org/spreadsheetml/2006/main">
  <c r="C13" i="1" l="1"/>
  <c r="A12" i="1"/>
  <c r="D13" i="1" s="1"/>
  <c r="B13" i="1" l="1"/>
  <c r="A11" i="1"/>
  <c r="C12" i="1"/>
  <c r="C11" i="1" l="1"/>
  <c r="D12" i="1"/>
  <c r="B12" i="1"/>
  <c r="A10" i="1"/>
  <c r="D11" i="1" l="1"/>
  <c r="B11" i="1"/>
  <c r="A9" i="1"/>
  <c r="C10" i="1"/>
  <c r="C9" i="1" l="1"/>
  <c r="D10" i="1"/>
  <c r="B9" i="1"/>
  <c r="B10" i="1"/>
</calcChain>
</file>

<file path=xl/sharedStrings.xml><?xml version="1.0" encoding="utf-8"?>
<sst xmlns="http://schemas.openxmlformats.org/spreadsheetml/2006/main" count="78" uniqueCount="76">
  <si>
    <t>少年鑑別所</t>
    <phoneticPr fontId="31"/>
  </si>
  <si>
    <t>総数</t>
    <rPh sb="0" eb="2">
      <t>ソウスウ</t>
    </rPh>
    <phoneticPr fontId="34"/>
  </si>
  <si>
    <t>計</t>
    <rPh sb="0" eb="1">
      <t>ケイ</t>
    </rPh>
    <phoneticPr fontId="34"/>
  </si>
  <si>
    <t>相　談
関　係</t>
    <rPh sb="0" eb="1">
      <t>ソウ</t>
    </rPh>
    <rPh sb="2" eb="3">
      <t>ダン</t>
    </rPh>
    <rPh sb="4" eb="5">
      <t>カン</t>
    </rPh>
    <rPh sb="6" eb="7">
      <t>カカリ</t>
    </rPh>
    <phoneticPr fontId="34"/>
  </si>
  <si>
    <t>個別</t>
    <rPh sb="0" eb="2">
      <t>コベツ</t>
    </rPh>
    <phoneticPr fontId="34"/>
  </si>
  <si>
    <t>機関・団体関係</t>
    <phoneticPr fontId="31"/>
  </si>
  <si>
    <t>事例検討会等</t>
    <phoneticPr fontId="31"/>
  </si>
  <si>
    <t>講演・研修等</t>
    <phoneticPr fontId="31"/>
  </si>
  <si>
    <t>（件数）</t>
    <rPh sb="1" eb="3">
      <t>ケンスウ</t>
    </rPh>
    <phoneticPr fontId="34"/>
  </si>
  <si>
    <t>その他</t>
    <phoneticPr fontId="34"/>
  </si>
  <si>
    <t>５　少年鑑別所別　非行及び犯罪の防止に関する援助実施人員</t>
    <phoneticPr fontId="31"/>
  </si>
  <si>
    <t>※「講演・研修等」の人員は概数を含んでいる。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</si>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</sst>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ill="1" applyBorder="1" applyAlignment="1">
      <alignment horizontal="center" vertical="center" wrapText="1" justifyLastLine="1"/>
    </xf>
    <xf numFmtId="178" fontId="0" fillId="0" borderId="18" xfId="0" applyNumberFormat="1" applyFill="1" applyBorder="1" applyAlignment="1">
      <alignment horizontal="center" vertical="center" wrapText="1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23" xfId="0" applyNumberFormat="1" applyFill="1" applyBorder="1" applyAlignment="1">
      <alignment horizontal="center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35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9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7" sqref="A7"/>
      <selection pane="bottomRight" sqref="A1:L1"/>
    </sheetView>
  </sheetViews>
  <sheetFormatPr defaultColWidth="9.36328125" defaultRowHeight="10.75" zeroHeight="1"/>
  <cols>
    <col min="1" max="1" width="1.81640625" style="16" customWidth="1"/>
    <col min="2" max="2" width="10.453125" style="16" customWidth="1"/>
    <col min="3" max="4" width="7.81640625" style="16" customWidth="1"/>
    <col min="5" max="5" width="1.81640625" style="16" customWidth="1"/>
    <col min="6" max="6" width="10.1796875" style="16" customWidth="1"/>
    <col min="7" max="8" width="9.36328125" style="16" customWidth="1"/>
    <col min="9" max="10" width="8.6328125" style="16" customWidth="1"/>
    <col min="11" max="11" width="9.36328125" style="16" customWidth="1"/>
    <col min="12" max="12" width="8.6328125" style="16" customWidth="1"/>
    <col min="13" max="13" width="9.36328125" style="16" customWidth="1"/>
    <col min="14" max="14" width="8.6328125" style="16" customWidth="1"/>
    <col min="15" max="15" width="9.36328125" style="11" customWidth="1"/>
    <col min="16" max="16384" width="9.36328125" style="11"/>
  </cols>
  <sheetData>
    <row r="1" spans="1:16" s="1" customFormat="1" ht="17.2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49"/>
      <c r="N1" s="49"/>
      <c r="O1" s="49"/>
    </row>
    <row r="2" spans="1:16" s="3" customFormat="1" ht="27" customHeight="1">
      <c r="A2" s="2"/>
      <c r="B2" s="2"/>
      <c r="C2" s="2"/>
      <c r="D2" s="2"/>
      <c r="E2" s="2"/>
      <c r="F2" s="2"/>
      <c r="G2" s="2"/>
      <c r="H2" s="2"/>
      <c r="I2" s="30" t="s">
        <v>10</v>
      </c>
      <c r="J2" s="30"/>
      <c r="K2" s="2"/>
      <c r="L2" s="2"/>
      <c r="M2" s="2"/>
      <c r="N2" s="2"/>
      <c r="O2" s="2"/>
    </row>
    <row r="3" spans="1:16" s="4" customFormat="1" ht="10.5" customHeight="1">
      <c r="E3" s="5"/>
      <c r="F3" s="5"/>
      <c r="G3" s="5"/>
      <c r="H3" s="6"/>
      <c r="I3" s="6"/>
      <c r="J3" s="6"/>
      <c r="K3" s="6"/>
      <c r="L3" s="6"/>
      <c r="M3" s="6"/>
      <c r="N3" s="6"/>
      <c r="O3" s="6"/>
    </row>
    <row r="4" spans="1:16" ht="2.15" customHeight="1">
      <c r="A4" s="7"/>
      <c r="B4" s="7"/>
      <c r="C4" s="7"/>
      <c r="D4" s="7"/>
      <c r="E4" s="8"/>
      <c r="F4" s="9"/>
      <c r="G4" s="9"/>
      <c r="H4" s="10"/>
      <c r="I4" s="10"/>
      <c r="J4" s="10"/>
      <c r="K4" s="10"/>
      <c r="L4" s="10"/>
      <c r="M4" s="10"/>
      <c r="N4" s="10"/>
      <c r="O4" s="10"/>
    </row>
    <row r="5" spans="1:16" s="12" customFormat="1" ht="15" customHeight="1">
      <c r="B5" s="62" t="s">
        <v>0</v>
      </c>
      <c r="C5" s="62"/>
      <c r="D5" s="62"/>
      <c r="E5" s="13"/>
      <c r="F5" s="50" t="s">
        <v>1</v>
      </c>
      <c r="G5" s="54" t="s">
        <v>3</v>
      </c>
      <c r="H5" s="65" t="s">
        <v>5</v>
      </c>
      <c r="I5" s="68"/>
      <c r="J5" s="68"/>
      <c r="K5" s="68"/>
      <c r="L5" s="68"/>
      <c r="M5" s="68"/>
      <c r="N5" s="68"/>
      <c r="O5" s="68"/>
    </row>
    <row r="6" spans="1:16" s="12" customFormat="1" ht="30" customHeight="1">
      <c r="B6" s="63"/>
      <c r="C6" s="63"/>
      <c r="D6" s="63"/>
      <c r="E6" s="13"/>
      <c r="F6" s="51"/>
      <c r="G6" s="55"/>
      <c r="H6" s="56" t="s">
        <v>2</v>
      </c>
      <c r="I6" s="58" t="s">
        <v>4</v>
      </c>
      <c r="J6" s="60" t="s">
        <v>6</v>
      </c>
      <c r="K6" s="61"/>
      <c r="L6" s="65" t="s">
        <v>7</v>
      </c>
      <c r="M6" s="66"/>
      <c r="N6" s="65" t="s">
        <v>9</v>
      </c>
      <c r="O6" s="67"/>
    </row>
    <row r="7" spans="1:16" s="12" customFormat="1" ht="15" customHeight="1">
      <c r="A7" s="14"/>
      <c r="B7" s="64"/>
      <c r="C7" s="64"/>
      <c r="D7" s="64"/>
      <c r="E7" s="15"/>
      <c r="F7" s="52"/>
      <c r="G7" s="52"/>
      <c r="H7" s="57"/>
      <c r="I7" s="59"/>
      <c r="J7" s="33" t="s">
        <v>8</v>
      </c>
      <c r="K7" s="31"/>
      <c r="L7" s="33" t="s">
        <v>8</v>
      </c>
      <c r="M7" s="31"/>
      <c r="N7" s="33" t="s">
        <v>8</v>
      </c>
      <c r="O7" s="32"/>
    </row>
    <row r="8" spans="1:16" ht="5.15" customHeight="1">
      <c r="E8" s="17"/>
      <c r="O8" s="16"/>
    </row>
    <row r="9" spans="1:16" s="22" customFormat="1" ht="17.5" customHeight="1">
      <c r="A9" s="40">
        <f>DATE(YEAR(A10)-1,5,1)</f>
        <v>43221</v>
      </c>
      <c r="B9" s="43" t="str">
        <f>TEXT(A9,"ggg")</f>
        <v>平成</v>
      </c>
      <c r="C9" s="44" t="str">
        <f>IF(TEXT(A9,"e")="1","元",TEXT(A9,"e"))</f>
        <v>30</v>
      </c>
      <c r="D9" s="45" t="s">
        <v>12</v>
      </c>
      <c r="E9" s="21"/>
      <c r="F9" s="19">
        <v>109209</v>
      </c>
      <c r="G9" s="19">
        <v>4369</v>
      </c>
      <c r="H9" s="19">
        <v>104840</v>
      </c>
      <c r="I9" s="19">
        <v>8764</v>
      </c>
      <c r="J9" s="38">
        <v>544</v>
      </c>
      <c r="K9" s="19">
        <v>1002</v>
      </c>
      <c r="L9" s="38">
        <v>1392</v>
      </c>
      <c r="M9" s="19">
        <v>71238</v>
      </c>
      <c r="N9" s="38">
        <v>653</v>
      </c>
      <c r="O9" s="19">
        <v>23836</v>
      </c>
    </row>
    <row r="10" spans="1:16" s="22" customFormat="1" ht="17.5" customHeight="1">
      <c r="A10" s="39">
        <f>DATE(YEAR(A11)-1,5,1)</f>
        <v>43586</v>
      </c>
      <c r="B10" s="43" t="str">
        <f>IF(TEXT(A9,"ggg")=TEXT(A10,"ggg"),"",TEXT(A10,"ggg"))</f>
        <v>令和</v>
      </c>
      <c r="C10" s="44" t="str">
        <f>IF(TEXT(A10,"e")="1","元",TEXT(A10,"e"))</f>
        <v>元</v>
      </c>
      <c r="D10" s="45" t="str">
        <f>IF(TEXT(A9,"ggg")=TEXT(A10,"ggg"),"","年")</f>
        <v>年</v>
      </c>
      <c r="E10" s="21"/>
      <c r="F10" s="19">
        <v>123248</v>
      </c>
      <c r="G10" s="19">
        <v>4694</v>
      </c>
      <c r="H10" s="19">
        <v>118554</v>
      </c>
      <c r="I10" s="19">
        <v>10555</v>
      </c>
      <c r="J10" s="38">
        <v>716</v>
      </c>
      <c r="K10" s="19">
        <v>1880</v>
      </c>
      <c r="L10" s="38">
        <v>1512</v>
      </c>
      <c r="M10" s="19">
        <v>84196</v>
      </c>
      <c r="N10" s="38">
        <v>620</v>
      </c>
      <c r="O10" s="19">
        <v>21923</v>
      </c>
    </row>
    <row r="11" spans="1:16" s="22" customFormat="1" ht="17.5" customHeight="1">
      <c r="A11" s="39">
        <f>DATE(YEAR(A12)-1,5,1)</f>
        <v>43952</v>
      </c>
      <c r="B11" s="43" t="str">
        <f>IF(TEXT(A10,"ggg")=TEXT(A11,"ggg"),"",TEXT(A11,"ggg"))</f>
        <v/>
      </c>
      <c r="C11" s="44" t="str">
        <f>IF(TEXT(A11,"e")="1","元",TEXT(A11,"e"))</f>
        <v>2</v>
      </c>
      <c r="D11" s="45" t="str">
        <f>IF(TEXT(A10,"ggg")=TEXT(A11,"ggg"),"","年")</f>
        <v/>
      </c>
      <c r="E11" s="21"/>
      <c r="F11" s="19">
        <v>63699</v>
      </c>
      <c r="G11" s="19">
        <v>4312</v>
      </c>
      <c r="H11" s="19">
        <v>59387</v>
      </c>
      <c r="I11" s="19">
        <v>10618</v>
      </c>
      <c r="J11" s="38">
        <v>624</v>
      </c>
      <c r="K11" s="19">
        <v>1948</v>
      </c>
      <c r="L11" s="38">
        <v>745</v>
      </c>
      <c r="M11" s="19">
        <v>35851</v>
      </c>
      <c r="N11" s="38">
        <v>345</v>
      </c>
      <c r="O11" s="19">
        <v>10970</v>
      </c>
    </row>
    <row r="12" spans="1:16" s="22" customFormat="1" ht="17.5" customHeight="1">
      <c r="A12" s="39">
        <f>DATE(YEAR(A13)-1,5,1)</f>
        <v>44317</v>
      </c>
      <c r="B12" s="43" t="str">
        <f>IF(TEXT(A11,"ggg")=TEXT(A12,"ggg"),"",TEXT(A12,"ggg"))</f>
        <v/>
      </c>
      <c r="C12" s="44" t="str">
        <f>IF(TEXT(A12,"e")="1","元",TEXT(A12,"e"))</f>
        <v>3</v>
      </c>
      <c r="D12" s="45" t="str">
        <f>IF(TEXT(A11,"ggg")=TEXT(A12,"ggg"),"","年")</f>
        <v/>
      </c>
      <c r="E12" s="21"/>
      <c r="F12" s="19">
        <v>80228</v>
      </c>
      <c r="G12" s="19">
        <v>5610</v>
      </c>
      <c r="H12" s="19">
        <v>74618</v>
      </c>
      <c r="I12" s="19">
        <v>11939</v>
      </c>
      <c r="J12" s="38">
        <v>619</v>
      </c>
      <c r="K12" s="19">
        <v>1743</v>
      </c>
      <c r="L12" s="38">
        <v>905</v>
      </c>
      <c r="M12" s="19">
        <v>52895</v>
      </c>
      <c r="N12" s="38">
        <v>331</v>
      </c>
      <c r="O12" s="19">
        <v>8041</v>
      </c>
    </row>
    <row r="13" spans="1:16" s="22" customFormat="1" ht="17.5" customHeight="1">
      <c r="A13" s="40">
        <v>44682</v>
      </c>
      <c r="B13" s="42" t="str">
        <f>IF(TEXT(A12,"ggg")=TEXT(A13,"ggg"),"",TEXT(A13,"ggg"))</f>
        <v/>
      </c>
      <c r="C13" s="41" t="str">
        <f>IF(TEXT(A13,"e")="1","元",TEXT(A13,"e"))</f>
        <v>4</v>
      </c>
      <c r="D13" s="41" t="str">
        <f>IF(TEXT(A12,"ggg")=TEXT(A13,"ggg"),"","年")</f>
        <v/>
      </c>
      <c r="E13" s="21"/>
      <c r="F13" s="22">
        <v>109255</v>
      </c>
      <c r="G13" s="22">
        <v>6331</v>
      </c>
      <c r="H13" s="22">
        <v>102924</v>
      </c>
      <c r="I13" s="22">
        <v>11568</v>
      </c>
      <c r="J13" s="34">
        <v>753</v>
      </c>
      <c r="K13" s="22">
        <v>1528</v>
      </c>
      <c r="L13" s="34">
        <v>1171</v>
      </c>
      <c r="M13" s="22">
        <v>76612</v>
      </c>
      <c r="N13" s="34">
        <v>556</v>
      </c>
      <c r="O13" s="22">
        <v>13216</v>
      </c>
    </row>
    <row r="14" spans="1:16" s="22" customFormat="1" ht="17.5" customHeight="1">
      <c r="A14" s="40"/>
      <c r="B14" s="42"/>
      <c r="C14" s="41"/>
      <c r="D14" s="41"/>
      <c r="E14" s="21"/>
      <c r="J14" s="34"/>
      <c r="L14" s="34"/>
      <c r="N14" s="34"/>
    </row>
    <row r="15" spans="1:16" s="25" customFormat="1" ht="17.5" customHeight="1">
      <c r="A15" s="23"/>
      <c r="B15" s="69" t="s">
        <v>13</v>
      </c>
      <c r="C15" s="69"/>
      <c r="D15" s="69"/>
      <c r="E15" s="24"/>
      <c r="F15" s="20">
        <v>10989</v>
      </c>
      <c r="G15" s="20">
        <v>163</v>
      </c>
      <c r="H15" s="20">
        <v>10826</v>
      </c>
      <c r="I15" s="20">
        <v>375</v>
      </c>
      <c r="J15" s="35">
        <v>19</v>
      </c>
      <c r="K15" s="20">
        <v>35</v>
      </c>
      <c r="L15" s="35">
        <v>50</v>
      </c>
      <c r="M15" s="20">
        <v>2036</v>
      </c>
      <c r="N15" s="35">
        <v>70</v>
      </c>
      <c r="O15" s="22">
        <v>8380</v>
      </c>
      <c r="P15" s="22"/>
    </row>
    <row r="16" spans="1:16" s="25" customFormat="1" ht="17.5" customHeight="1">
      <c r="A16" s="23"/>
      <c r="B16" s="46"/>
      <c r="C16" s="46"/>
      <c r="D16" s="46"/>
      <c r="E16" s="24"/>
      <c r="F16" s="20"/>
      <c r="G16" s="20"/>
      <c r="H16" s="20"/>
      <c r="I16" s="20"/>
      <c r="J16" s="35"/>
      <c r="K16" s="20"/>
      <c r="L16" s="35"/>
      <c r="M16" s="20"/>
      <c r="N16" s="35"/>
      <c r="O16" s="22"/>
      <c r="P16" s="22"/>
    </row>
    <row r="17" spans="1:16" ht="17.5" customHeight="1">
      <c r="B17" s="48" t="s">
        <v>14</v>
      </c>
      <c r="C17" s="48"/>
      <c r="D17" s="48"/>
      <c r="E17" s="18"/>
      <c r="F17" s="5">
        <v>1326</v>
      </c>
      <c r="G17" s="5">
        <v>123</v>
      </c>
      <c r="H17" s="5">
        <v>1203</v>
      </c>
      <c r="I17" s="5">
        <v>175</v>
      </c>
      <c r="J17" s="36">
        <v>8</v>
      </c>
      <c r="K17" s="5">
        <v>8</v>
      </c>
      <c r="L17" s="36">
        <v>13</v>
      </c>
      <c r="M17" s="5">
        <v>805</v>
      </c>
      <c r="N17" s="36">
        <v>6</v>
      </c>
      <c r="O17" s="19">
        <v>215</v>
      </c>
      <c r="P17" s="19"/>
    </row>
    <row r="18" spans="1:16" ht="17.5" customHeight="1">
      <c r="B18" s="48" t="s">
        <v>15</v>
      </c>
      <c r="C18" s="48"/>
      <c r="D18" s="48"/>
      <c r="E18" s="18"/>
      <c r="F18" s="5">
        <v>3722</v>
      </c>
      <c r="G18" s="5">
        <v>19</v>
      </c>
      <c r="H18" s="5">
        <v>3703</v>
      </c>
      <c r="I18" s="5">
        <v>95</v>
      </c>
      <c r="J18" s="36">
        <v>5</v>
      </c>
      <c r="K18" s="5">
        <v>14</v>
      </c>
      <c r="L18" s="36">
        <v>14</v>
      </c>
      <c r="M18" s="5">
        <v>531</v>
      </c>
      <c r="N18" s="36">
        <v>46</v>
      </c>
      <c r="O18" s="19">
        <v>3063</v>
      </c>
      <c r="P18" s="19"/>
    </row>
    <row r="19" spans="1:16" ht="17.5" customHeight="1">
      <c r="B19" s="48" t="s">
        <v>16</v>
      </c>
      <c r="C19" s="48"/>
      <c r="D19" s="48"/>
      <c r="E19" s="18"/>
      <c r="F19" s="5">
        <v>480</v>
      </c>
      <c r="G19" s="5">
        <v>5</v>
      </c>
      <c r="H19" s="5">
        <v>475</v>
      </c>
      <c r="I19" s="5">
        <v>40</v>
      </c>
      <c r="J19" s="36">
        <v>3</v>
      </c>
      <c r="K19" s="5">
        <v>3</v>
      </c>
      <c r="L19" s="36">
        <v>6</v>
      </c>
      <c r="M19" s="5">
        <v>430</v>
      </c>
      <c r="N19" s="36">
        <v>2</v>
      </c>
      <c r="O19" s="19">
        <v>2</v>
      </c>
      <c r="P19" s="19"/>
    </row>
    <row r="20" spans="1:16" ht="17.5" customHeight="1">
      <c r="B20" s="48" t="s">
        <v>17</v>
      </c>
      <c r="C20" s="48"/>
      <c r="D20" s="48"/>
      <c r="E20" s="18"/>
      <c r="F20" s="5">
        <v>5461</v>
      </c>
      <c r="G20" s="5">
        <v>16</v>
      </c>
      <c r="H20" s="5">
        <v>5445</v>
      </c>
      <c r="I20" s="5">
        <v>65</v>
      </c>
      <c r="J20" s="36">
        <v>3</v>
      </c>
      <c r="K20" s="5">
        <v>10</v>
      </c>
      <c r="L20" s="36">
        <v>17</v>
      </c>
      <c r="M20" s="5">
        <v>270</v>
      </c>
      <c r="N20" s="36">
        <v>16</v>
      </c>
      <c r="O20" s="19">
        <v>5100</v>
      </c>
      <c r="P20" s="19"/>
    </row>
    <row r="21" spans="1:16" ht="17.5" customHeight="1">
      <c r="B21" s="47"/>
      <c r="C21" s="47"/>
      <c r="D21" s="47"/>
      <c r="E21" s="18"/>
      <c r="F21" s="5"/>
      <c r="G21" s="5"/>
      <c r="H21" s="5"/>
      <c r="I21" s="5"/>
      <c r="J21" s="36"/>
      <c r="K21" s="5"/>
      <c r="L21" s="36"/>
      <c r="M21" s="5"/>
      <c r="N21" s="36"/>
      <c r="O21" s="19"/>
      <c r="P21" s="19"/>
    </row>
    <row r="22" spans="1:16" s="25" customFormat="1" ht="17.5" customHeight="1">
      <c r="A22" s="23"/>
      <c r="B22" s="69" t="s">
        <v>18</v>
      </c>
      <c r="C22" s="69"/>
      <c r="D22" s="69"/>
      <c r="E22" s="24"/>
      <c r="F22" s="20">
        <v>8996</v>
      </c>
      <c r="G22" s="20">
        <v>650</v>
      </c>
      <c r="H22" s="20">
        <v>8346</v>
      </c>
      <c r="I22" s="20">
        <v>1242</v>
      </c>
      <c r="J22" s="35">
        <v>67</v>
      </c>
      <c r="K22" s="20">
        <v>134</v>
      </c>
      <c r="L22" s="35">
        <v>105</v>
      </c>
      <c r="M22" s="20">
        <v>6859</v>
      </c>
      <c r="N22" s="35">
        <v>21</v>
      </c>
      <c r="O22" s="22">
        <v>111</v>
      </c>
      <c r="P22" s="22"/>
    </row>
    <row r="23" spans="1:16" s="25" customFormat="1" ht="17.5" customHeight="1">
      <c r="A23" s="23"/>
      <c r="B23" s="46"/>
      <c r="C23" s="46"/>
      <c r="D23" s="46"/>
      <c r="E23" s="24"/>
      <c r="F23" s="20"/>
      <c r="G23" s="20"/>
      <c r="H23" s="20"/>
      <c r="I23" s="20"/>
      <c r="J23" s="35"/>
      <c r="K23" s="20"/>
      <c r="L23" s="35"/>
      <c r="M23" s="20"/>
      <c r="N23" s="35"/>
      <c r="O23" s="22"/>
      <c r="P23" s="22"/>
    </row>
    <row r="24" spans="1:16" ht="17.5" customHeight="1">
      <c r="B24" s="48" t="s">
        <v>19</v>
      </c>
      <c r="C24" s="48"/>
      <c r="D24" s="48"/>
      <c r="E24" s="18"/>
      <c r="F24" s="5">
        <v>1023</v>
      </c>
      <c r="G24" s="5">
        <v>15</v>
      </c>
      <c r="H24" s="5">
        <v>1008</v>
      </c>
      <c r="I24" s="5">
        <v>104</v>
      </c>
      <c r="J24" s="36">
        <v>12</v>
      </c>
      <c r="K24" s="5">
        <v>14</v>
      </c>
      <c r="L24" s="36">
        <v>24</v>
      </c>
      <c r="M24" s="5">
        <v>890</v>
      </c>
      <c r="N24" s="36">
        <v>0</v>
      </c>
      <c r="O24" s="19">
        <v>0</v>
      </c>
      <c r="P24" s="19"/>
    </row>
    <row r="25" spans="1:16" ht="17.5" customHeight="1">
      <c r="B25" s="48" t="s">
        <v>20</v>
      </c>
      <c r="C25" s="48"/>
      <c r="D25" s="48"/>
      <c r="E25" s="18"/>
      <c r="F25" s="5">
        <v>1192</v>
      </c>
      <c r="G25" s="5">
        <v>355</v>
      </c>
      <c r="H25" s="5">
        <v>837</v>
      </c>
      <c r="I25" s="5">
        <v>224</v>
      </c>
      <c r="J25" s="36">
        <v>25</v>
      </c>
      <c r="K25" s="5">
        <v>26</v>
      </c>
      <c r="L25" s="36">
        <v>16</v>
      </c>
      <c r="M25" s="5">
        <v>540</v>
      </c>
      <c r="N25" s="36">
        <v>18</v>
      </c>
      <c r="O25" s="19">
        <v>47</v>
      </c>
      <c r="P25" s="19"/>
    </row>
    <row r="26" spans="1:16" ht="17.5" customHeight="1">
      <c r="B26" s="48" t="s">
        <v>21</v>
      </c>
      <c r="C26" s="48"/>
      <c r="D26" s="48"/>
      <c r="E26" s="18"/>
      <c r="F26" s="5">
        <v>723</v>
      </c>
      <c r="G26" s="5">
        <v>33</v>
      </c>
      <c r="H26" s="5">
        <v>690</v>
      </c>
      <c r="I26" s="5">
        <v>98</v>
      </c>
      <c r="J26" s="36">
        <v>5</v>
      </c>
      <c r="K26" s="5">
        <v>7</v>
      </c>
      <c r="L26" s="36">
        <v>9</v>
      </c>
      <c r="M26" s="5">
        <v>582</v>
      </c>
      <c r="N26" s="36">
        <v>1</v>
      </c>
      <c r="O26" s="19">
        <v>3</v>
      </c>
      <c r="P26" s="19"/>
    </row>
    <row r="27" spans="1:16" ht="17.5" customHeight="1">
      <c r="B27" s="48" t="s">
        <v>22</v>
      </c>
      <c r="C27" s="48"/>
      <c r="D27" s="48"/>
      <c r="E27" s="18"/>
      <c r="F27" s="5">
        <v>1812</v>
      </c>
      <c r="G27" s="5">
        <v>164</v>
      </c>
      <c r="H27" s="5">
        <v>1648</v>
      </c>
      <c r="I27" s="5">
        <v>152</v>
      </c>
      <c r="J27" s="36">
        <v>7</v>
      </c>
      <c r="K27" s="5">
        <v>8</v>
      </c>
      <c r="L27" s="36">
        <v>18</v>
      </c>
      <c r="M27" s="5">
        <v>1427</v>
      </c>
      <c r="N27" s="36">
        <v>2</v>
      </c>
      <c r="O27" s="19">
        <v>61</v>
      </c>
      <c r="P27" s="19"/>
    </row>
    <row r="28" spans="1:16" ht="17.5" customHeight="1">
      <c r="B28" s="48" t="s">
        <v>23</v>
      </c>
      <c r="C28" s="48"/>
      <c r="D28" s="48"/>
      <c r="E28" s="18"/>
      <c r="F28" s="5">
        <v>3241</v>
      </c>
      <c r="G28" s="5">
        <v>47</v>
      </c>
      <c r="H28" s="5">
        <v>3194</v>
      </c>
      <c r="I28" s="5">
        <v>155</v>
      </c>
      <c r="J28" s="36">
        <v>10</v>
      </c>
      <c r="K28" s="5">
        <v>10</v>
      </c>
      <c r="L28" s="36">
        <v>26</v>
      </c>
      <c r="M28" s="5">
        <v>3029</v>
      </c>
      <c r="N28" s="36">
        <v>0</v>
      </c>
      <c r="O28" s="19">
        <v>0</v>
      </c>
      <c r="P28" s="19"/>
    </row>
    <row r="29" spans="1:16" ht="17.5" customHeight="1">
      <c r="B29" s="48" t="s">
        <v>24</v>
      </c>
      <c r="C29" s="48"/>
      <c r="D29" s="48"/>
      <c r="E29" s="18"/>
      <c r="F29" s="5">
        <v>1005</v>
      </c>
      <c r="G29" s="5">
        <v>36</v>
      </c>
      <c r="H29" s="5">
        <v>969</v>
      </c>
      <c r="I29" s="5">
        <v>509</v>
      </c>
      <c r="J29" s="36">
        <v>8</v>
      </c>
      <c r="K29" s="5">
        <v>69</v>
      </c>
      <c r="L29" s="36">
        <v>12</v>
      </c>
      <c r="M29" s="5">
        <v>391</v>
      </c>
      <c r="N29" s="36">
        <v>0</v>
      </c>
      <c r="O29" s="19">
        <v>0</v>
      </c>
      <c r="P29" s="19"/>
    </row>
    <row r="30" spans="1:16" ht="17.5" customHeight="1">
      <c r="B30" s="47"/>
      <c r="C30" s="47"/>
      <c r="D30" s="47"/>
      <c r="E30" s="18"/>
      <c r="F30" s="5"/>
      <c r="G30" s="5"/>
      <c r="H30" s="5"/>
      <c r="I30" s="5"/>
      <c r="J30" s="36"/>
      <c r="K30" s="5"/>
      <c r="L30" s="36"/>
      <c r="M30" s="5"/>
      <c r="N30" s="36"/>
      <c r="O30" s="19"/>
      <c r="P30" s="19"/>
    </row>
    <row r="31" spans="1:16" s="25" customFormat="1" ht="17.5" customHeight="1">
      <c r="A31" s="23"/>
      <c r="B31" s="69" t="s">
        <v>25</v>
      </c>
      <c r="C31" s="69"/>
      <c r="D31" s="69"/>
      <c r="E31" s="24"/>
      <c r="F31" s="20">
        <v>19957</v>
      </c>
      <c r="G31" s="20">
        <v>2404</v>
      </c>
      <c r="H31" s="20">
        <v>17553</v>
      </c>
      <c r="I31" s="20">
        <v>2801</v>
      </c>
      <c r="J31" s="35">
        <v>113</v>
      </c>
      <c r="K31" s="20">
        <v>149</v>
      </c>
      <c r="L31" s="35">
        <v>302</v>
      </c>
      <c r="M31" s="20">
        <v>13367</v>
      </c>
      <c r="N31" s="35">
        <v>155</v>
      </c>
      <c r="O31" s="22">
        <v>1236</v>
      </c>
      <c r="P31" s="22"/>
    </row>
    <row r="32" spans="1:16" s="25" customFormat="1" ht="17.5" customHeight="1">
      <c r="A32" s="23"/>
      <c r="B32" s="46"/>
      <c r="C32" s="46"/>
      <c r="D32" s="46"/>
      <c r="E32" s="24"/>
      <c r="F32" s="20"/>
      <c r="G32" s="20"/>
      <c r="H32" s="20"/>
      <c r="I32" s="20"/>
      <c r="J32" s="35"/>
      <c r="K32" s="20"/>
      <c r="L32" s="35"/>
      <c r="M32" s="20"/>
      <c r="N32" s="35"/>
      <c r="O32" s="22"/>
      <c r="P32" s="22"/>
    </row>
    <row r="33" spans="1:16" ht="17.5" customHeight="1">
      <c r="B33" s="48" t="s">
        <v>26</v>
      </c>
      <c r="C33" s="48"/>
      <c r="D33" s="48"/>
      <c r="E33" s="18"/>
      <c r="F33" s="5">
        <v>315</v>
      </c>
      <c r="G33" s="5">
        <v>31</v>
      </c>
      <c r="H33" s="5">
        <v>284</v>
      </c>
      <c r="I33" s="5">
        <v>87</v>
      </c>
      <c r="J33" s="36">
        <v>1</v>
      </c>
      <c r="K33" s="5">
        <v>1</v>
      </c>
      <c r="L33" s="36">
        <v>4</v>
      </c>
      <c r="M33" s="5">
        <v>152</v>
      </c>
      <c r="N33" s="36">
        <v>2</v>
      </c>
      <c r="O33" s="19">
        <v>44</v>
      </c>
      <c r="P33" s="19"/>
    </row>
    <row r="34" spans="1:16" ht="17.5" customHeight="1">
      <c r="B34" s="48" t="s">
        <v>27</v>
      </c>
      <c r="C34" s="48"/>
      <c r="D34" s="48"/>
      <c r="E34" s="18"/>
      <c r="F34" s="5">
        <v>842</v>
      </c>
      <c r="G34" s="5">
        <v>84</v>
      </c>
      <c r="H34" s="5">
        <v>758</v>
      </c>
      <c r="I34" s="5">
        <v>91</v>
      </c>
      <c r="J34" s="36">
        <v>7</v>
      </c>
      <c r="K34" s="5">
        <v>20</v>
      </c>
      <c r="L34" s="36">
        <v>25</v>
      </c>
      <c r="M34" s="5">
        <v>606</v>
      </c>
      <c r="N34" s="36">
        <v>2</v>
      </c>
      <c r="O34" s="19">
        <v>41</v>
      </c>
      <c r="P34" s="19"/>
    </row>
    <row r="35" spans="1:16" ht="17.5" customHeight="1">
      <c r="B35" s="48" t="s">
        <v>28</v>
      </c>
      <c r="C35" s="48"/>
      <c r="D35" s="48"/>
      <c r="E35" s="18"/>
      <c r="F35" s="5">
        <v>383</v>
      </c>
      <c r="G35" s="5">
        <v>100</v>
      </c>
      <c r="H35" s="5">
        <v>283</v>
      </c>
      <c r="I35" s="5">
        <v>129</v>
      </c>
      <c r="J35" s="36">
        <v>5</v>
      </c>
      <c r="K35" s="5">
        <v>5</v>
      </c>
      <c r="L35" s="36">
        <v>5</v>
      </c>
      <c r="M35" s="5">
        <v>148</v>
      </c>
      <c r="N35" s="36">
        <v>1</v>
      </c>
      <c r="O35" s="19">
        <v>1</v>
      </c>
      <c r="P35" s="19"/>
    </row>
    <row r="36" spans="1:16" ht="17.5" customHeight="1">
      <c r="B36" s="48" t="s">
        <v>29</v>
      </c>
      <c r="C36" s="48"/>
      <c r="D36" s="48"/>
      <c r="E36" s="18"/>
      <c r="F36" s="5">
        <v>2659</v>
      </c>
      <c r="G36" s="5">
        <v>293</v>
      </c>
      <c r="H36" s="5">
        <v>2366</v>
      </c>
      <c r="I36" s="5">
        <v>175</v>
      </c>
      <c r="J36" s="36">
        <v>12</v>
      </c>
      <c r="K36" s="5">
        <v>25</v>
      </c>
      <c r="L36" s="36">
        <v>33</v>
      </c>
      <c r="M36" s="5">
        <v>2112</v>
      </c>
      <c r="N36" s="36">
        <v>11</v>
      </c>
      <c r="O36" s="19">
        <v>54</v>
      </c>
      <c r="P36" s="19"/>
    </row>
    <row r="37" spans="1:16" ht="17.5" customHeight="1">
      <c r="B37" s="48" t="s">
        <v>30</v>
      </c>
      <c r="C37" s="48"/>
      <c r="D37" s="48"/>
      <c r="E37" s="18"/>
      <c r="F37" s="5">
        <v>708</v>
      </c>
      <c r="G37" s="5">
        <v>236</v>
      </c>
      <c r="H37" s="5">
        <v>472</v>
      </c>
      <c r="I37" s="5">
        <v>182</v>
      </c>
      <c r="J37" s="36">
        <v>13</v>
      </c>
      <c r="K37" s="5">
        <v>13</v>
      </c>
      <c r="L37" s="36">
        <v>18</v>
      </c>
      <c r="M37" s="5">
        <v>272</v>
      </c>
      <c r="N37" s="36">
        <v>5</v>
      </c>
      <c r="O37" s="19">
        <v>5</v>
      </c>
      <c r="P37" s="19"/>
    </row>
    <row r="38" spans="1:16" ht="17.5" customHeight="1">
      <c r="B38" s="48" t="s">
        <v>31</v>
      </c>
      <c r="C38" s="48"/>
      <c r="D38" s="48"/>
      <c r="E38" s="18"/>
      <c r="F38" s="5">
        <v>3489</v>
      </c>
      <c r="G38" s="5">
        <v>568</v>
      </c>
      <c r="H38" s="5">
        <v>2921</v>
      </c>
      <c r="I38" s="5">
        <v>445</v>
      </c>
      <c r="J38" s="36">
        <v>19</v>
      </c>
      <c r="K38" s="5">
        <v>19</v>
      </c>
      <c r="L38" s="36">
        <v>28</v>
      </c>
      <c r="M38" s="5">
        <v>2293</v>
      </c>
      <c r="N38" s="36">
        <v>59</v>
      </c>
      <c r="O38" s="19">
        <v>164</v>
      </c>
      <c r="P38" s="19"/>
    </row>
    <row r="39" spans="1:16" ht="17.5" customHeight="1">
      <c r="B39" s="48" t="s">
        <v>32</v>
      </c>
      <c r="C39" s="48"/>
      <c r="D39" s="48"/>
      <c r="E39" s="18"/>
      <c r="F39" s="5">
        <v>3275</v>
      </c>
      <c r="G39" s="5">
        <v>488</v>
      </c>
      <c r="H39" s="5">
        <v>2787</v>
      </c>
      <c r="I39" s="5">
        <v>702</v>
      </c>
      <c r="J39" s="36">
        <v>4</v>
      </c>
      <c r="K39" s="5">
        <v>5</v>
      </c>
      <c r="L39" s="36">
        <v>42</v>
      </c>
      <c r="M39" s="5">
        <v>1680</v>
      </c>
      <c r="N39" s="36">
        <v>22</v>
      </c>
      <c r="O39" s="19">
        <v>400</v>
      </c>
      <c r="P39" s="19"/>
    </row>
    <row r="40" spans="1:16" ht="17.5" customHeight="1">
      <c r="B40" s="48" t="s">
        <v>33</v>
      </c>
      <c r="C40" s="48"/>
      <c r="D40" s="48"/>
      <c r="E40" s="18"/>
      <c r="F40" s="5">
        <v>1453</v>
      </c>
      <c r="G40" s="5">
        <v>363</v>
      </c>
      <c r="H40" s="5">
        <v>1090</v>
      </c>
      <c r="I40" s="5">
        <v>434</v>
      </c>
      <c r="J40" s="36">
        <v>14</v>
      </c>
      <c r="K40" s="5">
        <v>14</v>
      </c>
      <c r="L40" s="36">
        <v>18</v>
      </c>
      <c r="M40" s="5">
        <v>459</v>
      </c>
      <c r="N40" s="36">
        <v>42</v>
      </c>
      <c r="O40" s="19">
        <v>183</v>
      </c>
      <c r="P40" s="19"/>
    </row>
    <row r="41" spans="1:16" ht="17.5" customHeight="1">
      <c r="B41" s="48" t="s">
        <v>34</v>
      </c>
      <c r="C41" s="48"/>
      <c r="D41" s="48"/>
      <c r="E41" s="18"/>
      <c r="F41" s="5">
        <v>1430</v>
      </c>
      <c r="G41" s="5">
        <v>53</v>
      </c>
      <c r="H41" s="5">
        <v>1377</v>
      </c>
      <c r="I41" s="5">
        <v>103</v>
      </c>
      <c r="J41" s="36">
        <v>9</v>
      </c>
      <c r="K41" s="5">
        <v>9</v>
      </c>
      <c r="L41" s="36">
        <v>21</v>
      </c>
      <c r="M41" s="5">
        <v>1265</v>
      </c>
      <c r="N41" s="36">
        <v>0</v>
      </c>
      <c r="O41" s="19">
        <v>0</v>
      </c>
      <c r="P41" s="19"/>
    </row>
    <row r="42" spans="1:16" ht="17.5" customHeight="1">
      <c r="B42" s="48" t="s">
        <v>35</v>
      </c>
      <c r="C42" s="48"/>
      <c r="D42" s="48"/>
      <c r="E42" s="18"/>
      <c r="F42" s="5">
        <v>2474</v>
      </c>
      <c r="G42" s="5">
        <v>25</v>
      </c>
      <c r="H42" s="5">
        <v>2449</v>
      </c>
      <c r="I42" s="5">
        <v>235</v>
      </c>
      <c r="J42" s="36">
        <v>5</v>
      </c>
      <c r="K42" s="5">
        <v>8</v>
      </c>
      <c r="L42" s="36">
        <v>67</v>
      </c>
      <c r="M42" s="5">
        <v>2205</v>
      </c>
      <c r="N42" s="36">
        <v>1</v>
      </c>
      <c r="O42" s="19">
        <v>1</v>
      </c>
      <c r="P42" s="19"/>
    </row>
    <row r="43" spans="1:16" ht="17.5" customHeight="1">
      <c r="B43" s="48" t="s">
        <v>36</v>
      </c>
      <c r="C43" s="48"/>
      <c r="D43" s="48"/>
      <c r="E43" s="18"/>
      <c r="F43" s="5">
        <v>576</v>
      </c>
      <c r="G43" s="5">
        <v>85</v>
      </c>
      <c r="H43" s="5">
        <v>491</v>
      </c>
      <c r="I43" s="5">
        <v>105</v>
      </c>
      <c r="J43" s="36">
        <v>21</v>
      </c>
      <c r="K43" s="5">
        <v>27</v>
      </c>
      <c r="L43" s="36">
        <v>12</v>
      </c>
      <c r="M43" s="5">
        <v>318</v>
      </c>
      <c r="N43" s="36">
        <v>4</v>
      </c>
      <c r="O43" s="19">
        <v>41</v>
      </c>
      <c r="P43" s="19"/>
    </row>
    <row r="44" spans="1:16" ht="17.5" customHeight="1">
      <c r="B44" s="48" t="s">
        <v>37</v>
      </c>
      <c r="C44" s="48"/>
      <c r="D44" s="48"/>
      <c r="E44" s="18"/>
      <c r="F44" s="5">
        <v>2353</v>
      </c>
      <c r="G44" s="5">
        <v>78</v>
      </c>
      <c r="H44" s="5">
        <v>2275</v>
      </c>
      <c r="I44" s="5">
        <v>113</v>
      </c>
      <c r="J44" s="36">
        <v>3</v>
      </c>
      <c r="K44" s="5">
        <v>3</v>
      </c>
      <c r="L44" s="36">
        <v>29</v>
      </c>
      <c r="M44" s="5">
        <v>1857</v>
      </c>
      <c r="N44" s="36">
        <v>6</v>
      </c>
      <c r="O44" s="19">
        <v>302</v>
      </c>
      <c r="P44" s="19"/>
    </row>
    <row r="45" spans="1:16" ht="17.5" customHeight="1">
      <c r="B45" s="47"/>
      <c r="C45" s="47"/>
      <c r="D45" s="47"/>
      <c r="E45" s="18"/>
      <c r="F45" s="5"/>
      <c r="G45" s="5"/>
      <c r="H45" s="5"/>
      <c r="I45" s="5"/>
      <c r="J45" s="36"/>
      <c r="K45" s="5"/>
      <c r="L45" s="36"/>
      <c r="M45" s="5"/>
      <c r="N45" s="36"/>
      <c r="O45" s="19"/>
      <c r="P45" s="19"/>
    </row>
    <row r="46" spans="1:16" s="25" customFormat="1" ht="17.5" customHeight="1">
      <c r="A46" s="23"/>
      <c r="B46" s="69" t="s">
        <v>38</v>
      </c>
      <c r="C46" s="69"/>
      <c r="D46" s="69"/>
      <c r="E46" s="24"/>
      <c r="F46" s="20">
        <v>9768</v>
      </c>
      <c r="G46" s="20">
        <v>674</v>
      </c>
      <c r="H46" s="20">
        <v>9094</v>
      </c>
      <c r="I46" s="20">
        <v>1143</v>
      </c>
      <c r="J46" s="35">
        <v>260</v>
      </c>
      <c r="K46" s="20">
        <v>306</v>
      </c>
      <c r="L46" s="35">
        <v>128</v>
      </c>
      <c r="M46" s="20">
        <v>7598</v>
      </c>
      <c r="N46" s="35">
        <v>14</v>
      </c>
      <c r="O46" s="22">
        <v>47</v>
      </c>
      <c r="P46" s="22"/>
    </row>
    <row r="47" spans="1:16" s="25" customFormat="1" ht="17.5" customHeight="1">
      <c r="A47" s="23"/>
      <c r="B47" s="46"/>
      <c r="C47" s="46"/>
      <c r="D47" s="46"/>
      <c r="E47" s="24"/>
      <c r="F47" s="20"/>
      <c r="G47" s="20"/>
      <c r="H47" s="20"/>
      <c r="I47" s="20"/>
      <c r="J47" s="35"/>
      <c r="K47" s="20"/>
      <c r="L47" s="35"/>
      <c r="M47" s="20"/>
      <c r="N47" s="35"/>
      <c r="O47" s="22"/>
      <c r="P47" s="22"/>
    </row>
    <row r="48" spans="1:16" ht="17.5" customHeight="1">
      <c r="B48" s="48" t="s">
        <v>39</v>
      </c>
      <c r="C48" s="48"/>
      <c r="D48" s="48"/>
      <c r="E48" s="18"/>
      <c r="F48" s="5">
        <v>844</v>
      </c>
      <c r="G48" s="5">
        <v>100</v>
      </c>
      <c r="H48" s="5">
        <v>744</v>
      </c>
      <c r="I48" s="5">
        <v>159</v>
      </c>
      <c r="J48" s="36">
        <v>27</v>
      </c>
      <c r="K48" s="5">
        <v>28</v>
      </c>
      <c r="L48" s="36">
        <v>24</v>
      </c>
      <c r="M48" s="5">
        <v>555</v>
      </c>
      <c r="N48" s="36">
        <v>2</v>
      </c>
      <c r="O48" s="19">
        <v>2</v>
      </c>
      <c r="P48" s="19"/>
    </row>
    <row r="49" spans="1:16" ht="17.5" customHeight="1">
      <c r="B49" s="48" t="s">
        <v>40</v>
      </c>
      <c r="C49" s="48"/>
      <c r="D49" s="48"/>
      <c r="E49" s="18"/>
      <c r="F49" s="5">
        <v>1270</v>
      </c>
      <c r="G49" s="5">
        <v>80</v>
      </c>
      <c r="H49" s="5">
        <v>1190</v>
      </c>
      <c r="I49" s="5">
        <v>38</v>
      </c>
      <c r="J49" s="36">
        <v>4</v>
      </c>
      <c r="K49" s="5">
        <v>9</v>
      </c>
      <c r="L49" s="36">
        <v>16</v>
      </c>
      <c r="M49" s="5">
        <v>1143</v>
      </c>
      <c r="N49" s="36">
        <v>0</v>
      </c>
      <c r="O49" s="19">
        <v>0</v>
      </c>
      <c r="P49" s="19"/>
    </row>
    <row r="50" spans="1:16" ht="17.5" customHeight="1">
      <c r="B50" s="48" t="s">
        <v>41</v>
      </c>
      <c r="C50" s="48"/>
      <c r="D50" s="48"/>
      <c r="E50" s="18"/>
      <c r="F50" s="5">
        <v>3455</v>
      </c>
      <c r="G50" s="5">
        <v>320</v>
      </c>
      <c r="H50" s="5">
        <v>3135</v>
      </c>
      <c r="I50" s="5">
        <v>543</v>
      </c>
      <c r="J50" s="36">
        <v>33</v>
      </c>
      <c r="K50" s="5">
        <v>33</v>
      </c>
      <c r="L50" s="36">
        <v>31</v>
      </c>
      <c r="M50" s="5">
        <v>2557</v>
      </c>
      <c r="N50" s="36">
        <v>2</v>
      </c>
      <c r="O50" s="19">
        <v>2</v>
      </c>
      <c r="P50" s="19"/>
    </row>
    <row r="51" spans="1:16" ht="17.5" customHeight="1">
      <c r="B51" s="48" t="s">
        <v>42</v>
      </c>
      <c r="C51" s="48"/>
      <c r="D51" s="48"/>
      <c r="E51" s="18"/>
      <c r="F51" s="5">
        <v>1671</v>
      </c>
      <c r="G51" s="5">
        <v>54</v>
      </c>
      <c r="H51" s="5">
        <v>1617</v>
      </c>
      <c r="I51" s="5">
        <v>179</v>
      </c>
      <c r="J51" s="36">
        <v>3</v>
      </c>
      <c r="K51" s="5">
        <v>4</v>
      </c>
      <c r="L51" s="36">
        <v>21</v>
      </c>
      <c r="M51" s="5">
        <v>1433</v>
      </c>
      <c r="N51" s="36">
        <v>1</v>
      </c>
      <c r="O51" s="19">
        <v>1</v>
      </c>
      <c r="P51" s="19"/>
    </row>
    <row r="52" spans="1:16" ht="17.5" customHeight="1">
      <c r="B52" s="48" t="s">
        <v>43</v>
      </c>
      <c r="C52" s="48"/>
      <c r="D52" s="48"/>
      <c r="E52" s="18"/>
      <c r="F52" s="5">
        <v>968</v>
      </c>
      <c r="G52" s="5">
        <v>39</v>
      </c>
      <c r="H52" s="5">
        <v>929</v>
      </c>
      <c r="I52" s="5">
        <v>155</v>
      </c>
      <c r="J52" s="36">
        <v>18</v>
      </c>
      <c r="K52" s="5">
        <v>28</v>
      </c>
      <c r="L52" s="36">
        <v>16</v>
      </c>
      <c r="M52" s="5">
        <v>746</v>
      </c>
      <c r="N52" s="36">
        <v>0</v>
      </c>
      <c r="O52" s="19">
        <v>0</v>
      </c>
      <c r="P52" s="19"/>
    </row>
    <row r="53" spans="1:16" ht="17.5" customHeight="1">
      <c r="B53" s="48" t="s">
        <v>44</v>
      </c>
      <c r="C53" s="48"/>
      <c r="D53" s="48"/>
      <c r="E53" s="18"/>
      <c r="F53" s="5">
        <v>1560</v>
      </c>
      <c r="G53" s="5">
        <v>81</v>
      </c>
      <c r="H53" s="5">
        <v>1479</v>
      </c>
      <c r="I53" s="5">
        <v>69</v>
      </c>
      <c r="J53" s="36">
        <v>175</v>
      </c>
      <c r="K53" s="5">
        <v>204</v>
      </c>
      <c r="L53" s="36">
        <v>20</v>
      </c>
      <c r="M53" s="5">
        <v>1164</v>
      </c>
      <c r="N53" s="36">
        <v>9</v>
      </c>
      <c r="O53" s="19">
        <v>42</v>
      </c>
      <c r="P53" s="19"/>
    </row>
    <row r="54" spans="1:16" ht="17.5" customHeight="1">
      <c r="B54" s="47"/>
      <c r="C54" s="47"/>
      <c r="D54" s="47"/>
      <c r="E54" s="18"/>
      <c r="F54" s="5"/>
      <c r="G54" s="5"/>
      <c r="H54" s="5"/>
      <c r="I54" s="5"/>
      <c r="J54" s="36"/>
      <c r="K54" s="5"/>
      <c r="L54" s="36"/>
      <c r="M54" s="5"/>
      <c r="N54" s="36"/>
      <c r="O54" s="19"/>
      <c r="P54" s="19"/>
    </row>
    <row r="55" spans="1:16" s="25" customFormat="1" ht="17.5" customHeight="1">
      <c r="A55" s="23"/>
      <c r="B55" s="69" t="s">
        <v>45</v>
      </c>
      <c r="C55" s="69"/>
      <c r="D55" s="69"/>
      <c r="E55" s="24"/>
      <c r="F55" s="20">
        <v>21767</v>
      </c>
      <c r="G55" s="20">
        <v>983</v>
      </c>
      <c r="H55" s="20">
        <v>20784</v>
      </c>
      <c r="I55" s="20">
        <v>2041</v>
      </c>
      <c r="J55" s="35">
        <v>126</v>
      </c>
      <c r="K55" s="20">
        <v>286</v>
      </c>
      <c r="L55" s="35">
        <v>179</v>
      </c>
      <c r="M55" s="20">
        <v>17583</v>
      </c>
      <c r="N55" s="35">
        <v>74</v>
      </c>
      <c r="O55" s="22">
        <v>874</v>
      </c>
      <c r="P55" s="22"/>
    </row>
    <row r="56" spans="1:16" s="25" customFormat="1" ht="17.5" customHeight="1">
      <c r="A56" s="23"/>
      <c r="B56" s="46"/>
      <c r="C56" s="46"/>
      <c r="D56" s="46"/>
      <c r="E56" s="24"/>
      <c r="F56" s="20"/>
      <c r="G56" s="20"/>
      <c r="H56" s="20"/>
      <c r="I56" s="20"/>
      <c r="J56" s="35"/>
      <c r="K56" s="20"/>
      <c r="L56" s="35"/>
      <c r="M56" s="20"/>
      <c r="N56" s="35"/>
      <c r="O56" s="22"/>
      <c r="P56" s="22"/>
    </row>
    <row r="57" spans="1:16" ht="17.5" customHeight="1">
      <c r="B57" s="48" t="s">
        <v>46</v>
      </c>
      <c r="C57" s="48"/>
      <c r="D57" s="48"/>
      <c r="E57" s="18"/>
      <c r="F57" s="5">
        <v>1582</v>
      </c>
      <c r="G57" s="5">
        <v>39</v>
      </c>
      <c r="H57" s="5">
        <v>1543</v>
      </c>
      <c r="I57" s="5">
        <v>182</v>
      </c>
      <c r="J57" s="36">
        <v>19</v>
      </c>
      <c r="K57" s="5">
        <v>176</v>
      </c>
      <c r="L57" s="36">
        <v>23</v>
      </c>
      <c r="M57" s="5">
        <v>1025</v>
      </c>
      <c r="N57" s="36">
        <v>9</v>
      </c>
      <c r="O57" s="19">
        <v>160</v>
      </c>
      <c r="P57" s="19"/>
    </row>
    <row r="58" spans="1:16" ht="17.5" customHeight="1">
      <c r="B58" s="48" t="s">
        <v>47</v>
      </c>
      <c r="C58" s="48"/>
      <c r="D58" s="48"/>
      <c r="E58" s="18"/>
      <c r="F58" s="5">
        <v>4117</v>
      </c>
      <c r="G58" s="5">
        <v>228</v>
      </c>
      <c r="H58" s="5">
        <v>3889</v>
      </c>
      <c r="I58" s="5">
        <v>299</v>
      </c>
      <c r="J58" s="36">
        <v>30</v>
      </c>
      <c r="K58" s="5">
        <v>30</v>
      </c>
      <c r="L58" s="36">
        <v>36</v>
      </c>
      <c r="M58" s="5">
        <v>3021</v>
      </c>
      <c r="N58" s="36">
        <v>25</v>
      </c>
      <c r="O58" s="19">
        <v>539</v>
      </c>
      <c r="P58" s="19"/>
    </row>
    <row r="59" spans="1:16" ht="17.5" customHeight="1">
      <c r="B59" s="48" t="s">
        <v>48</v>
      </c>
      <c r="C59" s="48"/>
      <c r="D59" s="48"/>
      <c r="E59" s="18"/>
      <c r="F59" s="5">
        <v>13430</v>
      </c>
      <c r="G59" s="5">
        <v>476</v>
      </c>
      <c r="H59" s="5">
        <v>12954</v>
      </c>
      <c r="I59" s="5">
        <v>814</v>
      </c>
      <c r="J59" s="36">
        <v>55</v>
      </c>
      <c r="K59" s="5">
        <v>58</v>
      </c>
      <c r="L59" s="36">
        <v>55</v>
      </c>
      <c r="M59" s="5">
        <v>11972</v>
      </c>
      <c r="N59" s="36">
        <v>19</v>
      </c>
      <c r="O59" s="19">
        <v>110</v>
      </c>
      <c r="P59" s="19"/>
    </row>
    <row r="60" spans="1:16" ht="17.5" customHeight="1">
      <c r="B60" s="48" t="s">
        <v>49</v>
      </c>
      <c r="C60" s="48"/>
      <c r="D60" s="48"/>
      <c r="E60" s="18"/>
      <c r="F60" s="5">
        <v>1547</v>
      </c>
      <c r="G60" s="5">
        <v>155</v>
      </c>
      <c r="H60" s="5">
        <v>1392</v>
      </c>
      <c r="I60" s="5">
        <v>534</v>
      </c>
      <c r="J60" s="36">
        <v>8</v>
      </c>
      <c r="K60" s="5">
        <v>8</v>
      </c>
      <c r="L60" s="36">
        <v>25</v>
      </c>
      <c r="M60" s="5">
        <v>842</v>
      </c>
      <c r="N60" s="36">
        <v>5</v>
      </c>
      <c r="O60" s="19">
        <v>8</v>
      </c>
      <c r="P60" s="19"/>
    </row>
    <row r="61" spans="1:16" ht="17.5" customHeight="1">
      <c r="B61" s="48" t="s">
        <v>50</v>
      </c>
      <c r="C61" s="48"/>
      <c r="D61" s="48"/>
      <c r="E61" s="18"/>
      <c r="F61" s="5">
        <v>676</v>
      </c>
      <c r="G61" s="5">
        <v>57</v>
      </c>
      <c r="H61" s="5">
        <v>619</v>
      </c>
      <c r="I61" s="5">
        <v>142</v>
      </c>
      <c r="J61" s="36">
        <v>1</v>
      </c>
      <c r="K61" s="5">
        <v>1</v>
      </c>
      <c r="L61" s="36">
        <v>27</v>
      </c>
      <c r="M61" s="5">
        <v>471</v>
      </c>
      <c r="N61" s="36">
        <v>5</v>
      </c>
      <c r="O61" s="19">
        <v>5</v>
      </c>
      <c r="P61" s="19"/>
    </row>
    <row r="62" spans="1:16" ht="17.5" customHeight="1">
      <c r="B62" s="48" t="s">
        <v>51</v>
      </c>
      <c r="C62" s="48"/>
      <c r="D62" s="48"/>
      <c r="E62" s="18"/>
      <c r="F62" s="5">
        <v>415</v>
      </c>
      <c r="G62" s="5">
        <v>28</v>
      </c>
      <c r="H62" s="5">
        <v>387</v>
      </c>
      <c r="I62" s="5">
        <v>70</v>
      </c>
      <c r="J62" s="36">
        <v>13</v>
      </c>
      <c r="K62" s="5">
        <v>13</v>
      </c>
      <c r="L62" s="36">
        <v>13</v>
      </c>
      <c r="M62" s="5">
        <v>252</v>
      </c>
      <c r="N62" s="36">
        <v>11</v>
      </c>
      <c r="O62" s="19">
        <v>52</v>
      </c>
      <c r="P62" s="19"/>
    </row>
    <row r="63" spans="1:16" ht="17.5" customHeight="1">
      <c r="B63" s="47"/>
      <c r="C63" s="47"/>
      <c r="D63" s="47"/>
      <c r="E63" s="18"/>
      <c r="F63" s="5"/>
      <c r="G63" s="5"/>
      <c r="H63" s="5"/>
      <c r="I63" s="5"/>
      <c r="J63" s="36"/>
      <c r="K63" s="5"/>
      <c r="L63" s="36"/>
      <c r="M63" s="5"/>
      <c r="N63" s="36"/>
      <c r="O63" s="19"/>
      <c r="P63" s="19"/>
    </row>
    <row r="64" spans="1:16" s="25" customFormat="1" ht="17.5" customHeight="1">
      <c r="A64" s="23"/>
      <c r="B64" s="69" t="s">
        <v>52</v>
      </c>
      <c r="C64" s="69"/>
      <c r="D64" s="69"/>
      <c r="E64" s="24"/>
      <c r="F64" s="20">
        <v>18830</v>
      </c>
      <c r="G64" s="20">
        <v>639</v>
      </c>
      <c r="H64" s="20">
        <v>18191</v>
      </c>
      <c r="I64" s="20">
        <v>2436</v>
      </c>
      <c r="J64" s="35">
        <v>92</v>
      </c>
      <c r="K64" s="20">
        <v>480</v>
      </c>
      <c r="L64" s="35">
        <v>168</v>
      </c>
      <c r="M64" s="20">
        <v>14493</v>
      </c>
      <c r="N64" s="35">
        <v>20</v>
      </c>
      <c r="O64" s="22">
        <v>782</v>
      </c>
      <c r="P64" s="22"/>
    </row>
    <row r="65" spans="1:16" s="25" customFormat="1" ht="17.5" customHeight="1">
      <c r="A65" s="23"/>
      <c r="B65" s="46"/>
      <c r="C65" s="46"/>
      <c r="D65" s="46"/>
      <c r="E65" s="24"/>
      <c r="F65" s="20"/>
      <c r="G65" s="20"/>
      <c r="H65" s="20"/>
      <c r="I65" s="20"/>
      <c r="J65" s="35"/>
      <c r="K65" s="20"/>
      <c r="L65" s="35"/>
      <c r="M65" s="20"/>
      <c r="N65" s="35"/>
      <c r="O65" s="22"/>
      <c r="P65" s="22"/>
    </row>
    <row r="66" spans="1:16" ht="17.5" customHeight="1">
      <c r="B66" s="48" t="s">
        <v>53</v>
      </c>
      <c r="C66" s="48"/>
      <c r="D66" s="48"/>
      <c r="E66" s="18"/>
      <c r="F66" s="5">
        <v>1540</v>
      </c>
      <c r="G66" s="5">
        <v>20</v>
      </c>
      <c r="H66" s="5">
        <v>1520</v>
      </c>
      <c r="I66" s="5">
        <v>1357</v>
      </c>
      <c r="J66" s="36">
        <v>5</v>
      </c>
      <c r="K66" s="5">
        <v>40</v>
      </c>
      <c r="L66" s="36">
        <v>13</v>
      </c>
      <c r="M66" s="5">
        <v>123</v>
      </c>
      <c r="N66" s="36">
        <v>0</v>
      </c>
      <c r="O66" s="19">
        <v>0</v>
      </c>
      <c r="P66" s="19"/>
    </row>
    <row r="67" spans="1:16" ht="17.5" customHeight="1">
      <c r="B67" s="48" t="s">
        <v>54</v>
      </c>
      <c r="C67" s="48"/>
      <c r="D67" s="48"/>
      <c r="E67" s="18"/>
      <c r="F67" s="5">
        <v>885</v>
      </c>
      <c r="G67" s="5">
        <v>158</v>
      </c>
      <c r="H67" s="5">
        <v>727</v>
      </c>
      <c r="I67" s="5">
        <v>114</v>
      </c>
      <c r="J67" s="36">
        <v>18</v>
      </c>
      <c r="K67" s="5">
        <v>21</v>
      </c>
      <c r="L67" s="36">
        <v>15</v>
      </c>
      <c r="M67" s="5">
        <v>539</v>
      </c>
      <c r="N67" s="36">
        <v>2</v>
      </c>
      <c r="O67" s="19">
        <v>53</v>
      </c>
      <c r="P67" s="19"/>
    </row>
    <row r="68" spans="1:16" ht="17.5" customHeight="1">
      <c r="B68" s="48" t="s">
        <v>55</v>
      </c>
      <c r="C68" s="48"/>
      <c r="D68" s="48"/>
      <c r="E68" s="18"/>
      <c r="F68" s="5">
        <v>9883</v>
      </c>
      <c r="G68" s="5">
        <v>220</v>
      </c>
      <c r="H68" s="5">
        <v>9663</v>
      </c>
      <c r="I68" s="5">
        <v>192</v>
      </c>
      <c r="J68" s="36">
        <v>14</v>
      </c>
      <c r="K68" s="5">
        <v>14</v>
      </c>
      <c r="L68" s="36">
        <v>64</v>
      </c>
      <c r="M68" s="5">
        <v>9343</v>
      </c>
      <c r="N68" s="36">
        <v>12</v>
      </c>
      <c r="O68" s="19">
        <v>114</v>
      </c>
      <c r="P68" s="19"/>
    </row>
    <row r="69" spans="1:16" ht="17.5" customHeight="1">
      <c r="B69" s="48" t="s">
        <v>56</v>
      </c>
      <c r="C69" s="48"/>
      <c r="D69" s="48"/>
      <c r="E69" s="18"/>
      <c r="F69" s="5">
        <v>4156</v>
      </c>
      <c r="G69" s="5">
        <v>148</v>
      </c>
      <c r="H69" s="5">
        <v>4008</v>
      </c>
      <c r="I69" s="5">
        <v>644</v>
      </c>
      <c r="J69" s="36">
        <v>44</v>
      </c>
      <c r="K69" s="5">
        <v>355</v>
      </c>
      <c r="L69" s="36">
        <v>38</v>
      </c>
      <c r="M69" s="5">
        <v>3009</v>
      </c>
      <c r="N69" s="36">
        <v>0</v>
      </c>
      <c r="O69" s="19">
        <v>0</v>
      </c>
      <c r="P69" s="19"/>
    </row>
    <row r="70" spans="1:16" ht="17.5" customHeight="1">
      <c r="B70" s="48" t="s">
        <v>57</v>
      </c>
      <c r="C70" s="48"/>
      <c r="D70" s="48"/>
      <c r="E70" s="18"/>
      <c r="F70" s="5">
        <v>2366</v>
      </c>
      <c r="G70" s="5">
        <v>93</v>
      </c>
      <c r="H70" s="5">
        <v>2273</v>
      </c>
      <c r="I70" s="5">
        <v>129</v>
      </c>
      <c r="J70" s="36">
        <v>11</v>
      </c>
      <c r="K70" s="5">
        <v>50</v>
      </c>
      <c r="L70" s="36">
        <v>38</v>
      </c>
      <c r="M70" s="5">
        <v>1479</v>
      </c>
      <c r="N70" s="36">
        <v>6</v>
      </c>
      <c r="O70" s="19">
        <v>615</v>
      </c>
      <c r="P70" s="19"/>
    </row>
    <row r="71" spans="1:16" ht="17.5" customHeight="1">
      <c r="B71" s="47"/>
      <c r="C71" s="47"/>
      <c r="D71" s="47"/>
      <c r="E71" s="18"/>
      <c r="F71" s="5"/>
      <c r="G71" s="5"/>
      <c r="H71" s="5"/>
      <c r="I71" s="5"/>
      <c r="J71" s="36"/>
      <c r="K71" s="5"/>
      <c r="L71" s="36"/>
      <c r="M71" s="5"/>
      <c r="N71" s="36"/>
      <c r="O71" s="19"/>
      <c r="P71" s="19"/>
    </row>
    <row r="72" spans="1:16" s="25" customFormat="1" ht="17.5" customHeight="1">
      <c r="A72" s="23"/>
      <c r="B72" s="69" t="s">
        <v>58</v>
      </c>
      <c r="C72" s="69"/>
      <c r="D72" s="69"/>
      <c r="E72" s="24"/>
      <c r="F72" s="20">
        <v>5575</v>
      </c>
      <c r="G72" s="20">
        <v>78</v>
      </c>
      <c r="H72" s="20">
        <v>5497</v>
      </c>
      <c r="I72" s="20">
        <v>668</v>
      </c>
      <c r="J72" s="35">
        <v>20</v>
      </c>
      <c r="K72" s="20">
        <v>40</v>
      </c>
      <c r="L72" s="35">
        <v>72</v>
      </c>
      <c r="M72" s="20">
        <v>3760</v>
      </c>
      <c r="N72" s="35">
        <v>63</v>
      </c>
      <c r="O72" s="22">
        <v>1029</v>
      </c>
      <c r="P72" s="22"/>
    </row>
    <row r="73" spans="1:16" s="25" customFormat="1" ht="17.5" customHeight="1">
      <c r="A73" s="23"/>
      <c r="B73" s="46"/>
      <c r="C73" s="46"/>
      <c r="D73" s="46"/>
      <c r="E73" s="24"/>
      <c r="F73" s="20"/>
      <c r="G73" s="20"/>
      <c r="H73" s="20"/>
      <c r="I73" s="20"/>
      <c r="J73" s="35"/>
      <c r="K73" s="20"/>
      <c r="L73" s="35"/>
      <c r="M73" s="20"/>
      <c r="N73" s="35"/>
      <c r="O73" s="22"/>
      <c r="P73" s="22"/>
    </row>
    <row r="74" spans="1:16" ht="17.5" customHeight="1">
      <c r="B74" s="48" t="s">
        <v>59</v>
      </c>
      <c r="C74" s="48"/>
      <c r="D74" s="48"/>
      <c r="E74" s="18"/>
      <c r="F74" s="5">
        <v>1663</v>
      </c>
      <c r="G74" s="5">
        <v>3</v>
      </c>
      <c r="H74" s="5">
        <v>1660</v>
      </c>
      <c r="I74" s="5">
        <v>312</v>
      </c>
      <c r="J74" s="36">
        <v>2</v>
      </c>
      <c r="K74" s="5">
        <v>2</v>
      </c>
      <c r="L74" s="36">
        <v>20</v>
      </c>
      <c r="M74" s="5">
        <v>1176</v>
      </c>
      <c r="N74" s="36">
        <v>25</v>
      </c>
      <c r="O74" s="19">
        <v>170</v>
      </c>
      <c r="P74" s="19"/>
    </row>
    <row r="75" spans="1:16" ht="17.5" customHeight="1">
      <c r="B75" s="48" t="s">
        <v>60</v>
      </c>
      <c r="C75" s="48"/>
      <c r="D75" s="48"/>
      <c r="E75" s="18"/>
      <c r="F75" s="5">
        <v>2622</v>
      </c>
      <c r="G75" s="5">
        <v>29</v>
      </c>
      <c r="H75" s="5">
        <v>2593</v>
      </c>
      <c r="I75" s="5">
        <v>139</v>
      </c>
      <c r="J75" s="36">
        <v>9</v>
      </c>
      <c r="K75" s="5">
        <v>17</v>
      </c>
      <c r="L75" s="36">
        <v>25</v>
      </c>
      <c r="M75" s="5">
        <v>1909</v>
      </c>
      <c r="N75" s="36">
        <v>23</v>
      </c>
      <c r="O75" s="19">
        <v>528</v>
      </c>
      <c r="P75" s="19"/>
    </row>
    <row r="76" spans="1:16" ht="17.5" customHeight="1">
      <c r="B76" s="48" t="s">
        <v>61</v>
      </c>
      <c r="C76" s="48"/>
      <c r="D76" s="48"/>
      <c r="E76" s="18"/>
      <c r="F76" s="5">
        <v>577</v>
      </c>
      <c r="G76" s="5">
        <v>24</v>
      </c>
      <c r="H76" s="5">
        <v>553</v>
      </c>
      <c r="I76" s="5">
        <v>61</v>
      </c>
      <c r="J76" s="36">
        <v>3</v>
      </c>
      <c r="K76" s="5">
        <v>15</v>
      </c>
      <c r="L76" s="36">
        <v>18</v>
      </c>
      <c r="M76" s="5">
        <v>475</v>
      </c>
      <c r="N76" s="36">
        <v>1</v>
      </c>
      <c r="O76" s="19">
        <v>2</v>
      </c>
      <c r="P76" s="19"/>
    </row>
    <row r="77" spans="1:16" ht="17.5" customHeight="1">
      <c r="B77" s="48" t="s">
        <v>62</v>
      </c>
      <c r="C77" s="48"/>
      <c r="D77" s="48"/>
      <c r="E77" s="18"/>
      <c r="F77" s="5">
        <v>713</v>
      </c>
      <c r="G77" s="5">
        <v>22</v>
      </c>
      <c r="H77" s="5">
        <v>691</v>
      </c>
      <c r="I77" s="5">
        <v>156</v>
      </c>
      <c r="J77" s="36">
        <v>6</v>
      </c>
      <c r="K77" s="5">
        <v>6</v>
      </c>
      <c r="L77" s="36">
        <v>9</v>
      </c>
      <c r="M77" s="5">
        <v>200</v>
      </c>
      <c r="N77" s="36">
        <v>14</v>
      </c>
      <c r="O77" s="19">
        <v>329</v>
      </c>
      <c r="P77" s="19"/>
    </row>
    <row r="78" spans="1:16" ht="17.5" customHeight="1">
      <c r="B78" s="47"/>
      <c r="C78" s="47"/>
      <c r="D78" s="47"/>
      <c r="E78" s="18"/>
      <c r="F78" s="5"/>
      <c r="G78" s="5"/>
      <c r="H78" s="5"/>
      <c r="I78" s="5"/>
      <c r="J78" s="36"/>
      <c r="K78" s="5"/>
      <c r="L78" s="36"/>
      <c r="M78" s="5"/>
      <c r="N78" s="36"/>
      <c r="O78" s="19"/>
      <c r="P78" s="19"/>
    </row>
    <row r="79" spans="1:16" s="25" customFormat="1" ht="17.5" customHeight="1">
      <c r="A79" s="23"/>
      <c r="B79" s="69" t="s">
        <v>63</v>
      </c>
      <c r="C79" s="69"/>
      <c r="D79" s="69"/>
      <c r="E79" s="24"/>
      <c r="F79" s="20">
        <v>13373</v>
      </c>
      <c r="G79" s="20">
        <v>740</v>
      </c>
      <c r="H79" s="20">
        <v>12633</v>
      </c>
      <c r="I79" s="20">
        <v>862</v>
      </c>
      <c r="J79" s="35">
        <v>56</v>
      </c>
      <c r="K79" s="20">
        <v>98</v>
      </c>
      <c r="L79" s="35">
        <v>167</v>
      </c>
      <c r="M79" s="20">
        <v>10916</v>
      </c>
      <c r="N79" s="35">
        <v>139</v>
      </c>
      <c r="O79" s="22">
        <v>757</v>
      </c>
      <c r="P79" s="22"/>
    </row>
    <row r="80" spans="1:16" s="25" customFormat="1" ht="17.5" customHeight="1">
      <c r="A80" s="23"/>
      <c r="B80" s="46"/>
      <c r="C80" s="46"/>
      <c r="D80" s="46"/>
      <c r="E80" s="24"/>
      <c r="F80" s="20"/>
      <c r="G80" s="20"/>
      <c r="H80" s="20"/>
      <c r="I80" s="20"/>
      <c r="J80" s="35"/>
      <c r="K80" s="20"/>
      <c r="L80" s="35"/>
      <c r="M80" s="20"/>
      <c r="N80" s="35"/>
      <c r="O80" s="22"/>
      <c r="P80" s="22"/>
    </row>
    <row r="81" spans="1:16" ht="17.5" customHeight="1">
      <c r="B81" s="48" t="s">
        <v>64</v>
      </c>
      <c r="C81" s="48"/>
      <c r="D81" s="48"/>
      <c r="E81" s="18"/>
      <c r="F81" s="5">
        <v>1196</v>
      </c>
      <c r="G81" s="5">
        <v>302</v>
      </c>
      <c r="H81" s="5">
        <v>894</v>
      </c>
      <c r="I81" s="5">
        <v>87</v>
      </c>
      <c r="J81" s="36">
        <v>23</v>
      </c>
      <c r="K81" s="5">
        <v>57</v>
      </c>
      <c r="L81" s="36">
        <v>20</v>
      </c>
      <c r="M81" s="5">
        <v>686</v>
      </c>
      <c r="N81" s="36">
        <v>5</v>
      </c>
      <c r="O81" s="19">
        <v>64</v>
      </c>
      <c r="P81" s="19"/>
    </row>
    <row r="82" spans="1:16" ht="17.5" customHeight="1">
      <c r="B82" s="48" t="s">
        <v>65</v>
      </c>
      <c r="C82" s="48"/>
      <c r="D82" s="48"/>
      <c r="E82" s="18"/>
      <c r="F82" s="5">
        <v>3848</v>
      </c>
      <c r="G82" s="5">
        <v>73</v>
      </c>
      <c r="H82" s="5">
        <v>3775</v>
      </c>
      <c r="I82" s="5">
        <v>127</v>
      </c>
      <c r="J82" s="36">
        <v>6</v>
      </c>
      <c r="K82" s="5">
        <v>6</v>
      </c>
      <c r="L82" s="36">
        <v>30</v>
      </c>
      <c r="M82" s="5">
        <v>3342</v>
      </c>
      <c r="N82" s="36">
        <v>106</v>
      </c>
      <c r="O82" s="19">
        <v>300</v>
      </c>
      <c r="P82" s="19"/>
    </row>
    <row r="83" spans="1:16" ht="17.5" customHeight="1">
      <c r="B83" s="48" t="s">
        <v>66</v>
      </c>
      <c r="C83" s="48"/>
      <c r="D83" s="48"/>
      <c r="E83" s="18"/>
      <c r="F83" s="5">
        <v>923</v>
      </c>
      <c r="G83" s="5">
        <v>31</v>
      </c>
      <c r="H83" s="5">
        <v>892</v>
      </c>
      <c r="I83" s="5">
        <v>83</v>
      </c>
      <c r="J83" s="36">
        <v>2</v>
      </c>
      <c r="K83" s="5">
        <v>2</v>
      </c>
      <c r="L83" s="36">
        <v>14</v>
      </c>
      <c r="M83" s="5">
        <v>727</v>
      </c>
      <c r="N83" s="36">
        <v>3</v>
      </c>
      <c r="O83" s="19">
        <v>80</v>
      </c>
      <c r="P83" s="19"/>
    </row>
    <row r="84" spans="1:16" ht="17.5" customHeight="1">
      <c r="B84" s="48" t="s">
        <v>67</v>
      </c>
      <c r="C84" s="48"/>
      <c r="D84" s="48"/>
      <c r="E84" s="18"/>
      <c r="F84" s="5">
        <v>460</v>
      </c>
      <c r="G84" s="5">
        <v>13</v>
      </c>
      <c r="H84" s="5">
        <v>447</v>
      </c>
      <c r="I84" s="5">
        <v>98</v>
      </c>
      <c r="J84" s="36">
        <v>0</v>
      </c>
      <c r="K84" s="5">
        <v>0</v>
      </c>
      <c r="L84" s="36">
        <v>11</v>
      </c>
      <c r="M84" s="5">
        <v>348</v>
      </c>
      <c r="N84" s="36">
        <v>1</v>
      </c>
      <c r="O84" s="19">
        <v>1</v>
      </c>
      <c r="P84" s="19"/>
    </row>
    <row r="85" spans="1:16" ht="17.5" customHeight="1">
      <c r="B85" s="48" t="s">
        <v>68</v>
      </c>
      <c r="C85" s="48"/>
      <c r="D85" s="48"/>
      <c r="E85" s="18"/>
      <c r="F85" s="5">
        <v>1899</v>
      </c>
      <c r="G85" s="5">
        <v>52</v>
      </c>
      <c r="H85" s="5">
        <v>1847</v>
      </c>
      <c r="I85" s="5">
        <v>85</v>
      </c>
      <c r="J85" s="36">
        <v>9</v>
      </c>
      <c r="K85" s="5">
        <v>9</v>
      </c>
      <c r="L85" s="36">
        <v>16</v>
      </c>
      <c r="M85" s="5">
        <v>1669</v>
      </c>
      <c r="N85" s="36">
        <v>4</v>
      </c>
      <c r="O85" s="19">
        <v>84</v>
      </c>
      <c r="P85" s="19"/>
    </row>
    <row r="86" spans="1:16" ht="17.5" customHeight="1">
      <c r="B86" s="48" t="s">
        <v>69</v>
      </c>
      <c r="C86" s="48"/>
      <c r="D86" s="48"/>
      <c r="E86" s="18"/>
      <c r="F86" s="5">
        <v>996</v>
      </c>
      <c r="G86" s="5">
        <v>48</v>
      </c>
      <c r="H86" s="5">
        <v>948</v>
      </c>
      <c r="I86" s="5">
        <v>109</v>
      </c>
      <c r="J86" s="36">
        <v>1</v>
      </c>
      <c r="K86" s="5">
        <v>1</v>
      </c>
      <c r="L86" s="36">
        <v>14</v>
      </c>
      <c r="M86" s="5">
        <v>784</v>
      </c>
      <c r="N86" s="36">
        <v>10</v>
      </c>
      <c r="O86" s="19">
        <v>54</v>
      </c>
      <c r="P86" s="19"/>
    </row>
    <row r="87" spans="1:16" ht="17.5" customHeight="1">
      <c r="B87" s="48" t="s">
        <v>70</v>
      </c>
      <c r="C87" s="48"/>
      <c r="D87" s="48"/>
      <c r="E87" s="18"/>
      <c r="F87" s="5">
        <v>2593</v>
      </c>
      <c r="G87" s="5">
        <v>102</v>
      </c>
      <c r="H87" s="5">
        <v>2491</v>
      </c>
      <c r="I87" s="5">
        <v>164</v>
      </c>
      <c r="J87" s="36">
        <v>8</v>
      </c>
      <c r="K87" s="5">
        <v>16</v>
      </c>
      <c r="L87" s="36">
        <v>32</v>
      </c>
      <c r="M87" s="5">
        <v>2295</v>
      </c>
      <c r="N87" s="36">
        <v>3</v>
      </c>
      <c r="O87" s="19">
        <v>16</v>
      </c>
      <c r="P87" s="19"/>
    </row>
    <row r="88" spans="1:16" ht="17.5" customHeight="1">
      <c r="B88" s="48" t="s">
        <v>71</v>
      </c>
      <c r="C88" s="48"/>
      <c r="D88" s="48"/>
      <c r="E88" s="18"/>
      <c r="F88" s="5">
        <v>833</v>
      </c>
      <c r="G88" s="5">
        <v>53</v>
      </c>
      <c r="H88" s="5">
        <v>780</v>
      </c>
      <c r="I88" s="5">
        <v>60</v>
      </c>
      <c r="J88" s="36">
        <v>5</v>
      </c>
      <c r="K88" s="5">
        <v>5</v>
      </c>
      <c r="L88" s="36">
        <v>19</v>
      </c>
      <c r="M88" s="5">
        <v>558</v>
      </c>
      <c r="N88" s="36">
        <v>6</v>
      </c>
      <c r="O88" s="19">
        <v>157</v>
      </c>
      <c r="P88" s="19"/>
    </row>
    <row r="89" spans="1:16" ht="17.5" customHeight="1">
      <c r="B89" s="48" t="s">
        <v>72</v>
      </c>
      <c r="C89" s="48"/>
      <c r="D89" s="48"/>
      <c r="E89" s="18"/>
      <c r="F89" s="5">
        <v>625</v>
      </c>
      <c r="G89" s="5">
        <v>66</v>
      </c>
      <c r="H89" s="5">
        <v>559</v>
      </c>
      <c r="I89" s="5">
        <v>49</v>
      </c>
      <c r="J89" s="36">
        <v>2</v>
      </c>
      <c r="K89" s="5">
        <v>2</v>
      </c>
      <c r="L89" s="36">
        <v>11</v>
      </c>
      <c r="M89" s="5">
        <v>507</v>
      </c>
      <c r="N89" s="36">
        <v>1</v>
      </c>
      <c r="O89" s="19">
        <v>1</v>
      </c>
      <c r="P89" s="19"/>
    </row>
    <row r="90" spans="1:16" ht="17.5" customHeight="1">
      <c r="B90" s="48" t="s">
        <v>73</v>
      </c>
      <c r="C90" s="48"/>
      <c r="D90" s="48"/>
      <c r="E90" s="18"/>
      <c r="F90" s="5">
        <v>0</v>
      </c>
      <c r="G90" s="5">
        <v>0</v>
      </c>
      <c r="H90" s="5">
        <v>0</v>
      </c>
      <c r="I90" s="5">
        <v>0</v>
      </c>
      <c r="J90" s="36">
        <v>0</v>
      </c>
      <c r="K90" s="5">
        <v>0</v>
      </c>
      <c r="L90" s="36">
        <v>0</v>
      </c>
      <c r="M90" s="5">
        <v>0</v>
      </c>
      <c r="N90" s="36">
        <v>0</v>
      </c>
      <c r="O90" s="19">
        <v>0</v>
      </c>
      <c r="P90" s="19"/>
    </row>
    <row r="91" spans="1:16" ht="17.5" customHeight="1">
      <c r="B91" s="48" t="s">
        <v>74</v>
      </c>
      <c r="C91" s="48"/>
      <c r="D91" s="48"/>
      <c r="E91" s="18"/>
      <c r="F91" s="5">
        <v>0</v>
      </c>
      <c r="G91" s="5">
        <v>0</v>
      </c>
      <c r="H91" s="5">
        <v>0</v>
      </c>
      <c r="I91" s="5">
        <v>0</v>
      </c>
      <c r="J91" s="36">
        <v>0</v>
      </c>
      <c r="K91" s="5">
        <v>0</v>
      </c>
      <c r="L91" s="36">
        <v>0</v>
      </c>
      <c r="M91" s="5">
        <v>0</v>
      </c>
      <c r="N91" s="36">
        <v>0</v>
      </c>
      <c r="O91" s="19">
        <v>0</v>
      </c>
      <c r="P91" s="19"/>
    </row>
    <row r="92" spans="1:16" ht="17.5" customHeight="1">
      <c r="B92" s="48" t="s">
        <v>75</v>
      </c>
      <c r="C92" s="48"/>
      <c r="D92" s="48"/>
      <c r="E92" s="18"/>
      <c r="F92" s="5">
        <v>0</v>
      </c>
      <c r="G92" s="5">
        <v>0</v>
      </c>
      <c r="H92" s="5">
        <v>0</v>
      </c>
      <c r="I92" s="5">
        <v>0</v>
      </c>
      <c r="J92" s="36">
        <v>0</v>
      </c>
      <c r="K92" s="5">
        <v>0</v>
      </c>
      <c r="L92" s="36">
        <v>0</v>
      </c>
      <c r="M92" s="5">
        <v>0</v>
      </c>
      <c r="N92" s="36">
        <v>0</v>
      </c>
      <c r="O92" s="19">
        <v>0</v>
      </c>
      <c r="P92" s="19"/>
    </row>
    <row r="93" spans="1:16" ht="5.15" customHeight="1">
      <c r="A93" s="26"/>
      <c r="B93" s="27"/>
      <c r="C93" s="27"/>
      <c r="D93" s="27"/>
      <c r="E93" s="28"/>
      <c r="F93" s="29"/>
      <c r="G93" s="29"/>
      <c r="H93" s="29"/>
      <c r="I93" s="29"/>
      <c r="J93" s="37"/>
      <c r="K93" s="29"/>
      <c r="L93" s="37"/>
      <c r="M93" s="29"/>
      <c r="N93" s="37"/>
      <c r="O93" s="26"/>
    </row>
    <row r="94" spans="1:16" ht="6" customHeight="1"/>
    <row r="95" spans="1:16">
      <c r="F95" s="16" t="s">
        <v>11</v>
      </c>
    </row>
    <row r="96" spans="1:16"/>
    <row r="97" spans="1:14"/>
    <row r="98" spans="1:1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 hidden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 hidden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/>
    <row r="115" spans="1:14"/>
    <row r="116" spans="1:14"/>
    <row r="117" spans="1:14"/>
    <row r="118" spans="1:14"/>
    <row r="119" spans="1:14"/>
    <row r="120" spans="1:14"/>
    <row r="121" spans="1:14"/>
    <row r="122" spans="1:14"/>
    <row r="123" spans="1:14"/>
    <row r="124" spans="1:14"/>
    <row r="125" spans="1:14"/>
    <row r="126" spans="1:14"/>
    <row r="127" spans="1:14"/>
    <row r="128" spans="1:14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74"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88:D88"/>
    <mergeCell ref="B82:D82"/>
    <mergeCell ref="B67:D67"/>
    <mergeCell ref="B68:D68"/>
    <mergeCell ref="B69:D69"/>
    <mergeCell ref="B70:D70"/>
    <mergeCell ref="B72:D72"/>
    <mergeCell ref="B74:D74"/>
    <mergeCell ref="B75:D75"/>
    <mergeCell ref="B76:D76"/>
    <mergeCell ref="B77:D77"/>
    <mergeCell ref="B79:D79"/>
    <mergeCell ref="B81:D81"/>
    <mergeCell ref="B66:D66"/>
    <mergeCell ref="B51:D51"/>
    <mergeCell ref="B52:D52"/>
    <mergeCell ref="B53:D53"/>
    <mergeCell ref="B55:D55"/>
    <mergeCell ref="B57:D57"/>
    <mergeCell ref="B58:D58"/>
    <mergeCell ref="B59:D59"/>
    <mergeCell ref="B60:D60"/>
    <mergeCell ref="B61:D61"/>
    <mergeCell ref="B62:D62"/>
    <mergeCell ref="B64:D64"/>
    <mergeCell ref="B50:D50"/>
    <mergeCell ref="B37:D37"/>
    <mergeCell ref="B38:D38"/>
    <mergeCell ref="B39:D39"/>
    <mergeCell ref="B40:D40"/>
    <mergeCell ref="B41:D41"/>
    <mergeCell ref="B42:D42"/>
    <mergeCell ref="B43:D43"/>
    <mergeCell ref="B44:D44"/>
    <mergeCell ref="B46:D46"/>
    <mergeCell ref="B48:D48"/>
    <mergeCell ref="B49:D49"/>
    <mergeCell ref="B36:D36"/>
    <mergeCell ref="B22:D22"/>
    <mergeCell ref="B24:D24"/>
    <mergeCell ref="B25:D25"/>
    <mergeCell ref="B26:D26"/>
    <mergeCell ref="B27:D27"/>
    <mergeCell ref="B28:D28"/>
    <mergeCell ref="B29:D29"/>
    <mergeCell ref="B31:D31"/>
    <mergeCell ref="B33:D33"/>
    <mergeCell ref="B34:D34"/>
    <mergeCell ref="B35:D35"/>
    <mergeCell ref="B20:D20"/>
    <mergeCell ref="M1:O1"/>
    <mergeCell ref="F5:F7"/>
    <mergeCell ref="A1:L1"/>
    <mergeCell ref="G5:G7"/>
    <mergeCell ref="H6:H7"/>
    <mergeCell ref="I6:I7"/>
    <mergeCell ref="J6:K6"/>
    <mergeCell ref="B5:D7"/>
    <mergeCell ref="L6:M6"/>
    <mergeCell ref="N6:O6"/>
    <mergeCell ref="H5:O5"/>
    <mergeCell ref="B15:D15"/>
    <mergeCell ref="B17:D17"/>
    <mergeCell ref="B18:D18"/>
    <mergeCell ref="B19:D1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fitToHeight="2" pageOrder="overThenDown" orientation="portrait" useFirstPageNumber="1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22-00-05</vt:lpstr>
      <vt:lpstr>'22-00-05'!Print_Titles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2023-07-26T10:16:30Z</cp:lastPrinted>
  <dcterms:created xsi:type="dcterms:W3CDTF">2011-11-13T03:26:22Z</dcterms:created>
  <dcterms:modified xsi:type="dcterms:W3CDTF">2023-07-27T01:39:29Z</dcterms:modified>
  <cp:category/>
</cp:coreProperties>
</file>