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240" yWindow="77" windowWidth="15480" windowHeight="9343"/>
  </bookViews>
  <sheets>
    <sheet name="22-00-16" sheetId="21" r:id="rId1"/>
  </sheets>
  <definedNames>
    <definedName name="_00" localSheetId="0">'22-00-16'!#REF!</definedName>
    <definedName name="_xlnm._FilterDatabase" localSheetId="0" hidden="1">'22-00-16'!$A$1:$BN$105</definedName>
    <definedName name="b">#REF!</definedName>
    <definedName name="GOUKEI">#REF!</definedName>
    <definedName name="JK">#REF!</definedName>
    <definedName name="_xlnm.Print_Area" localSheetId="0">'22-00-16'!$A$1:$BM$86</definedName>
    <definedName name="_xlnm.Print_Titles" localSheetId="0">'22-00-16'!$A:$G</definedName>
    <definedName name="SISETSUMEI">#REF!</definedName>
    <definedName name="TEIIN">#REF!</definedName>
    <definedName name="TENSO">#REF!</definedName>
    <definedName name="Z_84B820AA_D6C1_11D6_A8EA_0040CA1D7CBB_.wvu.Cols" localSheetId="0" hidden="1">'22-00-16'!$O:$O</definedName>
    <definedName name="Z_84B820AB_D6C1_11D6_A8EA_0040CA1D7CBB_.wvu.Cols" localSheetId="0" hidden="1">'22-00-16'!$O:$O</definedName>
    <definedName name="Z_84B820AC_D6C1_11D6_A8EA_0040CA1D7CBB_.wvu.Cols" localSheetId="0" hidden="1">'22-00-16'!$O:$O</definedName>
  </definedNames>
  <calcPr calcId="162913" calcMode="manual"/>
</workbook>
</file>

<file path=xl/calcChain.xml><?xml version="1.0" encoding="utf-8"?>
<calcChain xmlns="http://schemas.openxmlformats.org/spreadsheetml/2006/main">
  <c r="C14" i="21" l="1"/>
  <c r="A11" i="21"/>
  <c r="D14" i="21" s="1"/>
  <c r="B14" i="21" l="1"/>
  <c r="B11" i="21"/>
  <c r="C11" i="21"/>
</calcChain>
</file>

<file path=xl/sharedStrings.xml><?xml version="1.0" encoding="utf-8"?>
<sst xmlns="http://schemas.openxmlformats.org/spreadsheetml/2006/main" count="121" uniqueCount="116">
  <si>
    <t>非行名</t>
    <phoneticPr fontId="31"/>
  </si>
  <si>
    <t>総数</t>
  </si>
  <si>
    <t>女</t>
  </si>
  <si>
    <t>中国</t>
  </si>
  <si>
    <t>ブラジル</t>
  </si>
  <si>
    <t>タイ</t>
  </si>
  <si>
    <t>フィリピン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</si>
  <si>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</si>
  <si>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</si>
  <si>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</si>
  <si>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</si>
  <si>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</si>
  <si>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</si>
  <si>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</si>
  <si>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</si>
  <si>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</si>
  <si>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</si>
  <si>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</si>
  <si>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</si>
  <si>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</si>
  <si>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</si>
  <si>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</si>
  <si>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</si>
  <si>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</si>
  <si>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</si>
  <si>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</si>
  <si>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</si>
  <si>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</si>
  <si>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</si>
  <si>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</si>
  <si>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</si>
  <si>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</si>
  <si>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</si>
  <si>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</si>
  <si>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</si>
  <si>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</si>
  <si>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</si>
  <si>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</si>
  <si>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</si>
  <si>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</si>
  <si>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</si>
  <si>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</si>
  <si>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</si>
  <si>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</si>
  <si>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</si>
  <si>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</si>
  <si>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</si>
  <si>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</si>
  <si>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</si>
  <si>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</si>
  <si>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</si>
  <si>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</si>
  <si>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不定 </t>
  </si>
  <si>
    <t>不詳</t>
  </si>
  <si>
    <t>男</t>
  </si>
  <si>
    <t>栃木</t>
    <phoneticPr fontId="31"/>
  </si>
  <si>
    <t>山梨</t>
    <rPh sb="0" eb="2">
      <t>ヤマナシ</t>
    </rPh>
    <phoneticPr fontId="31"/>
  </si>
  <si>
    <t>韓国・
朝 　鮮</t>
    <phoneticPr fontId="31"/>
  </si>
  <si>
    <t>ベトナム</t>
    <phoneticPr fontId="31"/>
  </si>
  <si>
    <t>その他
の外国</t>
    <phoneticPr fontId="31"/>
  </si>
  <si>
    <t>アメリカ
合衆国</t>
    <rPh sb="5" eb="8">
      <t>ガッシュウコク</t>
    </rPh>
    <phoneticPr fontId="31"/>
  </si>
  <si>
    <t>16　新 収 容 者 の 非 行 名 別 　居　住　地（都 道 府 県 別 等）</t>
    <phoneticPr fontId="31"/>
  </si>
  <si>
    <t>16　新 収 容 者 の 非 行 名 別　 居　住　地（都道府県別等）（続き）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</si>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</sst>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vertical="center" wrapText="1"/>
    </xf>
    <xf numFmtId="178" fontId="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178" fontId="33" fillId="0" borderId="15" xfId="0" applyNumberFormat="1" applyFont="1" applyBorder="1" applyAlignment="1">
      <alignment horizontal="right" vertical="center"/>
    </xf>
    <xf numFmtId="178" fontId="33" fillId="0" borderId="0" xfId="0" applyNumberFormat="1" applyFont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49" fontId="35" fillId="0" borderId="16" xfId="0" applyNumberFormat="1" applyFont="1" applyFill="1" applyBorder="1">
      <alignment vertical="center"/>
    </xf>
    <xf numFmtId="49" fontId="35" fillId="0" borderId="16" xfId="0" applyNumberFormat="1" applyFont="1" applyFill="1" applyBorder="1" applyAlignment="1">
      <alignment horizontal="distributed" vertical="center"/>
    </xf>
    <xf numFmtId="178" fontId="35" fillId="0" borderId="16" xfId="0" applyNumberFormat="1" applyFont="1" applyFill="1" applyBorder="1" applyAlignment="1">
      <alignment horizontal="center" vertical="center"/>
    </xf>
    <xf numFmtId="178" fontId="35" fillId="0" borderId="16" xfId="0" applyNumberFormat="1" applyFont="1" applyFill="1" applyBorder="1">
      <alignment vertical="center"/>
    </xf>
    <xf numFmtId="178" fontId="35" fillId="0" borderId="16" xfId="0" applyNumberFormat="1" applyFont="1" applyFill="1" applyBorder="1" applyAlignment="1">
      <alignment horizontal="right" vertical="center"/>
    </xf>
    <xf numFmtId="178" fontId="34" fillId="0" borderId="16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 shrinkToFit="1"/>
    </xf>
    <xf numFmtId="178" fontId="35" fillId="0" borderId="15" xfId="0" applyNumberFormat="1" applyFont="1" applyBorder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178" fontId="0" fillId="0" borderId="15" xfId="0" applyNumberFormat="1" applyFont="1" applyFill="1" applyBorder="1">
      <alignment vertical="center"/>
    </xf>
    <xf numFmtId="178" fontId="35" fillId="0" borderId="18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distributed" vertical="center" shrinkToFit="1"/>
    </xf>
    <xf numFmtId="178" fontId="33" fillId="0" borderId="0" xfId="0" applyNumberFormat="1" applyFont="1" applyFill="1" applyBorder="1" applyAlignment="1">
      <alignment horizontal="distributed" vertical="center"/>
    </xf>
    <xf numFmtId="178" fontId="33" fillId="0" borderId="14" xfId="0" applyNumberFormat="1" applyFont="1" applyFill="1" applyBorder="1" applyAlignment="1">
      <alignment horizontal="right" vertical="center"/>
    </xf>
    <xf numFmtId="49" fontId="35" fillId="0" borderId="17" xfId="0" applyNumberFormat="1" applyFont="1" applyFill="1" applyBorder="1">
      <alignment vertical="center"/>
    </xf>
    <xf numFmtId="178" fontId="35" fillId="0" borderId="19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center" vertical="center"/>
    </xf>
    <xf numFmtId="178" fontId="0" fillId="0" borderId="14" xfId="0" applyNumberFormat="1" applyFont="1" applyFill="1" applyBorder="1" applyAlignment="1">
      <alignment vertical="center" wrapText="1"/>
    </xf>
    <xf numFmtId="178" fontId="32" fillId="0" borderId="0" xfId="0" applyNumberFormat="1" applyFont="1" applyFill="1" applyAlignment="1">
      <alignment horizontal="center" vertical="center"/>
    </xf>
    <xf numFmtId="178" fontId="33" fillId="0" borderId="15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14" fontId="36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 shrinkToFit="1"/>
    </xf>
    <xf numFmtId="0" fontId="0" fillId="0" borderId="0" xfId="0" applyNumberFormat="1" applyFill="1" applyBorder="1" applyAlignment="1">
      <alignment horizontal="right" vertical="center" shrinkToFit="1"/>
    </xf>
    <xf numFmtId="0" fontId="33" fillId="0" borderId="0" xfId="0" applyNumberFormat="1" applyFont="1" applyFill="1" applyBorder="1" applyAlignment="1">
      <alignment horizontal="distributed" vertical="center" shrinkToFit="1"/>
    </xf>
    <xf numFmtId="0" fontId="33" fillId="0" borderId="0" xfId="0" applyNumberFormat="1" applyFont="1" applyFill="1" applyBorder="1" applyAlignment="1">
      <alignment horizontal="right" vertical="center" shrinkToFit="1"/>
    </xf>
    <xf numFmtId="49" fontId="35" fillId="0" borderId="0" xfId="0" applyNumberFormat="1" applyFont="1" applyFill="1" applyBorder="1" applyAlignment="1">
      <alignment horizontal="distributed" vertical="center"/>
    </xf>
    <xf numFmtId="49" fontId="33" fillId="0" borderId="0" xfId="0" applyNumberFormat="1" applyFont="1" applyFill="1" applyBorder="1" applyAlignment="1">
      <alignment horizontal="distributed" vertical="center"/>
    </xf>
    <xf numFmtId="49" fontId="34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35" fillId="0" borderId="0" xfId="0" applyNumberFormat="1" applyFont="1" applyFill="1" applyBorder="1" applyAlignment="1">
      <alignment horizontal="distributed" vertical="center"/>
    </xf>
    <xf numFmtId="49" fontId="33" fillId="0" borderId="0" xfId="0" applyNumberFormat="1" applyFont="1" applyFill="1" applyBorder="1" applyAlignment="1">
      <alignment horizontal="distributed" vertical="center"/>
    </xf>
    <xf numFmtId="49" fontId="34" fillId="0" borderId="0" xfId="0" applyNumberFormat="1" applyFont="1" applyFill="1" applyBorder="1" applyAlignment="1">
      <alignment horizontal="distributed" vertical="center"/>
    </xf>
    <xf numFmtId="49" fontId="37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Border="1" applyAlignment="1">
      <alignment vertical="center" wrapText="1"/>
    </xf>
    <xf numFmtId="178" fontId="34" fillId="0" borderId="21" xfId="0" applyNumberFormat="1" applyFont="1" applyFill="1" applyBorder="1" applyAlignment="1">
      <alignment horizontal="distributed" vertical="center" justifyLastLine="1"/>
    </xf>
    <xf numFmtId="178" fontId="34" fillId="0" borderId="22" xfId="0" applyNumberFormat="1" applyFont="1" applyFill="1" applyBorder="1" applyAlignment="1">
      <alignment horizontal="distributed" vertical="center" justifyLastLine="1"/>
    </xf>
    <xf numFmtId="178" fontId="34" fillId="0" borderId="23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49" fontId="35" fillId="0" borderId="17" xfId="0" applyNumberFormat="1" applyFont="1" applyFill="1" applyBorder="1" applyAlignment="1">
      <alignment horizontal="distributed" vertical="center" shrinkToFit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horizontal="left" vertical="center"/>
    </xf>
    <xf numFmtId="178" fontId="29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57150</xdr:rowOff>
    </xdr:from>
    <xdr:to>
      <xdr:col>5</xdr:col>
      <xdr:colOff>0</xdr:colOff>
      <xdr:row>11</xdr:row>
      <xdr:rowOff>152400</xdr:rowOff>
    </xdr:to>
    <xdr:sp macro="" textlink="">
      <xdr:nvSpPr>
        <xdr:cNvPr id="1047" name="AutoShape 1"/>
        <xdr:cNvSpPr>
          <a:spLocks/>
        </xdr:cNvSpPr>
      </xdr:nvSpPr>
      <xdr:spPr bwMode="auto">
        <a:xfrm>
          <a:off x="124777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66675</xdr:rowOff>
    </xdr:from>
    <xdr:to>
      <xdr:col>4</xdr:col>
      <xdr:colOff>95250</xdr:colOff>
      <xdr:row>14</xdr:row>
      <xdr:rowOff>161925</xdr:rowOff>
    </xdr:to>
    <xdr:sp macro="" textlink="">
      <xdr:nvSpPr>
        <xdr:cNvPr id="1048" name="AutoShape 1"/>
        <xdr:cNvSpPr>
          <a:spLocks/>
        </xdr:cNvSpPr>
      </xdr:nvSpPr>
      <xdr:spPr bwMode="auto">
        <a:xfrm>
          <a:off x="1238250" y="21240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N95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N1"/>
    </sheetView>
  </sheetViews>
  <sheetFormatPr defaultColWidth="9.36328125" defaultRowHeight="0" customHeight="1" zeroHeight="1"/>
  <cols>
    <col min="1" max="1" width="1" style="11" customWidth="1"/>
    <col min="2" max="2" width="8.81640625" style="21" customWidth="1"/>
    <col min="3" max="4" width="5.81640625" style="21" customWidth="1"/>
    <col min="5" max="5" width="1.81640625" style="21" customWidth="1"/>
    <col min="6" max="6" width="8.6328125" style="21" customWidth="1"/>
    <col min="7" max="7" width="1" style="11" customWidth="1"/>
    <col min="8" max="65" width="13.1796875" style="11" customWidth="1"/>
    <col min="66" max="16384" width="9.36328125" style="11"/>
  </cols>
  <sheetData>
    <row r="1" spans="1:66" s="1" customFormat="1" ht="13.5" customHeight="1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6"/>
      <c r="AA1" s="86"/>
      <c r="AB1" s="86"/>
      <c r="AC1" s="86"/>
      <c r="AD1" s="86"/>
      <c r="AE1" s="86"/>
      <c r="AF1" s="86"/>
      <c r="AG1" s="86"/>
      <c r="AH1" s="86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6"/>
      <c r="AU1" s="86"/>
      <c r="AV1" s="86"/>
      <c r="AW1" s="86"/>
      <c r="AX1" s="86"/>
      <c r="AY1" s="86"/>
      <c r="AZ1" s="86"/>
      <c r="BA1" s="86"/>
      <c r="BB1" s="86"/>
      <c r="BC1" s="85"/>
      <c r="BD1" s="85"/>
      <c r="BE1" s="85"/>
      <c r="BF1" s="85"/>
      <c r="BG1" s="85"/>
      <c r="BH1" s="85"/>
      <c r="BI1" s="85"/>
      <c r="BJ1" s="85"/>
      <c r="BK1" s="85"/>
      <c r="BL1" s="85"/>
      <c r="BM1" s="85"/>
    </row>
    <row r="2" spans="1:66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P2" s="2"/>
      <c r="Q2" s="2"/>
      <c r="S2" s="2"/>
      <c r="U2" s="50" t="s">
        <v>61</v>
      </c>
      <c r="V2" s="2"/>
      <c r="W2" s="2"/>
      <c r="X2" s="2"/>
      <c r="Z2" s="2"/>
      <c r="AA2" s="2"/>
      <c r="AB2" s="2"/>
      <c r="AC2" s="2"/>
      <c r="AD2" s="2"/>
      <c r="AM2" s="2"/>
      <c r="AN2" s="2"/>
      <c r="AO2" s="2"/>
      <c r="AP2" s="3"/>
      <c r="AR2" s="2"/>
      <c r="AS2" s="2"/>
      <c r="AT2" s="2"/>
      <c r="AU2" s="2"/>
      <c r="AV2" s="2"/>
      <c r="AW2" s="2"/>
      <c r="AX2" s="50" t="s">
        <v>62</v>
      </c>
      <c r="BD2" s="2"/>
      <c r="BE2" s="2"/>
      <c r="BF2" s="2"/>
      <c r="BG2" s="3"/>
      <c r="BH2" s="50"/>
      <c r="BI2" s="2"/>
      <c r="BJ2" s="2"/>
      <c r="BK2" s="2"/>
    </row>
    <row r="3" spans="1:66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</row>
    <row r="4" spans="1:66" ht="2.15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</row>
    <row r="5" spans="1:66" ht="15" customHeight="1">
      <c r="A5" s="74" t="s">
        <v>0</v>
      </c>
      <c r="B5" s="74"/>
      <c r="C5" s="74"/>
      <c r="D5" s="74"/>
      <c r="E5" s="74"/>
      <c r="F5" s="74"/>
      <c r="G5" s="82"/>
      <c r="H5" s="71" t="s">
        <v>1</v>
      </c>
      <c r="I5" s="71" t="s">
        <v>7</v>
      </c>
      <c r="J5" s="71" t="s">
        <v>8</v>
      </c>
      <c r="K5" s="71" t="s">
        <v>9</v>
      </c>
      <c r="L5" s="71" t="s">
        <v>10</v>
      </c>
      <c r="M5" s="71" t="s">
        <v>11</v>
      </c>
      <c r="N5" s="71" t="s">
        <v>12</v>
      </c>
      <c r="O5" s="74" t="s">
        <v>13</v>
      </c>
      <c r="P5" s="71" t="s">
        <v>14</v>
      </c>
      <c r="Q5" s="71" t="s">
        <v>55</v>
      </c>
      <c r="R5" s="71" t="s">
        <v>15</v>
      </c>
      <c r="S5" s="71" t="s">
        <v>16</v>
      </c>
      <c r="T5" s="71" t="s">
        <v>17</v>
      </c>
      <c r="U5" s="71" t="s">
        <v>18</v>
      </c>
      <c r="V5" s="71" t="s">
        <v>19</v>
      </c>
      <c r="W5" s="71" t="s">
        <v>20</v>
      </c>
      <c r="X5" s="71" t="s">
        <v>21</v>
      </c>
      <c r="Y5" s="74" t="s">
        <v>22</v>
      </c>
      <c r="Z5" s="71" t="s">
        <v>23</v>
      </c>
      <c r="AA5" s="71" t="s">
        <v>56</v>
      </c>
      <c r="AB5" s="71" t="s">
        <v>24</v>
      </c>
      <c r="AC5" s="71" t="s">
        <v>25</v>
      </c>
      <c r="AD5" s="71" t="s">
        <v>26</v>
      </c>
      <c r="AE5" s="71" t="s">
        <v>27</v>
      </c>
      <c r="AF5" s="71" t="s">
        <v>28</v>
      </c>
      <c r="AG5" s="71" t="s">
        <v>29</v>
      </c>
      <c r="AH5" s="71" t="s">
        <v>30</v>
      </c>
      <c r="AI5" s="74" t="s">
        <v>31</v>
      </c>
      <c r="AJ5" s="71" t="s">
        <v>32</v>
      </c>
      <c r="AK5" s="71" t="s">
        <v>33</v>
      </c>
      <c r="AL5" s="71" t="s">
        <v>34</v>
      </c>
      <c r="AM5" s="71" t="s">
        <v>35</v>
      </c>
      <c r="AN5" s="71" t="s">
        <v>36</v>
      </c>
      <c r="AO5" s="71" t="s">
        <v>37</v>
      </c>
      <c r="AP5" s="71" t="s">
        <v>38</v>
      </c>
      <c r="AQ5" s="71" t="s">
        <v>39</v>
      </c>
      <c r="AR5" s="71" t="s">
        <v>40</v>
      </c>
      <c r="AS5" s="74" t="s">
        <v>41</v>
      </c>
      <c r="AT5" s="71" t="s">
        <v>42</v>
      </c>
      <c r="AU5" s="71" t="s">
        <v>43</v>
      </c>
      <c r="AV5" s="71" t="s">
        <v>44</v>
      </c>
      <c r="AW5" s="71" t="s">
        <v>45</v>
      </c>
      <c r="AX5" s="71" t="s">
        <v>46</v>
      </c>
      <c r="AY5" s="71" t="s">
        <v>47</v>
      </c>
      <c r="AZ5" s="71" t="s">
        <v>48</v>
      </c>
      <c r="BA5" s="71" t="s">
        <v>49</v>
      </c>
      <c r="BB5" s="71" t="s">
        <v>50</v>
      </c>
      <c r="BC5" s="74" t="s">
        <v>51</v>
      </c>
      <c r="BD5" s="78" t="s">
        <v>57</v>
      </c>
      <c r="BE5" s="71" t="s">
        <v>3</v>
      </c>
      <c r="BF5" s="77" t="s">
        <v>60</v>
      </c>
      <c r="BG5" s="68" t="s">
        <v>4</v>
      </c>
      <c r="BH5" s="68" t="s">
        <v>5</v>
      </c>
      <c r="BI5" s="68" t="s">
        <v>58</v>
      </c>
      <c r="BJ5" s="68" t="s">
        <v>6</v>
      </c>
      <c r="BK5" s="78" t="s">
        <v>59</v>
      </c>
      <c r="BL5" s="71" t="s">
        <v>52</v>
      </c>
      <c r="BM5" s="74" t="s">
        <v>53</v>
      </c>
    </row>
    <row r="6" spans="1:66" ht="15" customHeight="1">
      <c r="A6" s="75"/>
      <c r="B6" s="75"/>
      <c r="C6" s="75"/>
      <c r="D6" s="75"/>
      <c r="E6" s="75"/>
      <c r="F6" s="75"/>
      <c r="G6" s="83"/>
      <c r="H6" s="72"/>
      <c r="I6" s="72"/>
      <c r="J6" s="72"/>
      <c r="K6" s="72"/>
      <c r="L6" s="72"/>
      <c r="M6" s="72"/>
      <c r="N6" s="72"/>
      <c r="O6" s="75"/>
      <c r="P6" s="72"/>
      <c r="Q6" s="72"/>
      <c r="R6" s="72"/>
      <c r="S6" s="72"/>
      <c r="T6" s="72"/>
      <c r="U6" s="72"/>
      <c r="V6" s="72"/>
      <c r="W6" s="72"/>
      <c r="X6" s="72"/>
      <c r="Y6" s="75"/>
      <c r="Z6" s="72"/>
      <c r="AA6" s="72"/>
      <c r="AB6" s="72"/>
      <c r="AC6" s="72"/>
      <c r="AD6" s="72"/>
      <c r="AE6" s="72"/>
      <c r="AF6" s="72"/>
      <c r="AG6" s="72"/>
      <c r="AH6" s="72"/>
      <c r="AI6" s="75"/>
      <c r="AJ6" s="72"/>
      <c r="AK6" s="72"/>
      <c r="AL6" s="72"/>
      <c r="AM6" s="72"/>
      <c r="AN6" s="72"/>
      <c r="AO6" s="72"/>
      <c r="AP6" s="72"/>
      <c r="AQ6" s="72"/>
      <c r="AR6" s="72"/>
      <c r="AS6" s="75"/>
      <c r="AT6" s="72"/>
      <c r="AU6" s="72"/>
      <c r="AV6" s="72"/>
      <c r="AW6" s="72"/>
      <c r="AX6" s="72"/>
      <c r="AY6" s="72"/>
      <c r="AZ6" s="72"/>
      <c r="BA6" s="72"/>
      <c r="BB6" s="72"/>
      <c r="BC6" s="75"/>
      <c r="BD6" s="79"/>
      <c r="BE6" s="72"/>
      <c r="BF6" s="72"/>
      <c r="BG6" s="69"/>
      <c r="BH6" s="69"/>
      <c r="BI6" s="69"/>
      <c r="BJ6" s="69"/>
      <c r="BK6" s="79"/>
      <c r="BL6" s="72"/>
      <c r="BM6" s="75"/>
    </row>
    <row r="7" spans="1:66" ht="15" customHeight="1">
      <c r="A7" s="75"/>
      <c r="B7" s="75"/>
      <c r="C7" s="75"/>
      <c r="D7" s="75"/>
      <c r="E7" s="75"/>
      <c r="F7" s="75"/>
      <c r="G7" s="83"/>
      <c r="H7" s="72"/>
      <c r="I7" s="72"/>
      <c r="J7" s="72"/>
      <c r="K7" s="72"/>
      <c r="L7" s="72"/>
      <c r="M7" s="72"/>
      <c r="N7" s="72"/>
      <c r="O7" s="75"/>
      <c r="P7" s="72"/>
      <c r="Q7" s="72"/>
      <c r="R7" s="72"/>
      <c r="S7" s="72"/>
      <c r="T7" s="72"/>
      <c r="U7" s="72"/>
      <c r="V7" s="72"/>
      <c r="W7" s="72"/>
      <c r="X7" s="72"/>
      <c r="Y7" s="75"/>
      <c r="Z7" s="72"/>
      <c r="AA7" s="72"/>
      <c r="AB7" s="72"/>
      <c r="AC7" s="72"/>
      <c r="AD7" s="72"/>
      <c r="AE7" s="72"/>
      <c r="AF7" s="72"/>
      <c r="AG7" s="72"/>
      <c r="AH7" s="72"/>
      <c r="AI7" s="75"/>
      <c r="AJ7" s="72"/>
      <c r="AK7" s="72"/>
      <c r="AL7" s="72"/>
      <c r="AM7" s="72"/>
      <c r="AN7" s="72"/>
      <c r="AO7" s="72"/>
      <c r="AP7" s="72"/>
      <c r="AQ7" s="72"/>
      <c r="AR7" s="72"/>
      <c r="AS7" s="75"/>
      <c r="AT7" s="72"/>
      <c r="AU7" s="72"/>
      <c r="AV7" s="72"/>
      <c r="AW7" s="72"/>
      <c r="AX7" s="72"/>
      <c r="AY7" s="72"/>
      <c r="AZ7" s="72"/>
      <c r="BA7" s="72"/>
      <c r="BB7" s="72"/>
      <c r="BC7" s="75"/>
      <c r="BD7" s="79"/>
      <c r="BE7" s="72"/>
      <c r="BF7" s="72"/>
      <c r="BG7" s="69"/>
      <c r="BH7" s="69"/>
      <c r="BI7" s="69"/>
      <c r="BJ7" s="69"/>
      <c r="BK7" s="79"/>
      <c r="BL7" s="72"/>
      <c r="BM7" s="75"/>
    </row>
    <row r="8" spans="1:66" s="12" customFormat="1" ht="15" customHeight="1">
      <c r="A8" s="76"/>
      <c r="B8" s="76"/>
      <c r="C8" s="76"/>
      <c r="D8" s="76"/>
      <c r="E8" s="76"/>
      <c r="F8" s="76"/>
      <c r="G8" s="84"/>
      <c r="H8" s="73"/>
      <c r="I8" s="73"/>
      <c r="J8" s="73"/>
      <c r="K8" s="73"/>
      <c r="L8" s="73"/>
      <c r="M8" s="73"/>
      <c r="N8" s="73"/>
      <c r="O8" s="76"/>
      <c r="P8" s="73"/>
      <c r="Q8" s="73"/>
      <c r="R8" s="73"/>
      <c r="S8" s="73"/>
      <c r="T8" s="73"/>
      <c r="U8" s="73"/>
      <c r="V8" s="73"/>
      <c r="W8" s="73"/>
      <c r="X8" s="73"/>
      <c r="Y8" s="76"/>
      <c r="Z8" s="73"/>
      <c r="AA8" s="73"/>
      <c r="AB8" s="73"/>
      <c r="AC8" s="73"/>
      <c r="AD8" s="73"/>
      <c r="AE8" s="73"/>
      <c r="AF8" s="73"/>
      <c r="AG8" s="73"/>
      <c r="AH8" s="73"/>
      <c r="AI8" s="76"/>
      <c r="AJ8" s="73"/>
      <c r="AK8" s="73"/>
      <c r="AL8" s="73"/>
      <c r="AM8" s="73"/>
      <c r="AN8" s="73"/>
      <c r="AO8" s="73"/>
      <c r="AP8" s="73"/>
      <c r="AQ8" s="73"/>
      <c r="AR8" s="73"/>
      <c r="AS8" s="76"/>
      <c r="AT8" s="73"/>
      <c r="AU8" s="73"/>
      <c r="AV8" s="73"/>
      <c r="AW8" s="73"/>
      <c r="AX8" s="73"/>
      <c r="AY8" s="73"/>
      <c r="AZ8" s="73"/>
      <c r="BA8" s="73"/>
      <c r="BB8" s="73"/>
      <c r="BC8" s="76"/>
      <c r="BD8" s="80"/>
      <c r="BE8" s="73"/>
      <c r="BF8" s="73"/>
      <c r="BG8" s="70"/>
      <c r="BH8" s="70"/>
      <c r="BI8" s="70"/>
      <c r="BJ8" s="70"/>
      <c r="BK8" s="80"/>
      <c r="BL8" s="73"/>
      <c r="BM8" s="76"/>
    </row>
    <row r="9" spans="1:66" ht="5.15" customHeight="1">
      <c r="G9" s="14"/>
      <c r="H9" s="39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Z9" s="19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</row>
    <row r="10" spans="1:66" ht="15" customHeight="1">
      <c r="A10" s="52"/>
      <c r="E10" s="36"/>
      <c r="F10" s="21" t="s">
        <v>1</v>
      </c>
      <c r="G10" s="41"/>
      <c r="H10" s="18">
        <v>4328</v>
      </c>
      <c r="I10" s="6">
        <v>87</v>
      </c>
      <c r="J10" s="6">
        <v>13</v>
      </c>
      <c r="K10" s="6">
        <v>13</v>
      </c>
      <c r="L10" s="6">
        <v>42</v>
      </c>
      <c r="M10" s="6">
        <v>6</v>
      </c>
      <c r="N10" s="6">
        <v>14</v>
      </c>
      <c r="O10" s="6">
        <v>25</v>
      </c>
      <c r="P10" s="6">
        <v>84</v>
      </c>
      <c r="Q10" s="6">
        <v>54</v>
      </c>
      <c r="R10" s="6">
        <v>58</v>
      </c>
      <c r="S10" s="6">
        <v>223</v>
      </c>
      <c r="T10" s="6">
        <v>206</v>
      </c>
      <c r="U10" s="6">
        <v>489</v>
      </c>
      <c r="V10" s="6">
        <v>345</v>
      </c>
      <c r="W10" s="6">
        <v>21</v>
      </c>
      <c r="X10" s="6">
        <v>15</v>
      </c>
      <c r="Y10" s="6">
        <v>18</v>
      </c>
      <c r="Z10" s="6">
        <v>10</v>
      </c>
      <c r="AA10" s="6">
        <v>17</v>
      </c>
      <c r="AB10" s="6">
        <v>34</v>
      </c>
      <c r="AC10" s="6">
        <v>55</v>
      </c>
      <c r="AD10" s="6">
        <v>88</v>
      </c>
      <c r="AE10" s="6">
        <v>288</v>
      </c>
      <c r="AF10" s="6">
        <v>58</v>
      </c>
      <c r="AG10" s="6">
        <v>49</v>
      </c>
      <c r="AH10" s="6">
        <v>120</v>
      </c>
      <c r="AI10" s="6">
        <v>558</v>
      </c>
      <c r="AJ10" s="6">
        <v>324</v>
      </c>
      <c r="AK10" s="6">
        <v>32</v>
      </c>
      <c r="AL10" s="6">
        <v>33</v>
      </c>
      <c r="AM10" s="6">
        <v>14</v>
      </c>
      <c r="AN10" s="6">
        <v>9</v>
      </c>
      <c r="AO10" s="6">
        <v>71</v>
      </c>
      <c r="AP10" s="6">
        <v>89</v>
      </c>
      <c r="AQ10" s="6">
        <v>24</v>
      </c>
      <c r="AR10" s="6">
        <v>13</v>
      </c>
      <c r="AS10" s="6">
        <v>52</v>
      </c>
      <c r="AT10" s="6">
        <v>33</v>
      </c>
      <c r="AU10" s="6">
        <v>20</v>
      </c>
      <c r="AV10" s="6">
        <v>207</v>
      </c>
      <c r="AW10" s="6">
        <v>17</v>
      </c>
      <c r="AX10" s="6">
        <v>23</v>
      </c>
      <c r="AY10" s="6">
        <v>31</v>
      </c>
      <c r="AZ10" s="6">
        <v>11</v>
      </c>
      <c r="BA10" s="6">
        <v>33</v>
      </c>
      <c r="BB10" s="6">
        <v>30</v>
      </c>
      <c r="BC10" s="6">
        <v>104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163</v>
      </c>
      <c r="BM10" s="6">
        <v>5</v>
      </c>
      <c r="BN10" s="22"/>
    </row>
    <row r="11" spans="1:66" s="15" customFormat="1" ht="15" customHeight="1">
      <c r="A11" s="54">
        <f>DATE(YEAR(A14)-1,5,1)</f>
        <v>44317</v>
      </c>
      <c r="B11" s="55" t="str">
        <f>TEXT(A11,"ggg")</f>
        <v>令和</v>
      </c>
      <c r="C11" s="56" t="str">
        <f>IF(TEXT(A11,"e")="1","元",TEXT(A11,"e"))</f>
        <v>3</v>
      </c>
      <c r="D11" s="56" t="s">
        <v>63</v>
      </c>
      <c r="E11" s="36"/>
      <c r="F11" s="21" t="s">
        <v>54</v>
      </c>
      <c r="G11" s="42"/>
      <c r="H11" s="18">
        <v>3893</v>
      </c>
      <c r="I11" s="6">
        <v>79</v>
      </c>
      <c r="J11" s="6">
        <v>11</v>
      </c>
      <c r="K11" s="6">
        <v>12</v>
      </c>
      <c r="L11" s="6">
        <v>40</v>
      </c>
      <c r="M11" s="6">
        <v>5</v>
      </c>
      <c r="N11" s="6">
        <v>11</v>
      </c>
      <c r="O11" s="6">
        <v>20</v>
      </c>
      <c r="P11" s="6">
        <v>74</v>
      </c>
      <c r="Q11" s="6">
        <v>50</v>
      </c>
      <c r="R11" s="6">
        <v>50</v>
      </c>
      <c r="S11" s="6">
        <v>197</v>
      </c>
      <c r="T11" s="6">
        <v>183</v>
      </c>
      <c r="U11" s="6">
        <v>449</v>
      </c>
      <c r="V11" s="6">
        <v>308</v>
      </c>
      <c r="W11" s="6">
        <v>17</v>
      </c>
      <c r="X11" s="6">
        <v>13</v>
      </c>
      <c r="Y11" s="6">
        <v>15</v>
      </c>
      <c r="Z11" s="6">
        <v>8</v>
      </c>
      <c r="AA11" s="6">
        <v>15</v>
      </c>
      <c r="AB11" s="6">
        <v>25</v>
      </c>
      <c r="AC11" s="6">
        <v>53</v>
      </c>
      <c r="AD11" s="6">
        <v>77</v>
      </c>
      <c r="AE11" s="6">
        <v>259</v>
      </c>
      <c r="AF11" s="6">
        <v>51</v>
      </c>
      <c r="AG11" s="6">
        <v>47</v>
      </c>
      <c r="AH11" s="6">
        <v>111</v>
      </c>
      <c r="AI11" s="6">
        <v>509</v>
      </c>
      <c r="AJ11" s="6">
        <v>299</v>
      </c>
      <c r="AK11" s="6">
        <v>28</v>
      </c>
      <c r="AL11" s="6">
        <v>30</v>
      </c>
      <c r="AM11" s="6">
        <v>13</v>
      </c>
      <c r="AN11" s="6">
        <v>8</v>
      </c>
      <c r="AO11" s="6">
        <v>65</v>
      </c>
      <c r="AP11" s="6">
        <v>77</v>
      </c>
      <c r="AQ11" s="6">
        <v>19</v>
      </c>
      <c r="AR11" s="6">
        <v>10</v>
      </c>
      <c r="AS11" s="6">
        <v>48</v>
      </c>
      <c r="AT11" s="6">
        <v>29</v>
      </c>
      <c r="AU11" s="6">
        <v>20</v>
      </c>
      <c r="AV11" s="6">
        <v>189</v>
      </c>
      <c r="AW11" s="6">
        <v>15</v>
      </c>
      <c r="AX11" s="6">
        <v>23</v>
      </c>
      <c r="AY11" s="6">
        <v>28</v>
      </c>
      <c r="AZ11" s="6">
        <v>10</v>
      </c>
      <c r="BA11" s="6">
        <v>29</v>
      </c>
      <c r="BB11" s="6">
        <v>29</v>
      </c>
      <c r="BC11" s="6">
        <v>95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  <c r="BJ11" s="6">
        <v>0</v>
      </c>
      <c r="BK11" s="6">
        <v>0</v>
      </c>
      <c r="BL11" s="6">
        <v>135</v>
      </c>
      <c r="BM11" s="6">
        <v>5</v>
      </c>
      <c r="BN11" s="23"/>
    </row>
    <row r="12" spans="1:66" s="15" customFormat="1" ht="15" customHeight="1">
      <c r="A12" s="53"/>
      <c r="B12" s="36"/>
      <c r="C12" s="36"/>
      <c r="D12" s="36"/>
      <c r="E12" s="36"/>
      <c r="F12" s="21" t="s">
        <v>2</v>
      </c>
      <c r="G12" s="42"/>
      <c r="H12" s="18">
        <v>435</v>
      </c>
      <c r="I12" s="6">
        <v>8</v>
      </c>
      <c r="J12" s="6">
        <v>2</v>
      </c>
      <c r="K12" s="6">
        <v>1</v>
      </c>
      <c r="L12" s="6">
        <v>2</v>
      </c>
      <c r="M12" s="6">
        <v>1</v>
      </c>
      <c r="N12" s="6">
        <v>3</v>
      </c>
      <c r="O12" s="6">
        <v>5</v>
      </c>
      <c r="P12" s="6">
        <v>10</v>
      </c>
      <c r="Q12" s="6">
        <v>4</v>
      </c>
      <c r="R12" s="6">
        <v>8</v>
      </c>
      <c r="S12" s="6">
        <v>26</v>
      </c>
      <c r="T12" s="6">
        <v>23</v>
      </c>
      <c r="U12" s="6">
        <v>40</v>
      </c>
      <c r="V12" s="6">
        <v>37</v>
      </c>
      <c r="W12" s="6">
        <v>4</v>
      </c>
      <c r="X12" s="6">
        <v>2</v>
      </c>
      <c r="Y12" s="6">
        <v>3</v>
      </c>
      <c r="Z12" s="6">
        <v>2</v>
      </c>
      <c r="AA12" s="6">
        <v>2</v>
      </c>
      <c r="AB12" s="6">
        <v>9</v>
      </c>
      <c r="AC12" s="6">
        <v>2</v>
      </c>
      <c r="AD12" s="6">
        <v>11</v>
      </c>
      <c r="AE12" s="6">
        <v>29</v>
      </c>
      <c r="AF12" s="6">
        <v>7</v>
      </c>
      <c r="AG12" s="6">
        <v>2</v>
      </c>
      <c r="AH12" s="6">
        <v>9</v>
      </c>
      <c r="AI12" s="6">
        <v>49</v>
      </c>
      <c r="AJ12" s="6">
        <v>25</v>
      </c>
      <c r="AK12" s="6">
        <v>4</v>
      </c>
      <c r="AL12" s="6">
        <v>3</v>
      </c>
      <c r="AM12" s="6">
        <v>1</v>
      </c>
      <c r="AN12" s="6">
        <v>1</v>
      </c>
      <c r="AO12" s="6">
        <v>6</v>
      </c>
      <c r="AP12" s="6">
        <v>12</v>
      </c>
      <c r="AQ12" s="6">
        <v>5</v>
      </c>
      <c r="AR12" s="6">
        <v>3</v>
      </c>
      <c r="AS12" s="6">
        <v>4</v>
      </c>
      <c r="AT12" s="6">
        <v>4</v>
      </c>
      <c r="AU12" s="6">
        <v>0</v>
      </c>
      <c r="AV12" s="6">
        <v>18</v>
      </c>
      <c r="AW12" s="6">
        <v>2</v>
      </c>
      <c r="AX12" s="6">
        <v>0</v>
      </c>
      <c r="AY12" s="6">
        <v>3</v>
      </c>
      <c r="AZ12" s="6">
        <v>1</v>
      </c>
      <c r="BA12" s="6">
        <v>4</v>
      </c>
      <c r="BB12" s="6">
        <v>1</v>
      </c>
      <c r="BC12" s="6">
        <v>9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28</v>
      </c>
      <c r="BM12" s="6">
        <v>0</v>
      </c>
      <c r="BN12" s="23"/>
    </row>
    <row r="13" spans="1:66" s="17" customFormat="1" ht="15" customHeight="1">
      <c r="A13" s="53"/>
      <c r="B13" s="43"/>
      <c r="C13" s="43"/>
      <c r="D13" s="43"/>
      <c r="E13" s="43"/>
      <c r="F13" s="44" t="s">
        <v>1</v>
      </c>
      <c r="G13" s="45"/>
      <c r="H13" s="51">
        <v>4250</v>
      </c>
      <c r="I13" s="16">
        <v>99</v>
      </c>
      <c r="J13" s="16">
        <v>13</v>
      </c>
      <c r="K13" s="16">
        <v>15</v>
      </c>
      <c r="L13" s="16">
        <v>39</v>
      </c>
      <c r="M13" s="16">
        <v>5</v>
      </c>
      <c r="N13" s="16">
        <v>11</v>
      </c>
      <c r="O13" s="16">
        <v>24</v>
      </c>
      <c r="P13" s="16">
        <v>65</v>
      </c>
      <c r="Q13" s="16">
        <v>42</v>
      </c>
      <c r="R13" s="16">
        <v>72</v>
      </c>
      <c r="S13" s="16">
        <v>225</v>
      </c>
      <c r="T13" s="16">
        <v>230</v>
      </c>
      <c r="U13" s="16">
        <v>411</v>
      </c>
      <c r="V13" s="16">
        <v>341</v>
      </c>
      <c r="W13" s="16">
        <v>21</v>
      </c>
      <c r="X13" s="16">
        <v>26</v>
      </c>
      <c r="Y13" s="16">
        <v>18</v>
      </c>
      <c r="Z13" s="16">
        <v>14</v>
      </c>
      <c r="AA13" s="16">
        <v>23</v>
      </c>
      <c r="AB13" s="16">
        <v>28</v>
      </c>
      <c r="AC13" s="16">
        <v>35</v>
      </c>
      <c r="AD13" s="16">
        <v>95</v>
      </c>
      <c r="AE13" s="16">
        <v>318</v>
      </c>
      <c r="AF13" s="16">
        <v>27</v>
      </c>
      <c r="AG13" s="16">
        <v>65</v>
      </c>
      <c r="AH13" s="16">
        <v>90</v>
      </c>
      <c r="AI13" s="16">
        <v>565</v>
      </c>
      <c r="AJ13" s="16">
        <v>309</v>
      </c>
      <c r="AK13" s="16">
        <v>34</v>
      </c>
      <c r="AL13" s="16">
        <v>38</v>
      </c>
      <c r="AM13" s="16">
        <v>25</v>
      </c>
      <c r="AN13" s="16">
        <v>8</v>
      </c>
      <c r="AO13" s="16">
        <v>61</v>
      </c>
      <c r="AP13" s="16">
        <v>91</v>
      </c>
      <c r="AQ13" s="16">
        <v>16</v>
      </c>
      <c r="AR13" s="16">
        <v>14</v>
      </c>
      <c r="AS13" s="16">
        <v>39</v>
      </c>
      <c r="AT13" s="16">
        <v>41</v>
      </c>
      <c r="AU13" s="16">
        <v>46</v>
      </c>
      <c r="AV13" s="16">
        <v>189</v>
      </c>
      <c r="AW13" s="16">
        <v>19</v>
      </c>
      <c r="AX13" s="16">
        <v>20</v>
      </c>
      <c r="AY13" s="16">
        <v>56</v>
      </c>
      <c r="AZ13" s="16">
        <v>5</v>
      </c>
      <c r="BA13" s="16">
        <v>26</v>
      </c>
      <c r="BB13" s="16">
        <v>20</v>
      </c>
      <c r="BC13" s="16">
        <v>70</v>
      </c>
      <c r="BD13" s="16">
        <v>0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0</v>
      </c>
      <c r="BK13" s="16">
        <v>1</v>
      </c>
      <c r="BL13" s="16">
        <v>203</v>
      </c>
      <c r="BM13" s="16">
        <v>2</v>
      </c>
      <c r="BN13" s="26"/>
    </row>
    <row r="14" spans="1:66" s="17" customFormat="1" ht="15" customHeight="1">
      <c r="A14" s="54">
        <v>44682</v>
      </c>
      <c r="B14" s="57" t="str">
        <f>IF(TEXT(A11,"ggg")=TEXT(A14,"ggg"),"",TEXT(A14,"ggg"))</f>
        <v/>
      </c>
      <c r="C14" s="58" t="str">
        <f>IF(TEXT(A14,"e")="1","元",TEXT(A14,"e"))</f>
        <v>4</v>
      </c>
      <c r="D14" s="58" t="str">
        <f>IF(TEXT(A11,"ggg")=TEXT(A14,"ggg"),"","年")</f>
        <v/>
      </c>
      <c r="E14" s="43"/>
      <c r="F14" s="44" t="s">
        <v>54</v>
      </c>
      <c r="G14" s="45"/>
      <c r="H14" s="51">
        <v>3805</v>
      </c>
      <c r="I14" s="16">
        <v>88</v>
      </c>
      <c r="J14" s="16">
        <v>12</v>
      </c>
      <c r="K14" s="16">
        <v>15</v>
      </c>
      <c r="L14" s="16">
        <v>38</v>
      </c>
      <c r="M14" s="16">
        <v>4</v>
      </c>
      <c r="N14" s="16">
        <v>9</v>
      </c>
      <c r="O14" s="16">
        <v>20</v>
      </c>
      <c r="P14" s="16">
        <v>59</v>
      </c>
      <c r="Q14" s="16">
        <v>33</v>
      </c>
      <c r="R14" s="16">
        <v>62</v>
      </c>
      <c r="S14" s="16">
        <v>211</v>
      </c>
      <c r="T14" s="16">
        <v>195</v>
      </c>
      <c r="U14" s="16">
        <v>352</v>
      </c>
      <c r="V14" s="16">
        <v>316</v>
      </c>
      <c r="W14" s="16">
        <v>18</v>
      </c>
      <c r="X14" s="16">
        <v>22</v>
      </c>
      <c r="Y14" s="16">
        <v>15</v>
      </c>
      <c r="Z14" s="16">
        <v>14</v>
      </c>
      <c r="AA14" s="16">
        <v>23</v>
      </c>
      <c r="AB14" s="16">
        <v>25</v>
      </c>
      <c r="AC14" s="16">
        <v>31</v>
      </c>
      <c r="AD14" s="16">
        <v>80</v>
      </c>
      <c r="AE14" s="16">
        <v>283</v>
      </c>
      <c r="AF14" s="16">
        <v>25</v>
      </c>
      <c r="AG14" s="16">
        <v>58</v>
      </c>
      <c r="AH14" s="16">
        <v>79</v>
      </c>
      <c r="AI14" s="16">
        <v>527</v>
      </c>
      <c r="AJ14" s="16">
        <v>283</v>
      </c>
      <c r="AK14" s="16">
        <v>33</v>
      </c>
      <c r="AL14" s="16">
        <v>35</v>
      </c>
      <c r="AM14" s="16">
        <v>19</v>
      </c>
      <c r="AN14" s="16">
        <v>5</v>
      </c>
      <c r="AO14" s="16">
        <v>57</v>
      </c>
      <c r="AP14" s="16">
        <v>81</v>
      </c>
      <c r="AQ14" s="16">
        <v>12</v>
      </c>
      <c r="AR14" s="16">
        <v>13</v>
      </c>
      <c r="AS14" s="16">
        <v>31</v>
      </c>
      <c r="AT14" s="16">
        <v>37</v>
      </c>
      <c r="AU14" s="16">
        <v>40</v>
      </c>
      <c r="AV14" s="16">
        <v>169</v>
      </c>
      <c r="AW14" s="16">
        <v>19</v>
      </c>
      <c r="AX14" s="16">
        <v>20</v>
      </c>
      <c r="AY14" s="16">
        <v>52</v>
      </c>
      <c r="AZ14" s="16">
        <v>4</v>
      </c>
      <c r="BA14" s="16">
        <v>22</v>
      </c>
      <c r="BB14" s="16">
        <v>19</v>
      </c>
      <c r="BC14" s="16">
        <v>62</v>
      </c>
      <c r="BD14" s="16">
        <v>0</v>
      </c>
      <c r="BE14" s="16">
        <v>0</v>
      </c>
      <c r="BF14" s="16">
        <v>0</v>
      </c>
      <c r="BG14" s="16">
        <v>0</v>
      </c>
      <c r="BH14" s="16">
        <v>0</v>
      </c>
      <c r="BI14" s="16">
        <v>0</v>
      </c>
      <c r="BJ14" s="16">
        <v>0</v>
      </c>
      <c r="BK14" s="16">
        <v>1</v>
      </c>
      <c r="BL14" s="16">
        <v>176</v>
      </c>
      <c r="BM14" s="16">
        <v>1</v>
      </c>
      <c r="BN14" s="26"/>
    </row>
    <row r="15" spans="1:66" s="17" customFormat="1" ht="15" customHeight="1">
      <c r="A15" s="53"/>
      <c r="E15" s="43"/>
      <c r="F15" s="44" t="s">
        <v>2</v>
      </c>
      <c r="G15" s="45"/>
      <c r="H15" s="51">
        <v>445</v>
      </c>
      <c r="I15" s="16">
        <v>11</v>
      </c>
      <c r="J15" s="16">
        <v>1</v>
      </c>
      <c r="K15" s="16">
        <v>0</v>
      </c>
      <c r="L15" s="16">
        <v>1</v>
      </c>
      <c r="M15" s="16">
        <v>1</v>
      </c>
      <c r="N15" s="16">
        <v>2</v>
      </c>
      <c r="O15" s="16">
        <v>4</v>
      </c>
      <c r="P15" s="16">
        <v>6</v>
      </c>
      <c r="Q15" s="16">
        <v>9</v>
      </c>
      <c r="R15" s="16">
        <v>10</v>
      </c>
      <c r="S15" s="16">
        <v>14</v>
      </c>
      <c r="T15" s="16">
        <v>35</v>
      </c>
      <c r="U15" s="16">
        <v>59</v>
      </c>
      <c r="V15" s="16">
        <v>25</v>
      </c>
      <c r="W15" s="16">
        <v>3</v>
      </c>
      <c r="X15" s="16">
        <v>4</v>
      </c>
      <c r="Y15" s="16">
        <v>3</v>
      </c>
      <c r="Z15" s="16">
        <v>0</v>
      </c>
      <c r="AA15" s="16">
        <v>0</v>
      </c>
      <c r="AB15" s="16">
        <v>3</v>
      </c>
      <c r="AC15" s="16">
        <v>4</v>
      </c>
      <c r="AD15" s="16">
        <v>15</v>
      </c>
      <c r="AE15" s="16">
        <v>35</v>
      </c>
      <c r="AF15" s="16">
        <v>2</v>
      </c>
      <c r="AG15" s="16">
        <v>7</v>
      </c>
      <c r="AH15" s="16">
        <v>11</v>
      </c>
      <c r="AI15" s="16">
        <v>38</v>
      </c>
      <c r="AJ15" s="16">
        <v>26</v>
      </c>
      <c r="AK15" s="16">
        <v>1</v>
      </c>
      <c r="AL15" s="16">
        <v>3</v>
      </c>
      <c r="AM15" s="16">
        <v>6</v>
      </c>
      <c r="AN15" s="16">
        <v>3</v>
      </c>
      <c r="AO15" s="16">
        <v>4</v>
      </c>
      <c r="AP15" s="16">
        <v>10</v>
      </c>
      <c r="AQ15" s="16">
        <v>4</v>
      </c>
      <c r="AR15" s="16">
        <v>1</v>
      </c>
      <c r="AS15" s="16">
        <v>8</v>
      </c>
      <c r="AT15" s="16">
        <v>4</v>
      </c>
      <c r="AU15" s="16">
        <v>6</v>
      </c>
      <c r="AV15" s="16">
        <v>20</v>
      </c>
      <c r="AW15" s="16">
        <v>0</v>
      </c>
      <c r="AX15" s="16">
        <v>0</v>
      </c>
      <c r="AY15" s="16">
        <v>4</v>
      </c>
      <c r="AZ15" s="16">
        <v>1</v>
      </c>
      <c r="BA15" s="16">
        <v>4</v>
      </c>
      <c r="BB15" s="16">
        <v>1</v>
      </c>
      <c r="BC15" s="16">
        <v>8</v>
      </c>
      <c r="BD15" s="16">
        <v>0</v>
      </c>
      <c r="BE15" s="16">
        <v>0</v>
      </c>
      <c r="BF15" s="16">
        <v>0</v>
      </c>
      <c r="BG15" s="16">
        <v>0</v>
      </c>
      <c r="BH15" s="16">
        <v>0</v>
      </c>
      <c r="BI15" s="16">
        <v>0</v>
      </c>
      <c r="BJ15" s="16">
        <v>0</v>
      </c>
      <c r="BK15" s="16">
        <v>0</v>
      </c>
      <c r="BL15" s="16">
        <v>27</v>
      </c>
      <c r="BM15" s="16">
        <v>1</v>
      </c>
      <c r="BN15" s="26"/>
    </row>
    <row r="16" spans="1:66" s="17" customFormat="1" ht="15" customHeight="1">
      <c r="A16" s="53"/>
      <c r="E16" s="43"/>
      <c r="F16" s="44"/>
      <c r="G16" s="45"/>
      <c r="H16" s="51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26"/>
    </row>
    <row r="17" spans="1:65" ht="15" customHeight="1">
      <c r="B17" s="64" t="s">
        <v>64</v>
      </c>
      <c r="C17" s="64"/>
      <c r="D17" s="64"/>
      <c r="E17" s="64"/>
      <c r="F17" s="64"/>
      <c r="G17" s="48"/>
      <c r="H17" s="24">
        <v>3180</v>
      </c>
      <c r="I17" s="25">
        <v>78</v>
      </c>
      <c r="J17" s="25">
        <v>11</v>
      </c>
      <c r="K17" s="25">
        <v>14</v>
      </c>
      <c r="L17" s="25">
        <v>28</v>
      </c>
      <c r="M17" s="25">
        <v>5</v>
      </c>
      <c r="N17" s="25">
        <v>8</v>
      </c>
      <c r="O17" s="25">
        <v>17</v>
      </c>
      <c r="P17" s="25">
        <v>47</v>
      </c>
      <c r="Q17" s="25">
        <v>34</v>
      </c>
      <c r="R17" s="25">
        <v>57</v>
      </c>
      <c r="S17" s="25">
        <v>191</v>
      </c>
      <c r="T17" s="25">
        <v>167</v>
      </c>
      <c r="U17" s="25">
        <v>345</v>
      </c>
      <c r="V17" s="25">
        <v>285</v>
      </c>
      <c r="W17" s="25">
        <v>16</v>
      </c>
      <c r="X17" s="25">
        <v>18</v>
      </c>
      <c r="Y17" s="25">
        <v>8</v>
      </c>
      <c r="Z17" s="25">
        <v>9</v>
      </c>
      <c r="AA17" s="25">
        <v>20</v>
      </c>
      <c r="AB17" s="25">
        <v>22</v>
      </c>
      <c r="AC17" s="25">
        <v>28</v>
      </c>
      <c r="AD17" s="25">
        <v>67</v>
      </c>
      <c r="AE17" s="25">
        <v>241</v>
      </c>
      <c r="AF17" s="25">
        <v>22</v>
      </c>
      <c r="AG17" s="25">
        <v>54</v>
      </c>
      <c r="AH17" s="25">
        <v>63</v>
      </c>
      <c r="AI17" s="25">
        <v>393</v>
      </c>
      <c r="AJ17" s="25">
        <v>196</v>
      </c>
      <c r="AK17" s="25">
        <v>25</v>
      </c>
      <c r="AL17" s="25">
        <v>30</v>
      </c>
      <c r="AM17" s="25">
        <v>21</v>
      </c>
      <c r="AN17" s="25">
        <v>8</v>
      </c>
      <c r="AO17" s="25">
        <v>41</v>
      </c>
      <c r="AP17" s="25">
        <v>63</v>
      </c>
      <c r="AQ17" s="25">
        <v>15</v>
      </c>
      <c r="AR17" s="25">
        <v>12</v>
      </c>
      <c r="AS17" s="25">
        <v>21</v>
      </c>
      <c r="AT17" s="25">
        <v>31</v>
      </c>
      <c r="AU17" s="25">
        <v>40</v>
      </c>
      <c r="AV17" s="25">
        <v>117</v>
      </c>
      <c r="AW17" s="25">
        <v>8</v>
      </c>
      <c r="AX17" s="25">
        <v>11</v>
      </c>
      <c r="AY17" s="25">
        <v>41</v>
      </c>
      <c r="AZ17" s="25">
        <v>3</v>
      </c>
      <c r="BA17" s="25">
        <v>22</v>
      </c>
      <c r="BB17" s="25">
        <v>18</v>
      </c>
      <c r="BC17" s="25">
        <v>49</v>
      </c>
      <c r="BD17" s="25">
        <v>0</v>
      </c>
      <c r="BE17" s="25">
        <v>0</v>
      </c>
      <c r="BF17" s="25">
        <v>0</v>
      </c>
      <c r="BG17" s="25">
        <v>0</v>
      </c>
      <c r="BH17" s="25">
        <v>0</v>
      </c>
      <c r="BI17" s="25">
        <v>0</v>
      </c>
      <c r="BJ17" s="25">
        <v>0</v>
      </c>
      <c r="BK17" s="25">
        <v>0</v>
      </c>
      <c r="BL17" s="25">
        <v>159</v>
      </c>
      <c r="BM17" s="25">
        <v>1</v>
      </c>
    </row>
    <row r="18" spans="1:65" ht="7.5" customHeight="1">
      <c r="B18" s="60"/>
      <c r="C18" s="60"/>
      <c r="D18" s="60"/>
      <c r="E18" s="60"/>
      <c r="F18" s="60"/>
      <c r="G18" s="48"/>
      <c r="H18" s="24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</row>
    <row r="19" spans="1:65" s="5" customFormat="1" ht="15" customHeight="1">
      <c r="A19" s="20"/>
      <c r="B19" s="63" t="s">
        <v>65</v>
      </c>
      <c r="C19" s="63"/>
      <c r="D19" s="63"/>
      <c r="E19" s="63"/>
      <c r="F19" s="63"/>
      <c r="G19" s="49"/>
      <c r="H19" s="37">
        <v>44</v>
      </c>
      <c r="I19" s="38">
        <v>1</v>
      </c>
      <c r="J19" s="38">
        <v>0</v>
      </c>
      <c r="K19" s="38">
        <v>1</v>
      </c>
      <c r="L19" s="38">
        <v>1</v>
      </c>
      <c r="M19" s="38">
        <v>0</v>
      </c>
      <c r="N19" s="38">
        <v>0</v>
      </c>
      <c r="O19" s="38">
        <v>0</v>
      </c>
      <c r="P19" s="38">
        <v>1</v>
      </c>
      <c r="Q19" s="38">
        <v>1</v>
      </c>
      <c r="R19" s="38">
        <v>0</v>
      </c>
      <c r="S19" s="38">
        <v>2</v>
      </c>
      <c r="T19" s="38">
        <v>5</v>
      </c>
      <c r="U19" s="38">
        <v>1</v>
      </c>
      <c r="V19" s="38">
        <v>2</v>
      </c>
      <c r="W19" s="38">
        <v>0</v>
      </c>
      <c r="X19" s="38">
        <v>1</v>
      </c>
      <c r="Y19" s="38">
        <v>0</v>
      </c>
      <c r="Z19" s="38">
        <v>0</v>
      </c>
      <c r="AA19" s="38">
        <v>3</v>
      </c>
      <c r="AB19" s="38">
        <v>0</v>
      </c>
      <c r="AC19" s="38">
        <v>0</v>
      </c>
      <c r="AD19" s="38">
        <v>0</v>
      </c>
      <c r="AE19" s="38">
        <v>1</v>
      </c>
      <c r="AF19" s="38">
        <v>0</v>
      </c>
      <c r="AG19" s="38">
        <v>0</v>
      </c>
      <c r="AH19" s="38">
        <v>0</v>
      </c>
      <c r="AI19" s="38">
        <v>7</v>
      </c>
      <c r="AJ19" s="38">
        <v>2</v>
      </c>
      <c r="AK19" s="38">
        <v>1</v>
      </c>
      <c r="AL19" s="38">
        <v>3</v>
      </c>
      <c r="AM19" s="38">
        <v>2</v>
      </c>
      <c r="AN19" s="38">
        <v>0</v>
      </c>
      <c r="AO19" s="38">
        <v>1</v>
      </c>
      <c r="AP19" s="38">
        <v>0</v>
      </c>
      <c r="AQ19" s="38">
        <v>0</v>
      </c>
      <c r="AR19" s="38">
        <v>0</v>
      </c>
      <c r="AS19" s="38">
        <v>0</v>
      </c>
      <c r="AT19" s="38">
        <v>0</v>
      </c>
      <c r="AU19" s="38">
        <v>0</v>
      </c>
      <c r="AV19" s="38">
        <v>4</v>
      </c>
      <c r="AW19" s="38">
        <v>0</v>
      </c>
      <c r="AX19" s="38">
        <v>1</v>
      </c>
      <c r="AY19" s="38">
        <v>0</v>
      </c>
      <c r="AZ19" s="38">
        <v>0</v>
      </c>
      <c r="BA19" s="38">
        <v>0</v>
      </c>
      <c r="BB19" s="38">
        <v>0</v>
      </c>
      <c r="BC19" s="38">
        <v>1</v>
      </c>
      <c r="BD19" s="38">
        <v>0</v>
      </c>
      <c r="BE19" s="38">
        <v>0</v>
      </c>
      <c r="BF19" s="38">
        <v>0</v>
      </c>
      <c r="BG19" s="38">
        <v>0</v>
      </c>
      <c r="BH19" s="38">
        <v>0</v>
      </c>
      <c r="BI19" s="38">
        <v>0</v>
      </c>
      <c r="BJ19" s="38">
        <v>0</v>
      </c>
      <c r="BK19" s="38">
        <v>0</v>
      </c>
      <c r="BL19" s="38">
        <v>2</v>
      </c>
      <c r="BM19" s="38">
        <v>0</v>
      </c>
    </row>
    <row r="20" spans="1:65" s="5" customFormat="1" ht="15" customHeight="1">
      <c r="A20" s="20"/>
      <c r="B20" s="63" t="s">
        <v>66</v>
      </c>
      <c r="C20" s="63"/>
      <c r="D20" s="63"/>
      <c r="E20" s="63"/>
      <c r="F20" s="63"/>
      <c r="G20" s="49"/>
      <c r="H20" s="37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  <c r="AH20" s="38">
        <v>0</v>
      </c>
      <c r="AI20" s="38">
        <v>0</v>
      </c>
      <c r="AJ20" s="38">
        <v>0</v>
      </c>
      <c r="AK20" s="38">
        <v>0</v>
      </c>
      <c r="AL20" s="38">
        <v>0</v>
      </c>
      <c r="AM20" s="38">
        <v>0</v>
      </c>
      <c r="AN20" s="38">
        <v>0</v>
      </c>
      <c r="AO20" s="38">
        <v>0</v>
      </c>
      <c r="AP20" s="38">
        <v>0</v>
      </c>
      <c r="AQ20" s="38">
        <v>0</v>
      </c>
      <c r="AR20" s="38">
        <v>0</v>
      </c>
      <c r="AS20" s="38">
        <v>0</v>
      </c>
      <c r="AT20" s="38">
        <v>0</v>
      </c>
      <c r="AU20" s="38">
        <v>0</v>
      </c>
      <c r="AV20" s="38">
        <v>0</v>
      </c>
      <c r="AW20" s="38">
        <v>0</v>
      </c>
      <c r="AX20" s="38">
        <v>0</v>
      </c>
      <c r="AY20" s="38">
        <v>0</v>
      </c>
      <c r="AZ20" s="38">
        <v>0</v>
      </c>
      <c r="BA20" s="38">
        <v>0</v>
      </c>
      <c r="BB20" s="38">
        <v>0</v>
      </c>
      <c r="BC20" s="38">
        <v>0</v>
      </c>
      <c r="BD20" s="38">
        <v>0</v>
      </c>
      <c r="BE20" s="38">
        <v>0</v>
      </c>
      <c r="BF20" s="38">
        <v>0</v>
      </c>
      <c r="BG20" s="38">
        <v>0</v>
      </c>
      <c r="BH20" s="38">
        <v>0</v>
      </c>
      <c r="BI20" s="38">
        <v>0</v>
      </c>
      <c r="BJ20" s="38">
        <v>0</v>
      </c>
      <c r="BK20" s="38">
        <v>0</v>
      </c>
      <c r="BL20" s="38">
        <v>0</v>
      </c>
      <c r="BM20" s="38">
        <v>0</v>
      </c>
    </row>
    <row r="21" spans="1:65" s="5" customFormat="1" ht="15" customHeight="1">
      <c r="A21" s="20"/>
      <c r="B21" s="63" t="s">
        <v>67</v>
      </c>
      <c r="C21" s="63"/>
      <c r="D21" s="63"/>
      <c r="E21" s="63"/>
      <c r="F21" s="63"/>
      <c r="G21" s="49"/>
      <c r="H21" s="37">
        <v>2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1</v>
      </c>
      <c r="AF21" s="38">
        <v>0</v>
      </c>
      <c r="AG21" s="38">
        <v>0</v>
      </c>
      <c r="AH21" s="38">
        <v>0</v>
      </c>
      <c r="AI21" s="38">
        <v>1</v>
      </c>
      <c r="AJ21" s="38">
        <v>0</v>
      </c>
      <c r="AK21" s="38">
        <v>0</v>
      </c>
      <c r="AL21" s="38">
        <v>0</v>
      </c>
      <c r="AM21" s="38">
        <v>0</v>
      </c>
      <c r="AN21" s="38">
        <v>0</v>
      </c>
      <c r="AO21" s="38">
        <v>0</v>
      </c>
      <c r="AP21" s="38">
        <v>0</v>
      </c>
      <c r="AQ21" s="38">
        <v>0</v>
      </c>
      <c r="AR21" s="38">
        <v>0</v>
      </c>
      <c r="AS21" s="38">
        <v>0</v>
      </c>
      <c r="AT21" s="38">
        <v>0</v>
      </c>
      <c r="AU21" s="38">
        <v>0</v>
      </c>
      <c r="AV21" s="38">
        <v>0</v>
      </c>
      <c r="AW21" s="38">
        <v>0</v>
      </c>
      <c r="AX21" s="38">
        <v>0</v>
      </c>
      <c r="AY21" s="38">
        <v>0</v>
      </c>
      <c r="AZ21" s="38">
        <v>0</v>
      </c>
      <c r="BA21" s="38">
        <v>0</v>
      </c>
      <c r="BB21" s="38">
        <v>0</v>
      </c>
      <c r="BC21" s="38">
        <v>0</v>
      </c>
      <c r="BD21" s="38">
        <v>0</v>
      </c>
      <c r="BE21" s="38">
        <v>0</v>
      </c>
      <c r="BF21" s="38">
        <v>0</v>
      </c>
      <c r="BG21" s="38">
        <v>0</v>
      </c>
      <c r="BH21" s="38">
        <v>0</v>
      </c>
      <c r="BI21" s="38">
        <v>0</v>
      </c>
      <c r="BJ21" s="38">
        <v>0</v>
      </c>
      <c r="BK21" s="38">
        <v>0</v>
      </c>
      <c r="BL21" s="38">
        <v>0</v>
      </c>
      <c r="BM21" s="38">
        <v>0</v>
      </c>
    </row>
    <row r="22" spans="1:65" s="5" customFormat="1" ht="15" customHeight="1">
      <c r="A22" s="20"/>
      <c r="B22" s="63" t="s">
        <v>68</v>
      </c>
      <c r="C22" s="63"/>
      <c r="D22" s="63"/>
      <c r="E22" s="63"/>
      <c r="F22" s="63"/>
      <c r="G22" s="49"/>
      <c r="H22" s="37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0</v>
      </c>
      <c r="AI22" s="38">
        <v>0</v>
      </c>
      <c r="AJ22" s="38">
        <v>0</v>
      </c>
      <c r="AK22" s="38">
        <v>0</v>
      </c>
      <c r="AL22" s="38">
        <v>0</v>
      </c>
      <c r="AM22" s="38">
        <v>0</v>
      </c>
      <c r="AN22" s="38">
        <v>0</v>
      </c>
      <c r="AO22" s="38">
        <v>0</v>
      </c>
      <c r="AP22" s="38">
        <v>0</v>
      </c>
      <c r="AQ22" s="38">
        <v>0</v>
      </c>
      <c r="AR22" s="38">
        <v>0</v>
      </c>
      <c r="AS22" s="38">
        <v>0</v>
      </c>
      <c r="AT22" s="38">
        <v>0</v>
      </c>
      <c r="AU22" s="38">
        <v>0</v>
      </c>
      <c r="AV22" s="38">
        <v>0</v>
      </c>
      <c r="AW22" s="38">
        <v>0</v>
      </c>
      <c r="AX22" s="38">
        <v>0</v>
      </c>
      <c r="AY22" s="38">
        <v>0</v>
      </c>
      <c r="AZ22" s="38">
        <v>0</v>
      </c>
      <c r="BA22" s="38">
        <v>0</v>
      </c>
      <c r="BB22" s="38">
        <v>0</v>
      </c>
      <c r="BC22" s="38">
        <v>0</v>
      </c>
      <c r="BD22" s="38">
        <v>0</v>
      </c>
      <c r="BE22" s="38">
        <v>0</v>
      </c>
      <c r="BF22" s="38">
        <v>0</v>
      </c>
      <c r="BG22" s="38">
        <v>0</v>
      </c>
      <c r="BH22" s="38">
        <v>0</v>
      </c>
      <c r="BI22" s="38">
        <v>0</v>
      </c>
      <c r="BJ22" s="38">
        <v>0</v>
      </c>
      <c r="BK22" s="38">
        <v>0</v>
      </c>
      <c r="BL22" s="38">
        <v>0</v>
      </c>
      <c r="BM22" s="38">
        <v>0</v>
      </c>
    </row>
    <row r="23" spans="1:65" s="5" customFormat="1" ht="15" customHeight="1">
      <c r="A23" s="20"/>
      <c r="B23" s="63" t="s">
        <v>69</v>
      </c>
      <c r="C23" s="63"/>
      <c r="D23" s="63"/>
      <c r="E23" s="63"/>
      <c r="F23" s="63"/>
      <c r="G23" s="49"/>
      <c r="H23" s="37">
        <v>30</v>
      </c>
      <c r="I23" s="38">
        <v>0</v>
      </c>
      <c r="J23" s="38">
        <v>1</v>
      </c>
      <c r="K23" s="38">
        <v>0</v>
      </c>
      <c r="L23" s="38">
        <v>0</v>
      </c>
      <c r="M23" s="38">
        <v>0</v>
      </c>
      <c r="N23" s="38">
        <v>0</v>
      </c>
      <c r="O23" s="38">
        <v>0</v>
      </c>
      <c r="P23" s="38">
        <v>1</v>
      </c>
      <c r="Q23" s="38">
        <v>1</v>
      </c>
      <c r="R23" s="38">
        <v>1</v>
      </c>
      <c r="S23" s="38">
        <v>0</v>
      </c>
      <c r="T23" s="38">
        <v>0</v>
      </c>
      <c r="U23" s="38">
        <v>0</v>
      </c>
      <c r="V23" s="38">
        <v>1</v>
      </c>
      <c r="W23" s="38">
        <v>0</v>
      </c>
      <c r="X23" s="38">
        <v>0</v>
      </c>
      <c r="Y23" s="38">
        <v>0</v>
      </c>
      <c r="Z23" s="38">
        <v>0</v>
      </c>
      <c r="AA23" s="38">
        <v>1</v>
      </c>
      <c r="AB23" s="38">
        <v>0</v>
      </c>
      <c r="AC23" s="38">
        <v>0</v>
      </c>
      <c r="AD23" s="38">
        <v>2</v>
      </c>
      <c r="AE23" s="38">
        <v>3</v>
      </c>
      <c r="AF23" s="38">
        <v>1</v>
      </c>
      <c r="AG23" s="38">
        <v>1</v>
      </c>
      <c r="AH23" s="38">
        <v>0</v>
      </c>
      <c r="AI23" s="38">
        <v>5</v>
      </c>
      <c r="AJ23" s="38">
        <v>1</v>
      </c>
      <c r="AK23" s="38">
        <v>0</v>
      </c>
      <c r="AL23" s="38">
        <v>0</v>
      </c>
      <c r="AM23" s="38">
        <v>0</v>
      </c>
      <c r="AN23" s="38">
        <v>0</v>
      </c>
      <c r="AO23" s="38">
        <v>0</v>
      </c>
      <c r="AP23" s="38">
        <v>0</v>
      </c>
      <c r="AQ23" s="38">
        <v>0</v>
      </c>
      <c r="AR23" s="38">
        <v>0</v>
      </c>
      <c r="AS23" s="38">
        <v>0</v>
      </c>
      <c r="AT23" s="38">
        <v>0</v>
      </c>
      <c r="AU23" s="38">
        <v>0</v>
      </c>
      <c r="AV23" s="38">
        <v>5</v>
      </c>
      <c r="AW23" s="38">
        <v>0</v>
      </c>
      <c r="AX23" s="38">
        <v>1</v>
      </c>
      <c r="AY23" s="38">
        <v>0</v>
      </c>
      <c r="AZ23" s="38">
        <v>0</v>
      </c>
      <c r="BA23" s="38">
        <v>3</v>
      </c>
      <c r="BB23" s="38">
        <v>1</v>
      </c>
      <c r="BC23" s="38">
        <v>1</v>
      </c>
      <c r="BD23" s="38">
        <v>0</v>
      </c>
      <c r="BE23" s="38">
        <v>0</v>
      </c>
      <c r="BF23" s="38">
        <v>0</v>
      </c>
      <c r="BG23" s="38">
        <v>0</v>
      </c>
      <c r="BH23" s="38">
        <v>0</v>
      </c>
      <c r="BI23" s="38">
        <v>0</v>
      </c>
      <c r="BJ23" s="38">
        <v>0</v>
      </c>
      <c r="BK23" s="38">
        <v>0</v>
      </c>
      <c r="BL23" s="38">
        <v>0</v>
      </c>
      <c r="BM23" s="38">
        <v>0</v>
      </c>
    </row>
    <row r="24" spans="1:65" s="5" customFormat="1" ht="15" customHeight="1">
      <c r="A24" s="20"/>
      <c r="B24" s="63" t="s">
        <v>70</v>
      </c>
      <c r="C24" s="63"/>
      <c r="D24" s="63"/>
      <c r="E24" s="63"/>
      <c r="F24" s="63"/>
      <c r="G24" s="49"/>
      <c r="H24" s="37">
        <v>54</v>
      </c>
      <c r="I24" s="38">
        <v>1</v>
      </c>
      <c r="J24" s="38">
        <v>0</v>
      </c>
      <c r="K24" s="38">
        <v>0</v>
      </c>
      <c r="L24" s="38">
        <v>0</v>
      </c>
      <c r="M24" s="38">
        <v>1</v>
      </c>
      <c r="N24" s="38">
        <v>0</v>
      </c>
      <c r="O24" s="38">
        <v>0</v>
      </c>
      <c r="P24" s="38">
        <v>0</v>
      </c>
      <c r="Q24" s="38">
        <v>2</v>
      </c>
      <c r="R24" s="38">
        <v>1</v>
      </c>
      <c r="S24" s="38">
        <v>1</v>
      </c>
      <c r="T24" s="38">
        <v>0</v>
      </c>
      <c r="U24" s="38">
        <v>9</v>
      </c>
      <c r="V24" s="38">
        <v>3</v>
      </c>
      <c r="W24" s="38">
        <v>0</v>
      </c>
      <c r="X24" s="38">
        <v>1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8">
        <v>0</v>
      </c>
      <c r="AE24" s="38">
        <v>6</v>
      </c>
      <c r="AF24" s="38">
        <v>0</v>
      </c>
      <c r="AG24" s="38">
        <v>0</v>
      </c>
      <c r="AH24" s="38">
        <v>0</v>
      </c>
      <c r="AI24" s="38">
        <v>8</v>
      </c>
      <c r="AJ24" s="38">
        <v>6</v>
      </c>
      <c r="AK24" s="38">
        <v>1</v>
      </c>
      <c r="AL24" s="38">
        <v>0</v>
      </c>
      <c r="AM24" s="38">
        <v>0</v>
      </c>
      <c r="AN24" s="38">
        <v>0</v>
      </c>
      <c r="AO24" s="38">
        <v>0</v>
      </c>
      <c r="AP24" s="38">
        <v>1</v>
      </c>
      <c r="AQ24" s="38">
        <v>1</v>
      </c>
      <c r="AR24" s="38">
        <v>0</v>
      </c>
      <c r="AS24" s="38">
        <v>0</v>
      </c>
      <c r="AT24" s="38">
        <v>1</v>
      </c>
      <c r="AU24" s="38">
        <v>1</v>
      </c>
      <c r="AV24" s="38">
        <v>2</v>
      </c>
      <c r="AW24" s="38">
        <v>1</v>
      </c>
      <c r="AX24" s="38">
        <v>1</v>
      </c>
      <c r="AY24" s="38">
        <v>2</v>
      </c>
      <c r="AZ24" s="38">
        <v>0</v>
      </c>
      <c r="BA24" s="38">
        <v>0</v>
      </c>
      <c r="BB24" s="38">
        <v>0</v>
      </c>
      <c r="BC24" s="38">
        <v>3</v>
      </c>
      <c r="BD24" s="38">
        <v>0</v>
      </c>
      <c r="BE24" s="38">
        <v>0</v>
      </c>
      <c r="BF24" s="38">
        <v>0</v>
      </c>
      <c r="BG24" s="38">
        <v>0</v>
      </c>
      <c r="BH24" s="38">
        <v>0</v>
      </c>
      <c r="BI24" s="38">
        <v>0</v>
      </c>
      <c r="BJ24" s="38">
        <v>0</v>
      </c>
      <c r="BK24" s="38">
        <v>0</v>
      </c>
      <c r="BL24" s="38">
        <v>1</v>
      </c>
      <c r="BM24" s="38">
        <v>0</v>
      </c>
    </row>
    <row r="25" spans="1:65" s="5" customFormat="1" ht="15" customHeight="1">
      <c r="A25" s="20"/>
      <c r="B25" s="63" t="s">
        <v>71</v>
      </c>
      <c r="C25" s="63"/>
      <c r="D25" s="63"/>
      <c r="E25" s="63"/>
      <c r="F25" s="63"/>
      <c r="G25" s="49"/>
      <c r="H25" s="37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0</v>
      </c>
      <c r="AH25" s="38">
        <v>0</v>
      </c>
      <c r="AI25" s="38">
        <v>0</v>
      </c>
      <c r="AJ25" s="38">
        <v>0</v>
      </c>
      <c r="AK25" s="38">
        <v>0</v>
      </c>
      <c r="AL25" s="38">
        <v>0</v>
      </c>
      <c r="AM25" s="38">
        <v>0</v>
      </c>
      <c r="AN25" s="38">
        <v>0</v>
      </c>
      <c r="AO25" s="38">
        <v>0</v>
      </c>
      <c r="AP25" s="38">
        <v>0</v>
      </c>
      <c r="AQ25" s="38">
        <v>0</v>
      </c>
      <c r="AR25" s="38">
        <v>0</v>
      </c>
      <c r="AS25" s="38">
        <v>0</v>
      </c>
      <c r="AT25" s="38">
        <v>0</v>
      </c>
      <c r="AU25" s="38">
        <v>0</v>
      </c>
      <c r="AV25" s="38">
        <v>0</v>
      </c>
      <c r="AW25" s="38">
        <v>0</v>
      </c>
      <c r="AX25" s="38">
        <v>0</v>
      </c>
      <c r="AY25" s="38">
        <v>0</v>
      </c>
      <c r="AZ25" s="38">
        <v>0</v>
      </c>
      <c r="BA25" s="38">
        <v>0</v>
      </c>
      <c r="BB25" s="38">
        <v>0</v>
      </c>
      <c r="BC25" s="38">
        <v>0</v>
      </c>
      <c r="BD25" s="38">
        <v>0</v>
      </c>
      <c r="BE25" s="38">
        <v>0</v>
      </c>
      <c r="BF25" s="38">
        <v>0</v>
      </c>
      <c r="BG25" s="38">
        <v>0</v>
      </c>
      <c r="BH25" s="38">
        <v>0</v>
      </c>
      <c r="BI25" s="38">
        <v>0</v>
      </c>
      <c r="BJ25" s="38">
        <v>0</v>
      </c>
      <c r="BK25" s="38">
        <v>0</v>
      </c>
      <c r="BL25" s="38">
        <v>0</v>
      </c>
      <c r="BM25" s="38">
        <v>0</v>
      </c>
    </row>
    <row r="26" spans="1:65" s="5" customFormat="1" ht="15" customHeight="1">
      <c r="A26" s="20"/>
      <c r="B26" s="59"/>
      <c r="C26" s="59"/>
      <c r="D26" s="59"/>
      <c r="E26" s="59"/>
      <c r="F26" s="59"/>
      <c r="G26" s="49"/>
      <c r="H26" s="37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</row>
    <row r="27" spans="1:65" s="5" customFormat="1" ht="15" customHeight="1">
      <c r="A27" s="20"/>
      <c r="B27" s="63" t="s">
        <v>72</v>
      </c>
      <c r="C27" s="63"/>
      <c r="D27" s="63"/>
      <c r="E27" s="63"/>
      <c r="F27" s="63"/>
      <c r="G27" s="49"/>
      <c r="H27" s="37">
        <v>6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1</v>
      </c>
      <c r="R27" s="38">
        <v>0</v>
      </c>
      <c r="S27" s="38">
        <v>0</v>
      </c>
      <c r="T27" s="38">
        <v>0</v>
      </c>
      <c r="U27" s="38">
        <v>0</v>
      </c>
      <c r="V27" s="38">
        <v>1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8">
        <v>0</v>
      </c>
      <c r="AD27" s="38">
        <v>0</v>
      </c>
      <c r="AE27" s="38">
        <v>0</v>
      </c>
      <c r="AF27" s="38">
        <v>0</v>
      </c>
      <c r="AG27" s="38">
        <v>0</v>
      </c>
      <c r="AH27" s="38">
        <v>0</v>
      </c>
      <c r="AI27" s="38">
        <v>0</v>
      </c>
      <c r="AJ27" s="38">
        <v>0</v>
      </c>
      <c r="AK27" s="38">
        <v>0</v>
      </c>
      <c r="AL27" s="38">
        <v>0</v>
      </c>
      <c r="AM27" s="38">
        <v>0</v>
      </c>
      <c r="AN27" s="38">
        <v>0</v>
      </c>
      <c r="AO27" s="38">
        <v>0</v>
      </c>
      <c r="AP27" s="38">
        <v>0</v>
      </c>
      <c r="AQ27" s="38">
        <v>0</v>
      </c>
      <c r="AR27" s="38">
        <v>1</v>
      </c>
      <c r="AS27" s="38">
        <v>0</v>
      </c>
      <c r="AT27" s="38">
        <v>0</v>
      </c>
      <c r="AU27" s="38">
        <v>0</v>
      </c>
      <c r="AV27" s="38">
        <v>0</v>
      </c>
      <c r="AW27" s="38">
        <v>0</v>
      </c>
      <c r="AX27" s="38">
        <v>0</v>
      </c>
      <c r="AY27" s="38">
        <v>0</v>
      </c>
      <c r="AZ27" s="38">
        <v>0</v>
      </c>
      <c r="BA27" s="38">
        <v>0</v>
      </c>
      <c r="BB27" s="38">
        <v>1</v>
      </c>
      <c r="BC27" s="38">
        <v>0</v>
      </c>
      <c r="BD27" s="38">
        <v>0</v>
      </c>
      <c r="BE27" s="38">
        <v>0</v>
      </c>
      <c r="BF27" s="38">
        <v>0</v>
      </c>
      <c r="BG27" s="38">
        <v>0</v>
      </c>
      <c r="BH27" s="38">
        <v>0</v>
      </c>
      <c r="BI27" s="38">
        <v>0</v>
      </c>
      <c r="BJ27" s="38">
        <v>0</v>
      </c>
      <c r="BK27" s="38">
        <v>0</v>
      </c>
      <c r="BL27" s="38">
        <v>2</v>
      </c>
      <c r="BM27" s="38">
        <v>0</v>
      </c>
    </row>
    <row r="28" spans="1:65" s="5" customFormat="1" ht="15" customHeight="1">
      <c r="A28" s="20"/>
      <c r="B28" s="63" t="s">
        <v>73</v>
      </c>
      <c r="C28" s="63"/>
      <c r="D28" s="63"/>
      <c r="E28" s="63"/>
      <c r="F28" s="63"/>
      <c r="G28" s="49"/>
      <c r="H28" s="37">
        <v>0</v>
      </c>
      <c r="I28" s="38">
        <v>0</v>
      </c>
      <c r="J28" s="38">
        <v>0</v>
      </c>
      <c r="K28" s="38">
        <v>0</v>
      </c>
      <c r="L28" s="38">
        <v>0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  <c r="AH28" s="38">
        <v>0</v>
      </c>
      <c r="AI28" s="38">
        <v>0</v>
      </c>
      <c r="AJ28" s="38">
        <v>0</v>
      </c>
      <c r="AK28" s="38">
        <v>0</v>
      </c>
      <c r="AL28" s="38">
        <v>0</v>
      </c>
      <c r="AM28" s="38">
        <v>0</v>
      </c>
      <c r="AN28" s="38">
        <v>0</v>
      </c>
      <c r="AO28" s="38">
        <v>0</v>
      </c>
      <c r="AP28" s="38">
        <v>0</v>
      </c>
      <c r="AQ28" s="38">
        <v>0</v>
      </c>
      <c r="AR28" s="38">
        <v>0</v>
      </c>
      <c r="AS28" s="38">
        <v>0</v>
      </c>
      <c r="AT28" s="38">
        <v>0</v>
      </c>
      <c r="AU28" s="38">
        <v>0</v>
      </c>
      <c r="AV28" s="38">
        <v>0</v>
      </c>
      <c r="AW28" s="38">
        <v>0</v>
      </c>
      <c r="AX28" s="38">
        <v>0</v>
      </c>
      <c r="AY28" s="38">
        <v>0</v>
      </c>
      <c r="AZ28" s="38">
        <v>0</v>
      </c>
      <c r="BA28" s="38">
        <v>0</v>
      </c>
      <c r="BB28" s="38">
        <v>0</v>
      </c>
      <c r="BC28" s="38">
        <v>0</v>
      </c>
      <c r="BD28" s="38">
        <v>0</v>
      </c>
      <c r="BE28" s="38">
        <v>0</v>
      </c>
      <c r="BF28" s="38">
        <v>0</v>
      </c>
      <c r="BG28" s="38">
        <v>0</v>
      </c>
      <c r="BH28" s="38">
        <v>0</v>
      </c>
      <c r="BI28" s="38">
        <v>0</v>
      </c>
      <c r="BJ28" s="38">
        <v>0</v>
      </c>
      <c r="BK28" s="38">
        <v>0</v>
      </c>
      <c r="BL28" s="38">
        <v>0</v>
      </c>
      <c r="BM28" s="38">
        <v>0</v>
      </c>
    </row>
    <row r="29" spans="1:65" s="5" customFormat="1" ht="15" customHeight="1">
      <c r="A29" s="20"/>
      <c r="B29" s="66" t="s">
        <v>74</v>
      </c>
      <c r="C29" s="63"/>
      <c r="D29" s="63"/>
      <c r="E29" s="63"/>
      <c r="F29" s="63"/>
      <c r="G29" s="49"/>
      <c r="H29" s="37">
        <v>8</v>
      </c>
      <c r="I29" s="38">
        <v>1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1</v>
      </c>
      <c r="V29" s="38">
        <v>0</v>
      </c>
      <c r="W29" s="38">
        <v>0</v>
      </c>
      <c r="X29" s="38">
        <v>0</v>
      </c>
      <c r="Y29" s="38">
        <v>0</v>
      </c>
      <c r="Z29" s="38">
        <v>1</v>
      </c>
      <c r="AA29" s="38">
        <v>0</v>
      </c>
      <c r="AB29" s="38">
        <v>0</v>
      </c>
      <c r="AC29" s="38">
        <v>0</v>
      </c>
      <c r="AD29" s="38">
        <v>1</v>
      </c>
      <c r="AE29" s="38">
        <v>0</v>
      </c>
      <c r="AF29" s="38">
        <v>0</v>
      </c>
      <c r="AG29" s="38">
        <v>0</v>
      </c>
      <c r="AH29" s="38">
        <v>0</v>
      </c>
      <c r="AI29" s="38">
        <v>3</v>
      </c>
      <c r="AJ29" s="38">
        <v>0</v>
      </c>
      <c r="AK29" s="38">
        <v>0</v>
      </c>
      <c r="AL29" s="38">
        <v>0</v>
      </c>
      <c r="AM29" s="38">
        <v>0</v>
      </c>
      <c r="AN29" s="38">
        <v>0</v>
      </c>
      <c r="AO29" s="38">
        <v>0</v>
      </c>
      <c r="AP29" s="38">
        <v>0</v>
      </c>
      <c r="AQ29" s="38">
        <v>0</v>
      </c>
      <c r="AR29" s="38">
        <v>0</v>
      </c>
      <c r="AS29" s="38">
        <v>0</v>
      </c>
      <c r="AT29" s="38">
        <v>0</v>
      </c>
      <c r="AU29" s="38">
        <v>0</v>
      </c>
      <c r="AV29" s="38">
        <v>1</v>
      </c>
      <c r="AW29" s="38">
        <v>0</v>
      </c>
      <c r="AX29" s="38">
        <v>0</v>
      </c>
      <c r="AY29" s="38">
        <v>0</v>
      </c>
      <c r="AZ29" s="38">
        <v>0</v>
      </c>
      <c r="BA29" s="38">
        <v>0</v>
      </c>
      <c r="BB29" s="38">
        <v>0</v>
      </c>
      <c r="BC29" s="38">
        <v>0</v>
      </c>
      <c r="BD29" s="38">
        <v>0</v>
      </c>
      <c r="BE29" s="38">
        <v>0</v>
      </c>
      <c r="BF29" s="38">
        <v>0</v>
      </c>
      <c r="BG29" s="38">
        <v>0</v>
      </c>
      <c r="BH29" s="38">
        <v>0</v>
      </c>
      <c r="BI29" s="38">
        <v>0</v>
      </c>
      <c r="BJ29" s="38">
        <v>0</v>
      </c>
      <c r="BK29" s="38">
        <v>0</v>
      </c>
      <c r="BL29" s="38">
        <v>0</v>
      </c>
      <c r="BM29" s="38">
        <v>0</v>
      </c>
    </row>
    <row r="30" spans="1:65" s="5" customFormat="1" ht="15" customHeight="1">
      <c r="A30" s="20"/>
      <c r="B30" s="62" t="s">
        <v>75</v>
      </c>
      <c r="C30" s="63"/>
      <c r="D30" s="63"/>
      <c r="E30" s="63"/>
      <c r="F30" s="63"/>
      <c r="G30" s="49"/>
      <c r="H30" s="37">
        <v>150</v>
      </c>
      <c r="I30" s="38">
        <v>8</v>
      </c>
      <c r="J30" s="38">
        <v>0</v>
      </c>
      <c r="K30" s="38">
        <v>2</v>
      </c>
      <c r="L30" s="38">
        <v>1</v>
      </c>
      <c r="M30" s="38">
        <v>0</v>
      </c>
      <c r="N30" s="38">
        <v>0</v>
      </c>
      <c r="O30" s="38">
        <v>4</v>
      </c>
      <c r="P30" s="38">
        <v>2</v>
      </c>
      <c r="Q30" s="38">
        <v>1</v>
      </c>
      <c r="R30" s="38">
        <v>2</v>
      </c>
      <c r="S30" s="38">
        <v>4</v>
      </c>
      <c r="T30" s="38">
        <v>5</v>
      </c>
      <c r="U30" s="38">
        <v>20</v>
      </c>
      <c r="V30" s="38">
        <v>7</v>
      </c>
      <c r="W30" s="38">
        <v>4</v>
      </c>
      <c r="X30" s="38">
        <v>1</v>
      </c>
      <c r="Y30" s="38">
        <v>0</v>
      </c>
      <c r="Z30" s="38">
        <v>2</v>
      </c>
      <c r="AA30" s="38">
        <v>1</v>
      </c>
      <c r="AB30" s="38">
        <v>3</v>
      </c>
      <c r="AC30" s="38">
        <v>1</v>
      </c>
      <c r="AD30" s="38">
        <v>1</v>
      </c>
      <c r="AE30" s="38">
        <v>9</v>
      </c>
      <c r="AF30" s="38">
        <v>0</v>
      </c>
      <c r="AG30" s="38">
        <v>4</v>
      </c>
      <c r="AH30" s="38">
        <v>2</v>
      </c>
      <c r="AI30" s="38">
        <v>17</v>
      </c>
      <c r="AJ30" s="38">
        <v>21</v>
      </c>
      <c r="AK30" s="38">
        <v>2</v>
      </c>
      <c r="AL30" s="38">
        <v>1</v>
      </c>
      <c r="AM30" s="38">
        <v>0</v>
      </c>
      <c r="AN30" s="38">
        <v>1</v>
      </c>
      <c r="AO30" s="38">
        <v>3</v>
      </c>
      <c r="AP30" s="38">
        <v>2</v>
      </c>
      <c r="AQ30" s="38">
        <v>2</v>
      </c>
      <c r="AR30" s="38">
        <v>0</v>
      </c>
      <c r="AS30" s="38">
        <v>0</v>
      </c>
      <c r="AT30" s="38">
        <v>1</v>
      </c>
      <c r="AU30" s="38">
        <v>0</v>
      </c>
      <c r="AV30" s="38">
        <v>9</v>
      </c>
      <c r="AW30" s="38">
        <v>0</v>
      </c>
      <c r="AX30" s="38">
        <v>1</v>
      </c>
      <c r="AY30" s="38">
        <v>3</v>
      </c>
      <c r="AZ30" s="38">
        <v>0</v>
      </c>
      <c r="BA30" s="38">
        <v>0</v>
      </c>
      <c r="BB30" s="38">
        <v>2</v>
      </c>
      <c r="BC30" s="38">
        <v>1</v>
      </c>
      <c r="BD30" s="38">
        <v>0</v>
      </c>
      <c r="BE30" s="38">
        <v>0</v>
      </c>
      <c r="BF30" s="38">
        <v>0</v>
      </c>
      <c r="BG30" s="38">
        <v>0</v>
      </c>
      <c r="BH30" s="38">
        <v>0</v>
      </c>
      <c r="BI30" s="38">
        <v>0</v>
      </c>
      <c r="BJ30" s="38">
        <v>0</v>
      </c>
      <c r="BK30" s="38">
        <v>0</v>
      </c>
      <c r="BL30" s="38">
        <v>0</v>
      </c>
      <c r="BM30" s="38">
        <v>0</v>
      </c>
    </row>
    <row r="31" spans="1:65" s="5" customFormat="1" ht="15" customHeight="1">
      <c r="A31" s="20"/>
      <c r="B31" s="62" t="s">
        <v>76</v>
      </c>
      <c r="C31" s="63"/>
      <c r="D31" s="63"/>
      <c r="E31" s="63"/>
      <c r="F31" s="63"/>
      <c r="G31" s="49"/>
      <c r="H31" s="37">
        <v>84</v>
      </c>
      <c r="I31" s="38">
        <v>3</v>
      </c>
      <c r="J31" s="38">
        <v>0</v>
      </c>
      <c r="K31" s="38">
        <v>0</v>
      </c>
      <c r="L31" s="38">
        <v>3</v>
      </c>
      <c r="M31" s="38">
        <v>1</v>
      </c>
      <c r="N31" s="38">
        <v>0</v>
      </c>
      <c r="O31" s="38">
        <v>0</v>
      </c>
      <c r="P31" s="38">
        <v>0</v>
      </c>
      <c r="Q31" s="38">
        <v>0</v>
      </c>
      <c r="R31" s="38">
        <v>3</v>
      </c>
      <c r="S31" s="38">
        <v>3</v>
      </c>
      <c r="T31" s="38">
        <v>1</v>
      </c>
      <c r="U31" s="38">
        <v>6</v>
      </c>
      <c r="V31" s="38">
        <v>3</v>
      </c>
      <c r="W31" s="38">
        <v>1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4</v>
      </c>
      <c r="AD31" s="38">
        <v>1</v>
      </c>
      <c r="AE31" s="38">
        <v>13</v>
      </c>
      <c r="AF31" s="38">
        <v>1</v>
      </c>
      <c r="AG31" s="38">
        <v>1</v>
      </c>
      <c r="AH31" s="38">
        <v>2</v>
      </c>
      <c r="AI31" s="38">
        <v>11</v>
      </c>
      <c r="AJ31" s="38">
        <v>8</v>
      </c>
      <c r="AK31" s="38">
        <v>1</v>
      </c>
      <c r="AL31" s="38">
        <v>0</v>
      </c>
      <c r="AM31" s="38">
        <v>0</v>
      </c>
      <c r="AN31" s="38">
        <v>0</v>
      </c>
      <c r="AO31" s="38">
        <v>4</v>
      </c>
      <c r="AP31" s="38">
        <v>1</v>
      </c>
      <c r="AQ31" s="38">
        <v>2</v>
      </c>
      <c r="AR31" s="38">
        <v>0</v>
      </c>
      <c r="AS31" s="38">
        <v>1</v>
      </c>
      <c r="AT31" s="38">
        <v>0</v>
      </c>
      <c r="AU31" s="38">
        <v>2</v>
      </c>
      <c r="AV31" s="38">
        <v>3</v>
      </c>
      <c r="AW31" s="38">
        <v>0</v>
      </c>
      <c r="AX31" s="38">
        <v>0</v>
      </c>
      <c r="AY31" s="38">
        <v>1</v>
      </c>
      <c r="AZ31" s="38">
        <v>0</v>
      </c>
      <c r="BA31" s="38">
        <v>0</v>
      </c>
      <c r="BB31" s="38">
        <v>0</v>
      </c>
      <c r="BC31" s="38">
        <v>1</v>
      </c>
      <c r="BD31" s="38">
        <v>0</v>
      </c>
      <c r="BE31" s="38">
        <v>0</v>
      </c>
      <c r="BF31" s="38">
        <v>0</v>
      </c>
      <c r="BG31" s="38">
        <v>0</v>
      </c>
      <c r="BH31" s="38">
        <v>0</v>
      </c>
      <c r="BI31" s="38">
        <v>0</v>
      </c>
      <c r="BJ31" s="38">
        <v>0</v>
      </c>
      <c r="BK31" s="38">
        <v>0</v>
      </c>
      <c r="BL31" s="38">
        <v>3</v>
      </c>
      <c r="BM31" s="38">
        <v>0</v>
      </c>
    </row>
    <row r="32" spans="1:65" s="5" customFormat="1" ht="15" customHeight="1">
      <c r="A32" s="20"/>
      <c r="B32" s="63" t="s">
        <v>77</v>
      </c>
      <c r="C32" s="63"/>
      <c r="D32" s="63"/>
      <c r="E32" s="63"/>
      <c r="F32" s="63"/>
      <c r="G32" s="49"/>
      <c r="H32" s="37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8">
        <v>0</v>
      </c>
      <c r="AD32" s="38">
        <v>0</v>
      </c>
      <c r="AE32" s="38">
        <v>0</v>
      </c>
      <c r="AF32" s="38">
        <v>0</v>
      </c>
      <c r="AG32" s="38">
        <v>0</v>
      </c>
      <c r="AH32" s="38">
        <v>0</v>
      </c>
      <c r="AI32" s="38">
        <v>0</v>
      </c>
      <c r="AJ32" s="38">
        <v>0</v>
      </c>
      <c r="AK32" s="38">
        <v>0</v>
      </c>
      <c r="AL32" s="38">
        <v>0</v>
      </c>
      <c r="AM32" s="38">
        <v>0</v>
      </c>
      <c r="AN32" s="38">
        <v>0</v>
      </c>
      <c r="AO32" s="38">
        <v>0</v>
      </c>
      <c r="AP32" s="38">
        <v>0</v>
      </c>
      <c r="AQ32" s="38">
        <v>0</v>
      </c>
      <c r="AR32" s="38">
        <v>0</v>
      </c>
      <c r="AS32" s="38">
        <v>0</v>
      </c>
      <c r="AT32" s="38">
        <v>0</v>
      </c>
      <c r="AU32" s="38">
        <v>0</v>
      </c>
      <c r="AV32" s="38">
        <v>0</v>
      </c>
      <c r="AW32" s="38">
        <v>0</v>
      </c>
      <c r="AX32" s="38">
        <v>0</v>
      </c>
      <c r="AY32" s="38">
        <v>0</v>
      </c>
      <c r="AZ32" s="38">
        <v>0</v>
      </c>
      <c r="BA32" s="38">
        <v>0</v>
      </c>
      <c r="BB32" s="38">
        <v>0</v>
      </c>
      <c r="BC32" s="38">
        <v>0</v>
      </c>
      <c r="BD32" s="38">
        <v>0</v>
      </c>
      <c r="BE32" s="38">
        <v>0</v>
      </c>
      <c r="BF32" s="38">
        <v>0</v>
      </c>
      <c r="BG32" s="38">
        <v>0</v>
      </c>
      <c r="BH32" s="38">
        <v>0</v>
      </c>
      <c r="BI32" s="38">
        <v>0</v>
      </c>
      <c r="BJ32" s="38">
        <v>0</v>
      </c>
      <c r="BK32" s="38">
        <v>0</v>
      </c>
      <c r="BL32" s="38">
        <v>0</v>
      </c>
      <c r="BM32" s="38">
        <v>0</v>
      </c>
    </row>
    <row r="33" spans="1:65" s="5" customFormat="1" ht="15" customHeight="1">
      <c r="A33" s="20"/>
      <c r="B33" s="63" t="s">
        <v>78</v>
      </c>
      <c r="C33" s="63"/>
      <c r="D33" s="63"/>
      <c r="E33" s="63"/>
      <c r="F33" s="63"/>
      <c r="G33" s="49"/>
      <c r="H33" s="37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0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>
        <v>0</v>
      </c>
      <c r="BI33" s="38">
        <v>0</v>
      </c>
      <c r="BJ33" s="38">
        <v>0</v>
      </c>
      <c r="BK33" s="38">
        <v>0</v>
      </c>
      <c r="BL33" s="38">
        <v>0</v>
      </c>
      <c r="BM33" s="38">
        <v>0</v>
      </c>
    </row>
    <row r="34" spans="1:65" s="5" customFormat="1" ht="15" customHeight="1">
      <c r="A34" s="20"/>
      <c r="B34" s="59"/>
      <c r="C34" s="59"/>
      <c r="D34" s="59"/>
      <c r="E34" s="59"/>
      <c r="F34" s="59"/>
      <c r="G34" s="49"/>
      <c r="H34" s="37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</row>
    <row r="35" spans="1:65" s="5" customFormat="1" ht="15" customHeight="1">
      <c r="A35" s="20"/>
      <c r="B35" s="63" t="s">
        <v>79</v>
      </c>
      <c r="C35" s="63"/>
      <c r="D35" s="63"/>
      <c r="E35" s="63"/>
      <c r="F35" s="63"/>
      <c r="G35" s="49"/>
      <c r="H35" s="37">
        <v>22</v>
      </c>
      <c r="I35" s="38">
        <v>2</v>
      </c>
      <c r="J35" s="38">
        <v>0</v>
      </c>
      <c r="K35" s="38">
        <v>0</v>
      </c>
      <c r="L35" s="38">
        <v>0</v>
      </c>
      <c r="M35" s="38">
        <v>0</v>
      </c>
      <c r="N35" s="38">
        <v>0</v>
      </c>
      <c r="O35" s="38">
        <v>1</v>
      </c>
      <c r="P35" s="38">
        <v>0</v>
      </c>
      <c r="Q35" s="38">
        <v>0</v>
      </c>
      <c r="R35" s="38">
        <v>1</v>
      </c>
      <c r="S35" s="38">
        <v>2</v>
      </c>
      <c r="T35" s="38">
        <v>1</v>
      </c>
      <c r="U35" s="38">
        <v>3</v>
      </c>
      <c r="V35" s="38">
        <v>1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0</v>
      </c>
      <c r="AD35" s="38">
        <v>0</v>
      </c>
      <c r="AE35" s="38">
        <v>3</v>
      </c>
      <c r="AF35" s="38">
        <v>0</v>
      </c>
      <c r="AG35" s="38">
        <v>1</v>
      </c>
      <c r="AH35" s="38">
        <v>0</v>
      </c>
      <c r="AI35" s="38">
        <v>1</v>
      </c>
      <c r="AJ35" s="38">
        <v>0</v>
      </c>
      <c r="AK35" s="38">
        <v>2</v>
      </c>
      <c r="AL35" s="38">
        <v>0</v>
      </c>
      <c r="AM35" s="38">
        <v>0</v>
      </c>
      <c r="AN35" s="38">
        <v>0</v>
      </c>
      <c r="AO35" s="38">
        <v>1</v>
      </c>
      <c r="AP35" s="38">
        <v>0</v>
      </c>
      <c r="AQ35" s="38">
        <v>0</v>
      </c>
      <c r="AR35" s="38">
        <v>0</v>
      </c>
      <c r="AS35" s="38">
        <v>0</v>
      </c>
      <c r="AT35" s="38">
        <v>0</v>
      </c>
      <c r="AU35" s="38">
        <v>0</v>
      </c>
      <c r="AV35" s="38">
        <v>1</v>
      </c>
      <c r="AW35" s="38">
        <v>0</v>
      </c>
      <c r="AX35" s="38">
        <v>0</v>
      </c>
      <c r="AY35" s="38">
        <v>0</v>
      </c>
      <c r="AZ35" s="38">
        <v>0</v>
      </c>
      <c r="BA35" s="38">
        <v>0</v>
      </c>
      <c r="BB35" s="38">
        <v>1</v>
      </c>
      <c r="BC35" s="38">
        <v>1</v>
      </c>
      <c r="BD35" s="38">
        <v>0</v>
      </c>
      <c r="BE35" s="38">
        <v>0</v>
      </c>
      <c r="BF35" s="38">
        <v>0</v>
      </c>
      <c r="BG35" s="38">
        <v>0</v>
      </c>
      <c r="BH35" s="38">
        <v>0</v>
      </c>
      <c r="BI35" s="38">
        <v>0</v>
      </c>
      <c r="BJ35" s="38">
        <v>0</v>
      </c>
      <c r="BK35" s="38">
        <v>0</v>
      </c>
      <c r="BL35" s="38">
        <v>0</v>
      </c>
      <c r="BM35" s="38">
        <v>0</v>
      </c>
    </row>
    <row r="36" spans="1:65" s="5" customFormat="1" ht="15" customHeight="1">
      <c r="A36" s="20"/>
      <c r="B36" s="63" t="s">
        <v>80</v>
      </c>
      <c r="C36" s="63"/>
      <c r="D36" s="63"/>
      <c r="E36" s="63"/>
      <c r="F36" s="63"/>
      <c r="G36" s="49"/>
      <c r="H36" s="37">
        <v>668</v>
      </c>
      <c r="I36" s="38">
        <v>20</v>
      </c>
      <c r="J36" s="38">
        <v>3</v>
      </c>
      <c r="K36" s="38">
        <v>1</v>
      </c>
      <c r="L36" s="38">
        <v>10</v>
      </c>
      <c r="M36" s="38">
        <v>0</v>
      </c>
      <c r="N36" s="38">
        <v>1</v>
      </c>
      <c r="O36" s="38">
        <v>1</v>
      </c>
      <c r="P36" s="38">
        <v>10</v>
      </c>
      <c r="Q36" s="38">
        <v>12</v>
      </c>
      <c r="R36" s="38">
        <v>2</v>
      </c>
      <c r="S36" s="38">
        <v>52</v>
      </c>
      <c r="T36" s="38">
        <v>31</v>
      </c>
      <c r="U36" s="38">
        <v>65</v>
      </c>
      <c r="V36" s="38">
        <v>53</v>
      </c>
      <c r="W36" s="38">
        <v>1</v>
      </c>
      <c r="X36" s="38">
        <v>2</v>
      </c>
      <c r="Y36" s="38">
        <v>1</v>
      </c>
      <c r="Z36" s="38">
        <v>5</v>
      </c>
      <c r="AA36" s="38">
        <v>4</v>
      </c>
      <c r="AB36" s="38">
        <v>7</v>
      </c>
      <c r="AC36" s="38">
        <v>1</v>
      </c>
      <c r="AD36" s="38">
        <v>16</v>
      </c>
      <c r="AE36" s="38">
        <v>39</v>
      </c>
      <c r="AF36" s="38">
        <v>6</v>
      </c>
      <c r="AG36" s="38">
        <v>14</v>
      </c>
      <c r="AH36" s="38">
        <v>18</v>
      </c>
      <c r="AI36" s="38">
        <v>78</v>
      </c>
      <c r="AJ36" s="38">
        <v>39</v>
      </c>
      <c r="AK36" s="38">
        <v>5</v>
      </c>
      <c r="AL36" s="38">
        <v>8</v>
      </c>
      <c r="AM36" s="38">
        <v>6</v>
      </c>
      <c r="AN36" s="38">
        <v>2</v>
      </c>
      <c r="AO36" s="38">
        <v>13</v>
      </c>
      <c r="AP36" s="38">
        <v>14</v>
      </c>
      <c r="AQ36" s="38">
        <v>2</v>
      </c>
      <c r="AR36" s="38">
        <v>6</v>
      </c>
      <c r="AS36" s="38">
        <v>10</v>
      </c>
      <c r="AT36" s="38">
        <v>15</v>
      </c>
      <c r="AU36" s="38">
        <v>16</v>
      </c>
      <c r="AV36" s="38">
        <v>22</v>
      </c>
      <c r="AW36" s="38">
        <v>2</v>
      </c>
      <c r="AX36" s="38">
        <v>2</v>
      </c>
      <c r="AY36" s="38">
        <v>7</v>
      </c>
      <c r="AZ36" s="38">
        <v>1</v>
      </c>
      <c r="BA36" s="38">
        <v>7</v>
      </c>
      <c r="BB36" s="38">
        <v>4</v>
      </c>
      <c r="BC36" s="38">
        <v>16</v>
      </c>
      <c r="BD36" s="38">
        <v>0</v>
      </c>
      <c r="BE36" s="38">
        <v>0</v>
      </c>
      <c r="BF36" s="38">
        <v>0</v>
      </c>
      <c r="BG36" s="38">
        <v>0</v>
      </c>
      <c r="BH36" s="38">
        <v>0</v>
      </c>
      <c r="BI36" s="38">
        <v>0</v>
      </c>
      <c r="BJ36" s="38">
        <v>0</v>
      </c>
      <c r="BK36" s="38">
        <v>0</v>
      </c>
      <c r="BL36" s="38">
        <v>18</v>
      </c>
      <c r="BM36" s="38">
        <v>0</v>
      </c>
    </row>
    <row r="37" spans="1:65" s="5" customFormat="1" ht="15" customHeight="1">
      <c r="A37" s="20"/>
      <c r="B37" s="63" t="s">
        <v>81</v>
      </c>
      <c r="C37" s="63"/>
      <c r="D37" s="63"/>
      <c r="E37" s="63"/>
      <c r="F37" s="63"/>
      <c r="G37" s="49"/>
      <c r="H37" s="37">
        <v>6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2</v>
      </c>
      <c r="Q37" s="38">
        <v>0</v>
      </c>
      <c r="R37" s="38">
        <v>0</v>
      </c>
      <c r="S37" s="38">
        <v>0</v>
      </c>
      <c r="T37" s="38">
        <v>1</v>
      </c>
      <c r="U37" s="38">
        <v>0</v>
      </c>
      <c r="V37" s="38">
        <v>3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0</v>
      </c>
      <c r="AJ37" s="38">
        <v>0</v>
      </c>
      <c r="AK37" s="38">
        <v>0</v>
      </c>
      <c r="AL37" s="38">
        <v>0</v>
      </c>
      <c r="AM37" s="38">
        <v>0</v>
      </c>
      <c r="AN37" s="38">
        <v>0</v>
      </c>
      <c r="AO37" s="38">
        <v>0</v>
      </c>
      <c r="AP37" s="38">
        <v>0</v>
      </c>
      <c r="AQ37" s="38">
        <v>0</v>
      </c>
      <c r="AR37" s="38">
        <v>0</v>
      </c>
      <c r="AS37" s="38">
        <v>0</v>
      </c>
      <c r="AT37" s="38">
        <v>0</v>
      </c>
      <c r="AU37" s="38">
        <v>0</v>
      </c>
      <c r="AV37" s="38">
        <v>0</v>
      </c>
      <c r="AW37" s="38">
        <v>0</v>
      </c>
      <c r="AX37" s="38">
        <v>0</v>
      </c>
      <c r="AY37" s="38">
        <v>0</v>
      </c>
      <c r="AZ37" s="38">
        <v>0</v>
      </c>
      <c r="BA37" s="38">
        <v>0</v>
      </c>
      <c r="BB37" s="38">
        <v>0</v>
      </c>
      <c r="BC37" s="38">
        <v>0</v>
      </c>
      <c r="BD37" s="38">
        <v>0</v>
      </c>
      <c r="BE37" s="38">
        <v>0</v>
      </c>
      <c r="BF37" s="38">
        <v>0</v>
      </c>
      <c r="BG37" s="38">
        <v>0</v>
      </c>
      <c r="BH37" s="38">
        <v>0</v>
      </c>
      <c r="BI37" s="38">
        <v>0</v>
      </c>
      <c r="BJ37" s="38">
        <v>0</v>
      </c>
      <c r="BK37" s="38">
        <v>0</v>
      </c>
      <c r="BL37" s="38">
        <v>0</v>
      </c>
      <c r="BM37" s="38">
        <v>0</v>
      </c>
    </row>
    <row r="38" spans="1:65" s="5" customFormat="1" ht="15" customHeight="1">
      <c r="A38" s="20"/>
      <c r="B38" s="63" t="s">
        <v>82</v>
      </c>
      <c r="C38" s="63"/>
      <c r="D38" s="63"/>
      <c r="E38" s="63"/>
      <c r="F38" s="63"/>
      <c r="G38" s="49"/>
      <c r="H38" s="37">
        <v>150</v>
      </c>
      <c r="I38" s="38">
        <v>3</v>
      </c>
      <c r="J38" s="38">
        <v>0</v>
      </c>
      <c r="K38" s="38">
        <v>1</v>
      </c>
      <c r="L38" s="38">
        <v>0</v>
      </c>
      <c r="M38" s="38">
        <v>0</v>
      </c>
      <c r="N38" s="38">
        <v>0</v>
      </c>
      <c r="O38" s="38">
        <v>1</v>
      </c>
      <c r="P38" s="38">
        <v>7</v>
      </c>
      <c r="Q38" s="38">
        <v>0</v>
      </c>
      <c r="R38" s="38">
        <v>2</v>
      </c>
      <c r="S38" s="38">
        <v>10</v>
      </c>
      <c r="T38" s="38">
        <v>6</v>
      </c>
      <c r="U38" s="38">
        <v>19</v>
      </c>
      <c r="V38" s="38">
        <v>5</v>
      </c>
      <c r="W38" s="38">
        <v>2</v>
      </c>
      <c r="X38" s="38">
        <v>1</v>
      </c>
      <c r="Y38" s="38">
        <v>1</v>
      </c>
      <c r="Z38" s="38">
        <v>0</v>
      </c>
      <c r="AA38" s="38">
        <v>0</v>
      </c>
      <c r="AB38" s="38">
        <v>0</v>
      </c>
      <c r="AC38" s="38">
        <v>4</v>
      </c>
      <c r="AD38" s="38">
        <v>3</v>
      </c>
      <c r="AE38" s="38">
        <v>11</v>
      </c>
      <c r="AF38" s="38">
        <v>0</v>
      </c>
      <c r="AG38" s="38">
        <v>6</v>
      </c>
      <c r="AH38" s="38">
        <v>2</v>
      </c>
      <c r="AI38" s="38">
        <v>8</v>
      </c>
      <c r="AJ38" s="38">
        <v>23</v>
      </c>
      <c r="AK38" s="38">
        <v>2</v>
      </c>
      <c r="AL38" s="38">
        <v>1</v>
      </c>
      <c r="AM38" s="38">
        <v>2</v>
      </c>
      <c r="AN38" s="38">
        <v>0</v>
      </c>
      <c r="AO38" s="38">
        <v>4</v>
      </c>
      <c r="AP38" s="38">
        <v>6</v>
      </c>
      <c r="AQ38" s="38">
        <v>1</v>
      </c>
      <c r="AR38" s="38">
        <v>1</v>
      </c>
      <c r="AS38" s="38">
        <v>0</v>
      </c>
      <c r="AT38" s="38">
        <v>3</v>
      </c>
      <c r="AU38" s="38">
        <v>2</v>
      </c>
      <c r="AV38" s="38">
        <v>3</v>
      </c>
      <c r="AW38" s="38">
        <v>2</v>
      </c>
      <c r="AX38" s="38">
        <v>0</v>
      </c>
      <c r="AY38" s="38">
        <v>1</v>
      </c>
      <c r="AZ38" s="38">
        <v>0</v>
      </c>
      <c r="BA38" s="38">
        <v>0</v>
      </c>
      <c r="BB38" s="38">
        <v>0</v>
      </c>
      <c r="BC38" s="38">
        <v>1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0</v>
      </c>
      <c r="BK38" s="38">
        <v>0</v>
      </c>
      <c r="BL38" s="38">
        <v>6</v>
      </c>
      <c r="BM38" s="38">
        <v>0</v>
      </c>
    </row>
    <row r="39" spans="1:65" s="5" customFormat="1" ht="15" customHeight="1">
      <c r="A39" s="20"/>
      <c r="B39" s="63" t="s">
        <v>83</v>
      </c>
      <c r="C39" s="63"/>
      <c r="D39" s="63"/>
      <c r="E39" s="63"/>
      <c r="F39" s="63"/>
      <c r="G39" s="49"/>
      <c r="H39" s="37">
        <v>18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1</v>
      </c>
      <c r="Q39" s="38">
        <v>1</v>
      </c>
      <c r="R39" s="38">
        <v>0</v>
      </c>
      <c r="S39" s="38">
        <v>0</v>
      </c>
      <c r="T39" s="38">
        <v>0</v>
      </c>
      <c r="U39" s="38">
        <v>0</v>
      </c>
      <c r="V39" s="38">
        <v>2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1</v>
      </c>
      <c r="AE39" s="38">
        <v>6</v>
      </c>
      <c r="AF39" s="38">
        <v>0</v>
      </c>
      <c r="AG39" s="38">
        <v>0</v>
      </c>
      <c r="AH39" s="38">
        <v>1</v>
      </c>
      <c r="AI39" s="38">
        <v>3</v>
      </c>
      <c r="AJ39" s="38">
        <v>0</v>
      </c>
      <c r="AK39" s="38">
        <v>0</v>
      </c>
      <c r="AL39" s="38">
        <v>0</v>
      </c>
      <c r="AM39" s="38">
        <v>0</v>
      </c>
      <c r="AN39" s="38">
        <v>0</v>
      </c>
      <c r="AO39" s="38">
        <v>0</v>
      </c>
      <c r="AP39" s="38">
        <v>0</v>
      </c>
      <c r="AQ39" s="38">
        <v>0</v>
      </c>
      <c r="AR39" s="38">
        <v>0</v>
      </c>
      <c r="AS39" s="38">
        <v>0</v>
      </c>
      <c r="AT39" s="38">
        <v>1</v>
      </c>
      <c r="AU39" s="38">
        <v>0</v>
      </c>
      <c r="AV39" s="38">
        <v>0</v>
      </c>
      <c r="AW39" s="38">
        <v>0</v>
      </c>
      <c r="AX39" s="38">
        <v>0</v>
      </c>
      <c r="AY39" s="38">
        <v>1</v>
      </c>
      <c r="AZ39" s="38">
        <v>0</v>
      </c>
      <c r="BA39" s="38">
        <v>0</v>
      </c>
      <c r="BB39" s="38">
        <v>0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>
        <v>0</v>
      </c>
      <c r="BI39" s="38">
        <v>0</v>
      </c>
      <c r="BJ39" s="38">
        <v>0</v>
      </c>
      <c r="BK39" s="38">
        <v>0</v>
      </c>
      <c r="BL39" s="38">
        <v>1</v>
      </c>
      <c r="BM39" s="38">
        <v>0</v>
      </c>
    </row>
    <row r="40" spans="1:65" s="5" customFormat="1" ht="15" customHeight="1">
      <c r="A40" s="20"/>
      <c r="B40" s="63" t="s">
        <v>84</v>
      </c>
      <c r="C40" s="63"/>
      <c r="D40" s="63"/>
      <c r="E40" s="63"/>
      <c r="F40" s="63"/>
      <c r="G40" s="49"/>
      <c r="H40" s="37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  <c r="AL40" s="38">
        <v>0</v>
      </c>
      <c r="AM40" s="38">
        <v>0</v>
      </c>
      <c r="AN40" s="38">
        <v>0</v>
      </c>
      <c r="AO40" s="38">
        <v>0</v>
      </c>
      <c r="AP40" s="38">
        <v>0</v>
      </c>
      <c r="AQ40" s="38">
        <v>0</v>
      </c>
      <c r="AR40" s="38">
        <v>0</v>
      </c>
      <c r="AS40" s="38">
        <v>0</v>
      </c>
      <c r="AT40" s="38">
        <v>0</v>
      </c>
      <c r="AU40" s="38">
        <v>0</v>
      </c>
      <c r="AV40" s="38">
        <v>0</v>
      </c>
      <c r="AW40" s="38">
        <v>0</v>
      </c>
      <c r="AX40" s="38">
        <v>0</v>
      </c>
      <c r="AY40" s="38">
        <v>0</v>
      </c>
      <c r="AZ40" s="38">
        <v>0</v>
      </c>
      <c r="BA40" s="38">
        <v>0</v>
      </c>
      <c r="BB40" s="38">
        <v>0</v>
      </c>
      <c r="BC40" s="38">
        <v>0</v>
      </c>
      <c r="BD40" s="38">
        <v>0</v>
      </c>
      <c r="BE40" s="38">
        <v>0</v>
      </c>
      <c r="BF40" s="38">
        <v>0</v>
      </c>
      <c r="BG40" s="38">
        <v>0</v>
      </c>
      <c r="BH40" s="38">
        <v>0</v>
      </c>
      <c r="BI40" s="38">
        <v>0</v>
      </c>
      <c r="BJ40" s="38">
        <v>0</v>
      </c>
      <c r="BK40" s="38">
        <v>0</v>
      </c>
      <c r="BL40" s="38">
        <v>0</v>
      </c>
      <c r="BM40" s="38">
        <v>0</v>
      </c>
    </row>
    <row r="41" spans="1:65" s="5" customFormat="1" ht="15" customHeight="1">
      <c r="A41" s="20"/>
      <c r="B41" s="63" t="s">
        <v>85</v>
      </c>
      <c r="C41" s="63"/>
      <c r="D41" s="63"/>
      <c r="E41" s="63"/>
      <c r="F41" s="63"/>
      <c r="G41" s="49"/>
      <c r="H41" s="37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  <c r="AL41" s="38">
        <v>0</v>
      </c>
      <c r="AM41" s="38">
        <v>0</v>
      </c>
      <c r="AN41" s="38">
        <v>0</v>
      </c>
      <c r="AO41" s="38">
        <v>0</v>
      </c>
      <c r="AP41" s="38">
        <v>0</v>
      </c>
      <c r="AQ41" s="38">
        <v>0</v>
      </c>
      <c r="AR41" s="38">
        <v>0</v>
      </c>
      <c r="AS41" s="38">
        <v>0</v>
      </c>
      <c r="AT41" s="38">
        <v>0</v>
      </c>
      <c r="AU41" s="38">
        <v>0</v>
      </c>
      <c r="AV41" s="38">
        <v>0</v>
      </c>
      <c r="AW41" s="38">
        <v>0</v>
      </c>
      <c r="AX41" s="38">
        <v>0</v>
      </c>
      <c r="AY41" s="38">
        <v>0</v>
      </c>
      <c r="AZ41" s="38">
        <v>0</v>
      </c>
      <c r="BA41" s="38">
        <v>0</v>
      </c>
      <c r="BB41" s="38">
        <v>0</v>
      </c>
      <c r="BC41" s="38">
        <v>0</v>
      </c>
      <c r="BD41" s="38">
        <v>0</v>
      </c>
      <c r="BE41" s="38">
        <v>0</v>
      </c>
      <c r="BF41" s="38">
        <v>0</v>
      </c>
      <c r="BG41" s="38">
        <v>0</v>
      </c>
      <c r="BH41" s="38">
        <v>0</v>
      </c>
      <c r="BI41" s="38">
        <v>0</v>
      </c>
      <c r="BJ41" s="38">
        <v>0</v>
      </c>
      <c r="BK41" s="38">
        <v>0</v>
      </c>
      <c r="BL41" s="38">
        <v>0</v>
      </c>
      <c r="BM41" s="38">
        <v>0</v>
      </c>
    </row>
    <row r="42" spans="1:65" s="5" customFormat="1" ht="15" customHeight="1">
      <c r="A42" s="20"/>
      <c r="B42" s="59"/>
      <c r="C42" s="59"/>
      <c r="D42" s="59"/>
      <c r="E42" s="59"/>
      <c r="F42" s="59"/>
      <c r="G42" s="49"/>
      <c r="H42" s="37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</row>
    <row r="43" spans="1:65" s="5" customFormat="1" ht="15" customHeight="1">
      <c r="A43" s="20"/>
      <c r="B43" s="63" t="s">
        <v>86</v>
      </c>
      <c r="C43" s="63"/>
      <c r="D43" s="63"/>
      <c r="E43" s="63"/>
      <c r="F43" s="63"/>
      <c r="G43" s="49"/>
      <c r="H43" s="37">
        <v>48</v>
      </c>
      <c r="I43" s="38">
        <v>1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1</v>
      </c>
      <c r="P43" s="38">
        <v>2</v>
      </c>
      <c r="Q43" s="38">
        <v>0</v>
      </c>
      <c r="R43" s="38">
        <v>1</v>
      </c>
      <c r="S43" s="38">
        <v>1</v>
      </c>
      <c r="T43" s="38">
        <v>7</v>
      </c>
      <c r="U43" s="38">
        <v>3</v>
      </c>
      <c r="V43" s="38">
        <v>4</v>
      </c>
      <c r="W43" s="38">
        <v>0</v>
      </c>
      <c r="X43" s="38">
        <v>0</v>
      </c>
      <c r="Y43" s="38">
        <v>1</v>
      </c>
      <c r="Z43" s="38">
        <v>0</v>
      </c>
      <c r="AA43" s="38">
        <v>0</v>
      </c>
      <c r="AB43" s="38">
        <v>0</v>
      </c>
      <c r="AC43" s="38">
        <v>1</v>
      </c>
      <c r="AD43" s="38">
        <v>1</v>
      </c>
      <c r="AE43" s="38">
        <v>4</v>
      </c>
      <c r="AF43" s="38">
        <v>1</v>
      </c>
      <c r="AG43" s="38">
        <v>0</v>
      </c>
      <c r="AH43" s="38">
        <v>1</v>
      </c>
      <c r="AI43" s="38">
        <v>8</v>
      </c>
      <c r="AJ43" s="38">
        <v>5</v>
      </c>
      <c r="AK43" s="38">
        <v>0</v>
      </c>
      <c r="AL43" s="38">
        <v>0</v>
      </c>
      <c r="AM43" s="38">
        <v>0</v>
      </c>
      <c r="AN43" s="38">
        <v>0</v>
      </c>
      <c r="AO43" s="38">
        <v>0</v>
      </c>
      <c r="AP43" s="38">
        <v>1</v>
      </c>
      <c r="AQ43" s="38">
        <v>0</v>
      </c>
      <c r="AR43" s="38">
        <v>0</v>
      </c>
      <c r="AS43" s="38">
        <v>1</v>
      </c>
      <c r="AT43" s="38">
        <v>0</v>
      </c>
      <c r="AU43" s="38">
        <v>0</v>
      </c>
      <c r="AV43" s="38">
        <v>0</v>
      </c>
      <c r="AW43" s="38">
        <v>0</v>
      </c>
      <c r="AX43" s="38">
        <v>0</v>
      </c>
      <c r="AY43" s="38">
        <v>1</v>
      </c>
      <c r="AZ43" s="38">
        <v>0</v>
      </c>
      <c r="BA43" s="38">
        <v>0</v>
      </c>
      <c r="BB43" s="38">
        <v>0</v>
      </c>
      <c r="BC43" s="38">
        <v>0</v>
      </c>
      <c r="BD43" s="38">
        <v>0</v>
      </c>
      <c r="BE43" s="38">
        <v>0</v>
      </c>
      <c r="BF43" s="38">
        <v>0</v>
      </c>
      <c r="BG43" s="38">
        <v>0</v>
      </c>
      <c r="BH43" s="38">
        <v>0</v>
      </c>
      <c r="BI43" s="38">
        <v>0</v>
      </c>
      <c r="BJ43" s="38">
        <v>0</v>
      </c>
      <c r="BK43" s="38">
        <v>0</v>
      </c>
      <c r="BL43" s="38">
        <v>3</v>
      </c>
      <c r="BM43" s="38">
        <v>0</v>
      </c>
    </row>
    <row r="44" spans="1:65" s="5" customFormat="1" ht="15" customHeight="1">
      <c r="A44" s="20"/>
      <c r="B44" s="63" t="s">
        <v>87</v>
      </c>
      <c r="C44" s="63"/>
      <c r="D44" s="63"/>
      <c r="E44" s="63"/>
      <c r="F44" s="63"/>
      <c r="G44" s="49"/>
      <c r="H44" s="37">
        <v>52</v>
      </c>
      <c r="I44" s="38">
        <v>2</v>
      </c>
      <c r="J44" s="38">
        <v>0</v>
      </c>
      <c r="K44" s="38">
        <v>0</v>
      </c>
      <c r="L44" s="38">
        <v>1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4</v>
      </c>
      <c r="T44" s="38">
        <v>5</v>
      </c>
      <c r="U44" s="38">
        <v>2</v>
      </c>
      <c r="V44" s="38">
        <v>2</v>
      </c>
      <c r="W44" s="38">
        <v>0</v>
      </c>
      <c r="X44" s="38">
        <v>2</v>
      </c>
      <c r="Y44" s="38">
        <v>0</v>
      </c>
      <c r="Z44" s="38">
        <v>1</v>
      </c>
      <c r="AA44" s="38">
        <v>0</v>
      </c>
      <c r="AB44" s="38">
        <v>0</v>
      </c>
      <c r="AC44" s="38">
        <v>0</v>
      </c>
      <c r="AD44" s="38">
        <v>4</v>
      </c>
      <c r="AE44" s="38">
        <v>8</v>
      </c>
      <c r="AF44" s="38">
        <v>0</v>
      </c>
      <c r="AG44" s="38">
        <v>0</v>
      </c>
      <c r="AH44" s="38">
        <v>0</v>
      </c>
      <c r="AI44" s="38">
        <v>3</v>
      </c>
      <c r="AJ44" s="38">
        <v>9</v>
      </c>
      <c r="AK44" s="38">
        <v>0</v>
      </c>
      <c r="AL44" s="38">
        <v>0</v>
      </c>
      <c r="AM44" s="38">
        <v>0</v>
      </c>
      <c r="AN44" s="38">
        <v>0</v>
      </c>
      <c r="AO44" s="38">
        <v>1</v>
      </c>
      <c r="AP44" s="38">
        <v>3</v>
      </c>
      <c r="AQ44" s="38">
        <v>0</v>
      </c>
      <c r="AR44" s="38">
        <v>1</v>
      </c>
      <c r="AS44" s="38">
        <v>0</v>
      </c>
      <c r="AT44" s="38">
        <v>1</v>
      </c>
      <c r="AU44" s="38">
        <v>0</v>
      </c>
      <c r="AV44" s="38">
        <v>0</v>
      </c>
      <c r="AW44" s="38">
        <v>1</v>
      </c>
      <c r="AX44" s="38">
        <v>0</v>
      </c>
      <c r="AY44" s="38">
        <v>0</v>
      </c>
      <c r="AZ44" s="38">
        <v>0</v>
      </c>
      <c r="BA44" s="38">
        <v>0</v>
      </c>
      <c r="BB44" s="38">
        <v>0</v>
      </c>
      <c r="BC44" s="38">
        <v>0</v>
      </c>
      <c r="BD44" s="38">
        <v>0</v>
      </c>
      <c r="BE44" s="38">
        <v>0</v>
      </c>
      <c r="BF44" s="38">
        <v>0</v>
      </c>
      <c r="BG44" s="38">
        <v>0</v>
      </c>
      <c r="BH44" s="38">
        <v>0</v>
      </c>
      <c r="BI44" s="38">
        <v>0</v>
      </c>
      <c r="BJ44" s="38">
        <v>0</v>
      </c>
      <c r="BK44" s="38">
        <v>0</v>
      </c>
      <c r="BL44" s="38">
        <v>2</v>
      </c>
      <c r="BM44" s="38">
        <v>0</v>
      </c>
    </row>
    <row r="45" spans="1:65" s="5" customFormat="1" ht="15" customHeight="1">
      <c r="A45" s="20"/>
      <c r="B45" s="62" t="s">
        <v>88</v>
      </c>
      <c r="C45" s="63"/>
      <c r="D45" s="63"/>
      <c r="E45" s="63"/>
      <c r="F45" s="63"/>
      <c r="G45" s="49"/>
      <c r="H45" s="37">
        <v>11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1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1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1</v>
      </c>
      <c r="AE45" s="38">
        <v>0</v>
      </c>
      <c r="AF45" s="38">
        <v>0</v>
      </c>
      <c r="AG45" s="38">
        <v>3</v>
      </c>
      <c r="AH45" s="38">
        <v>0</v>
      </c>
      <c r="AI45" s="38">
        <v>1</v>
      </c>
      <c r="AJ45" s="38">
        <v>3</v>
      </c>
      <c r="AK45" s="38">
        <v>0</v>
      </c>
      <c r="AL45" s="38">
        <v>0</v>
      </c>
      <c r="AM45" s="38">
        <v>0</v>
      </c>
      <c r="AN45" s="38">
        <v>0</v>
      </c>
      <c r="AO45" s="38">
        <v>0</v>
      </c>
      <c r="AP45" s="38">
        <v>0</v>
      </c>
      <c r="AQ45" s="38">
        <v>0</v>
      </c>
      <c r="AR45" s="38">
        <v>0</v>
      </c>
      <c r="AS45" s="38">
        <v>1</v>
      </c>
      <c r="AT45" s="38">
        <v>0</v>
      </c>
      <c r="AU45" s="38">
        <v>0</v>
      </c>
      <c r="AV45" s="38">
        <v>0</v>
      </c>
      <c r="AW45" s="38">
        <v>0</v>
      </c>
      <c r="AX45" s="38">
        <v>0</v>
      </c>
      <c r="AY45" s="38">
        <v>0</v>
      </c>
      <c r="AZ45" s="38">
        <v>0</v>
      </c>
      <c r="BA45" s="38">
        <v>0</v>
      </c>
      <c r="BB45" s="38">
        <v>0</v>
      </c>
      <c r="BC45" s="38">
        <v>0</v>
      </c>
      <c r="BD45" s="38">
        <v>0</v>
      </c>
      <c r="BE45" s="38">
        <v>0</v>
      </c>
      <c r="BF45" s="38">
        <v>0</v>
      </c>
      <c r="BG45" s="38">
        <v>0</v>
      </c>
      <c r="BH45" s="38">
        <v>0</v>
      </c>
      <c r="BI45" s="38">
        <v>0</v>
      </c>
      <c r="BJ45" s="38">
        <v>0</v>
      </c>
      <c r="BK45" s="38">
        <v>0</v>
      </c>
      <c r="BL45" s="38">
        <v>0</v>
      </c>
      <c r="BM45" s="38">
        <v>0</v>
      </c>
    </row>
    <row r="46" spans="1:65" s="5" customFormat="1" ht="15" customHeight="1">
      <c r="A46" s="20"/>
      <c r="B46" s="63" t="s">
        <v>89</v>
      </c>
      <c r="C46" s="63"/>
      <c r="D46" s="63"/>
      <c r="E46" s="63"/>
      <c r="F46" s="63"/>
      <c r="G46" s="49"/>
      <c r="H46" s="37">
        <v>1022</v>
      </c>
      <c r="I46" s="38">
        <v>26</v>
      </c>
      <c r="J46" s="38">
        <v>7</v>
      </c>
      <c r="K46" s="38">
        <v>7</v>
      </c>
      <c r="L46" s="38">
        <v>10</v>
      </c>
      <c r="M46" s="38">
        <v>3</v>
      </c>
      <c r="N46" s="38">
        <v>4</v>
      </c>
      <c r="O46" s="38">
        <v>6</v>
      </c>
      <c r="P46" s="38">
        <v>7</v>
      </c>
      <c r="Q46" s="38">
        <v>10</v>
      </c>
      <c r="R46" s="38">
        <v>22</v>
      </c>
      <c r="S46" s="38">
        <v>54</v>
      </c>
      <c r="T46" s="38">
        <v>55</v>
      </c>
      <c r="U46" s="38">
        <v>91</v>
      </c>
      <c r="V46" s="38">
        <v>57</v>
      </c>
      <c r="W46" s="38">
        <v>6</v>
      </c>
      <c r="X46" s="38">
        <v>7</v>
      </c>
      <c r="Y46" s="38">
        <v>3</v>
      </c>
      <c r="Z46" s="38">
        <v>0</v>
      </c>
      <c r="AA46" s="38">
        <v>7</v>
      </c>
      <c r="AB46" s="38">
        <v>2</v>
      </c>
      <c r="AC46" s="38">
        <v>9</v>
      </c>
      <c r="AD46" s="38">
        <v>23</v>
      </c>
      <c r="AE46" s="38">
        <v>92</v>
      </c>
      <c r="AF46" s="38">
        <v>9</v>
      </c>
      <c r="AG46" s="38">
        <v>14</v>
      </c>
      <c r="AH46" s="38">
        <v>23</v>
      </c>
      <c r="AI46" s="38">
        <v>157</v>
      </c>
      <c r="AJ46" s="38">
        <v>53</v>
      </c>
      <c r="AK46" s="38">
        <v>7</v>
      </c>
      <c r="AL46" s="38">
        <v>14</v>
      </c>
      <c r="AM46" s="38">
        <v>3</v>
      </c>
      <c r="AN46" s="38">
        <v>2</v>
      </c>
      <c r="AO46" s="38">
        <v>6</v>
      </c>
      <c r="AP46" s="38">
        <v>21</v>
      </c>
      <c r="AQ46" s="38">
        <v>6</v>
      </c>
      <c r="AR46" s="38">
        <v>1</v>
      </c>
      <c r="AS46" s="38">
        <v>4</v>
      </c>
      <c r="AT46" s="38">
        <v>7</v>
      </c>
      <c r="AU46" s="38">
        <v>12</v>
      </c>
      <c r="AV46" s="38">
        <v>48</v>
      </c>
      <c r="AW46" s="38">
        <v>2</v>
      </c>
      <c r="AX46" s="38">
        <v>1</v>
      </c>
      <c r="AY46" s="38">
        <v>5</v>
      </c>
      <c r="AZ46" s="38">
        <v>1</v>
      </c>
      <c r="BA46" s="38">
        <v>10</v>
      </c>
      <c r="BB46" s="38">
        <v>7</v>
      </c>
      <c r="BC46" s="38">
        <v>16</v>
      </c>
      <c r="BD46" s="38">
        <v>0</v>
      </c>
      <c r="BE46" s="38">
        <v>0</v>
      </c>
      <c r="BF46" s="38">
        <v>0</v>
      </c>
      <c r="BG46" s="38">
        <v>0</v>
      </c>
      <c r="BH46" s="38">
        <v>0</v>
      </c>
      <c r="BI46" s="38">
        <v>0</v>
      </c>
      <c r="BJ46" s="38">
        <v>0</v>
      </c>
      <c r="BK46" s="38">
        <v>0</v>
      </c>
      <c r="BL46" s="38">
        <v>84</v>
      </c>
      <c r="BM46" s="38">
        <v>1</v>
      </c>
    </row>
    <row r="47" spans="1:65" s="5" customFormat="1" ht="15" customHeight="1">
      <c r="A47" s="20"/>
      <c r="B47" s="63" t="s">
        <v>90</v>
      </c>
      <c r="C47" s="63"/>
      <c r="D47" s="63"/>
      <c r="E47" s="63"/>
      <c r="F47" s="63"/>
      <c r="G47" s="49"/>
      <c r="H47" s="37">
        <v>33</v>
      </c>
      <c r="I47" s="38">
        <v>0</v>
      </c>
      <c r="J47" s="38">
        <v>0</v>
      </c>
      <c r="K47" s="38">
        <v>0</v>
      </c>
      <c r="L47" s="38">
        <v>0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2</v>
      </c>
      <c r="S47" s="38">
        <v>2</v>
      </c>
      <c r="T47" s="38">
        <v>1</v>
      </c>
      <c r="U47" s="38">
        <v>8</v>
      </c>
      <c r="V47" s="38">
        <v>3</v>
      </c>
      <c r="W47" s="38">
        <v>0</v>
      </c>
      <c r="X47" s="38">
        <v>0</v>
      </c>
      <c r="Y47" s="38">
        <v>0</v>
      </c>
      <c r="Z47" s="38">
        <v>0</v>
      </c>
      <c r="AA47" s="38">
        <v>1</v>
      </c>
      <c r="AB47" s="38">
        <v>0</v>
      </c>
      <c r="AC47" s="38">
        <v>1</v>
      </c>
      <c r="AD47" s="38">
        <v>1</v>
      </c>
      <c r="AE47" s="38">
        <v>1</v>
      </c>
      <c r="AF47" s="38">
        <v>0</v>
      </c>
      <c r="AG47" s="38">
        <v>0</v>
      </c>
      <c r="AH47" s="38">
        <v>0</v>
      </c>
      <c r="AI47" s="38">
        <v>7</v>
      </c>
      <c r="AJ47" s="38">
        <v>2</v>
      </c>
      <c r="AK47" s="38">
        <v>0</v>
      </c>
      <c r="AL47" s="38">
        <v>0</v>
      </c>
      <c r="AM47" s="38">
        <v>0</v>
      </c>
      <c r="AN47" s="38">
        <v>0</v>
      </c>
      <c r="AO47" s="38">
        <v>0</v>
      </c>
      <c r="AP47" s="38">
        <v>0</v>
      </c>
      <c r="AQ47" s="38">
        <v>0</v>
      </c>
      <c r="AR47" s="38">
        <v>0</v>
      </c>
      <c r="AS47" s="38">
        <v>0</v>
      </c>
      <c r="AT47" s="38">
        <v>0</v>
      </c>
      <c r="AU47" s="38">
        <v>0</v>
      </c>
      <c r="AV47" s="38">
        <v>3</v>
      </c>
      <c r="AW47" s="38">
        <v>0</v>
      </c>
      <c r="AX47" s="38">
        <v>0</v>
      </c>
      <c r="AY47" s="38">
        <v>0</v>
      </c>
      <c r="AZ47" s="38">
        <v>0</v>
      </c>
      <c r="BA47" s="38">
        <v>0</v>
      </c>
      <c r="BB47" s="38">
        <v>0</v>
      </c>
      <c r="BC47" s="38">
        <v>0</v>
      </c>
      <c r="BD47" s="38">
        <v>0</v>
      </c>
      <c r="BE47" s="38">
        <v>0</v>
      </c>
      <c r="BF47" s="38">
        <v>0</v>
      </c>
      <c r="BG47" s="38">
        <v>0</v>
      </c>
      <c r="BH47" s="38">
        <v>0</v>
      </c>
      <c r="BI47" s="38">
        <v>0</v>
      </c>
      <c r="BJ47" s="38">
        <v>0</v>
      </c>
      <c r="BK47" s="38">
        <v>0</v>
      </c>
      <c r="BL47" s="38">
        <v>1</v>
      </c>
      <c r="BM47" s="38">
        <v>0</v>
      </c>
    </row>
    <row r="48" spans="1:65" s="5" customFormat="1" ht="15" customHeight="1">
      <c r="A48" s="20"/>
      <c r="B48" s="63" t="s">
        <v>91</v>
      </c>
      <c r="C48" s="63"/>
      <c r="D48" s="63"/>
      <c r="E48" s="63"/>
      <c r="F48" s="63"/>
      <c r="G48" s="49"/>
      <c r="H48" s="37">
        <v>77</v>
      </c>
      <c r="I48" s="38">
        <v>4</v>
      </c>
      <c r="J48" s="38">
        <v>0</v>
      </c>
      <c r="K48" s="38">
        <v>0</v>
      </c>
      <c r="L48" s="38">
        <v>0</v>
      </c>
      <c r="M48" s="38">
        <v>0</v>
      </c>
      <c r="N48" s="38">
        <v>0</v>
      </c>
      <c r="O48" s="38">
        <v>1</v>
      </c>
      <c r="P48" s="38">
        <v>1</v>
      </c>
      <c r="Q48" s="38">
        <v>0</v>
      </c>
      <c r="R48" s="38">
        <v>0</v>
      </c>
      <c r="S48" s="38">
        <v>3</v>
      </c>
      <c r="T48" s="38">
        <v>0</v>
      </c>
      <c r="U48" s="38">
        <v>17</v>
      </c>
      <c r="V48" s="38">
        <v>8</v>
      </c>
      <c r="W48" s="38">
        <v>0</v>
      </c>
      <c r="X48" s="38">
        <v>0</v>
      </c>
      <c r="Y48" s="38">
        <v>0</v>
      </c>
      <c r="Z48" s="38">
        <v>0</v>
      </c>
      <c r="AA48" s="38">
        <v>1</v>
      </c>
      <c r="AB48" s="38">
        <v>0</v>
      </c>
      <c r="AC48" s="38">
        <v>0</v>
      </c>
      <c r="AD48" s="38">
        <v>1</v>
      </c>
      <c r="AE48" s="38">
        <v>2</v>
      </c>
      <c r="AF48" s="38">
        <v>1</v>
      </c>
      <c r="AG48" s="38">
        <v>2</v>
      </c>
      <c r="AH48" s="38">
        <v>2</v>
      </c>
      <c r="AI48" s="38">
        <v>15</v>
      </c>
      <c r="AJ48" s="38">
        <v>2</v>
      </c>
      <c r="AK48" s="38">
        <v>0</v>
      </c>
      <c r="AL48" s="38">
        <v>0</v>
      </c>
      <c r="AM48" s="38">
        <v>0</v>
      </c>
      <c r="AN48" s="38">
        <v>0</v>
      </c>
      <c r="AO48" s="38">
        <v>0</v>
      </c>
      <c r="AP48" s="38">
        <v>0</v>
      </c>
      <c r="AQ48" s="38">
        <v>0</v>
      </c>
      <c r="AR48" s="38">
        <v>2</v>
      </c>
      <c r="AS48" s="38">
        <v>1</v>
      </c>
      <c r="AT48" s="38">
        <v>0</v>
      </c>
      <c r="AU48" s="38">
        <v>0</v>
      </c>
      <c r="AV48" s="38">
        <v>3</v>
      </c>
      <c r="AW48" s="38">
        <v>0</v>
      </c>
      <c r="AX48" s="38">
        <v>0</v>
      </c>
      <c r="AY48" s="38">
        <v>0</v>
      </c>
      <c r="AZ48" s="38">
        <v>0</v>
      </c>
      <c r="BA48" s="38">
        <v>1</v>
      </c>
      <c r="BB48" s="38">
        <v>0</v>
      </c>
      <c r="BC48" s="38">
        <v>3</v>
      </c>
      <c r="BD48" s="38">
        <v>0</v>
      </c>
      <c r="BE48" s="38">
        <v>0</v>
      </c>
      <c r="BF48" s="38">
        <v>0</v>
      </c>
      <c r="BG48" s="38">
        <v>0</v>
      </c>
      <c r="BH48" s="38">
        <v>0</v>
      </c>
      <c r="BI48" s="38">
        <v>0</v>
      </c>
      <c r="BJ48" s="38">
        <v>0</v>
      </c>
      <c r="BK48" s="38">
        <v>0</v>
      </c>
      <c r="BL48" s="38">
        <v>7</v>
      </c>
      <c r="BM48" s="38">
        <v>0</v>
      </c>
    </row>
    <row r="49" spans="1:65" s="5" customFormat="1" ht="15" customHeight="1">
      <c r="A49" s="20"/>
      <c r="B49" s="65" t="s">
        <v>92</v>
      </c>
      <c r="C49" s="63"/>
      <c r="D49" s="63"/>
      <c r="E49" s="63"/>
      <c r="F49" s="63"/>
      <c r="G49" s="49"/>
      <c r="H49" s="37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38">
        <v>0</v>
      </c>
      <c r="AE49" s="38">
        <v>0</v>
      </c>
      <c r="AF49" s="38">
        <v>0</v>
      </c>
      <c r="AG49" s="38">
        <v>0</v>
      </c>
      <c r="AH49" s="38">
        <v>0</v>
      </c>
      <c r="AI49" s="38">
        <v>0</v>
      </c>
      <c r="AJ49" s="38">
        <v>0</v>
      </c>
      <c r="AK49" s="38">
        <v>0</v>
      </c>
      <c r="AL49" s="38">
        <v>0</v>
      </c>
      <c r="AM49" s="38">
        <v>0</v>
      </c>
      <c r="AN49" s="38">
        <v>0</v>
      </c>
      <c r="AO49" s="38">
        <v>0</v>
      </c>
      <c r="AP49" s="38">
        <v>0</v>
      </c>
      <c r="AQ49" s="38">
        <v>0</v>
      </c>
      <c r="AR49" s="38">
        <v>0</v>
      </c>
      <c r="AS49" s="38">
        <v>0</v>
      </c>
      <c r="AT49" s="38">
        <v>0</v>
      </c>
      <c r="AU49" s="38">
        <v>0</v>
      </c>
      <c r="AV49" s="38">
        <v>0</v>
      </c>
      <c r="AW49" s="38">
        <v>0</v>
      </c>
      <c r="AX49" s="38">
        <v>0</v>
      </c>
      <c r="AY49" s="38">
        <v>0</v>
      </c>
      <c r="AZ49" s="38">
        <v>0</v>
      </c>
      <c r="BA49" s="38">
        <v>0</v>
      </c>
      <c r="BB49" s="38">
        <v>0</v>
      </c>
      <c r="BC49" s="38">
        <v>0</v>
      </c>
      <c r="BD49" s="38">
        <v>0</v>
      </c>
      <c r="BE49" s="38">
        <v>0</v>
      </c>
      <c r="BF49" s="38">
        <v>0</v>
      </c>
      <c r="BG49" s="38">
        <v>0</v>
      </c>
      <c r="BH49" s="38">
        <v>0</v>
      </c>
      <c r="BI49" s="38">
        <v>0</v>
      </c>
      <c r="BJ49" s="38">
        <v>0</v>
      </c>
      <c r="BK49" s="38">
        <v>0</v>
      </c>
      <c r="BL49" s="38">
        <v>0</v>
      </c>
      <c r="BM49" s="38">
        <v>0</v>
      </c>
    </row>
    <row r="50" spans="1:65" s="5" customFormat="1" ht="15" customHeight="1">
      <c r="A50" s="20"/>
      <c r="B50" s="61"/>
      <c r="C50" s="59"/>
      <c r="D50" s="59"/>
      <c r="E50" s="59"/>
      <c r="F50" s="59"/>
      <c r="G50" s="49"/>
      <c r="H50" s="37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</row>
    <row r="51" spans="1:65" s="5" customFormat="1" ht="15" customHeight="1">
      <c r="A51" s="20"/>
      <c r="B51" s="63" t="s">
        <v>93</v>
      </c>
      <c r="C51" s="63"/>
      <c r="D51" s="63"/>
      <c r="E51" s="63"/>
      <c r="F51" s="63"/>
      <c r="G51" s="49"/>
      <c r="H51" s="37">
        <v>347</v>
      </c>
      <c r="I51" s="38">
        <v>1</v>
      </c>
      <c r="J51" s="38">
        <v>0</v>
      </c>
      <c r="K51" s="38">
        <v>1</v>
      </c>
      <c r="L51" s="38">
        <v>1</v>
      </c>
      <c r="M51" s="38">
        <v>0</v>
      </c>
      <c r="N51" s="38">
        <v>0</v>
      </c>
      <c r="O51" s="38">
        <v>0</v>
      </c>
      <c r="P51" s="38">
        <v>6</v>
      </c>
      <c r="Q51" s="38">
        <v>3</v>
      </c>
      <c r="R51" s="38">
        <v>5</v>
      </c>
      <c r="S51" s="38">
        <v>31</v>
      </c>
      <c r="T51" s="38">
        <v>37</v>
      </c>
      <c r="U51" s="38">
        <v>61</v>
      </c>
      <c r="V51" s="38">
        <v>83</v>
      </c>
      <c r="W51" s="38">
        <v>0</v>
      </c>
      <c r="X51" s="38">
        <v>0</v>
      </c>
      <c r="Y51" s="38">
        <v>1</v>
      </c>
      <c r="Z51" s="38">
        <v>0</v>
      </c>
      <c r="AA51" s="38">
        <v>1</v>
      </c>
      <c r="AB51" s="38">
        <v>8</v>
      </c>
      <c r="AC51" s="38">
        <v>1</v>
      </c>
      <c r="AD51" s="38">
        <v>6</v>
      </c>
      <c r="AE51" s="38">
        <v>12</v>
      </c>
      <c r="AF51" s="38">
        <v>0</v>
      </c>
      <c r="AG51" s="38">
        <v>2</v>
      </c>
      <c r="AH51" s="38">
        <v>4</v>
      </c>
      <c r="AI51" s="38">
        <v>17</v>
      </c>
      <c r="AJ51" s="38">
        <v>8</v>
      </c>
      <c r="AK51" s="38">
        <v>1</v>
      </c>
      <c r="AL51" s="38">
        <v>1</v>
      </c>
      <c r="AM51" s="38">
        <v>1</v>
      </c>
      <c r="AN51" s="38">
        <v>1</v>
      </c>
      <c r="AO51" s="38">
        <v>1</v>
      </c>
      <c r="AP51" s="38">
        <v>3</v>
      </c>
      <c r="AQ51" s="38">
        <v>1</v>
      </c>
      <c r="AR51" s="38">
        <v>0</v>
      </c>
      <c r="AS51" s="38">
        <v>1</v>
      </c>
      <c r="AT51" s="38">
        <v>0</v>
      </c>
      <c r="AU51" s="38">
        <v>0</v>
      </c>
      <c r="AV51" s="38">
        <v>6</v>
      </c>
      <c r="AW51" s="38">
        <v>0</v>
      </c>
      <c r="AX51" s="38">
        <v>3</v>
      </c>
      <c r="AY51" s="38">
        <v>15</v>
      </c>
      <c r="AZ51" s="38">
        <v>1</v>
      </c>
      <c r="BA51" s="38">
        <v>0</v>
      </c>
      <c r="BB51" s="38">
        <v>1</v>
      </c>
      <c r="BC51" s="38">
        <v>1</v>
      </c>
      <c r="BD51" s="38">
        <v>0</v>
      </c>
      <c r="BE51" s="38">
        <v>0</v>
      </c>
      <c r="BF51" s="38">
        <v>0</v>
      </c>
      <c r="BG51" s="38">
        <v>0</v>
      </c>
      <c r="BH51" s="38">
        <v>0</v>
      </c>
      <c r="BI51" s="38">
        <v>0</v>
      </c>
      <c r="BJ51" s="38">
        <v>0</v>
      </c>
      <c r="BK51" s="38">
        <v>0</v>
      </c>
      <c r="BL51" s="38">
        <v>21</v>
      </c>
      <c r="BM51" s="38">
        <v>0</v>
      </c>
    </row>
    <row r="52" spans="1:65" s="5" customFormat="1" ht="15" customHeight="1">
      <c r="A52" s="20"/>
      <c r="B52" s="63" t="s">
        <v>94</v>
      </c>
      <c r="C52" s="63"/>
      <c r="D52" s="63"/>
      <c r="E52" s="63"/>
      <c r="F52" s="63"/>
      <c r="G52" s="49"/>
      <c r="H52" s="37">
        <v>168</v>
      </c>
      <c r="I52" s="38">
        <v>1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2</v>
      </c>
      <c r="P52" s="38">
        <v>2</v>
      </c>
      <c r="Q52" s="38">
        <v>0</v>
      </c>
      <c r="R52" s="38">
        <v>12</v>
      </c>
      <c r="S52" s="38">
        <v>9</v>
      </c>
      <c r="T52" s="38">
        <v>6</v>
      </c>
      <c r="U52" s="38">
        <v>24</v>
      </c>
      <c r="V52" s="38">
        <v>36</v>
      </c>
      <c r="W52" s="38">
        <v>2</v>
      </c>
      <c r="X52" s="38">
        <v>1</v>
      </c>
      <c r="Y52" s="38">
        <v>1</v>
      </c>
      <c r="Z52" s="38">
        <v>0</v>
      </c>
      <c r="AA52" s="38">
        <v>1</v>
      </c>
      <c r="AB52" s="38">
        <v>2</v>
      </c>
      <c r="AC52" s="38">
        <v>4</v>
      </c>
      <c r="AD52" s="38">
        <v>2</v>
      </c>
      <c r="AE52" s="38">
        <v>17</v>
      </c>
      <c r="AF52" s="38">
        <v>2</v>
      </c>
      <c r="AG52" s="38">
        <v>4</v>
      </c>
      <c r="AH52" s="38">
        <v>3</v>
      </c>
      <c r="AI52" s="38">
        <v>11</v>
      </c>
      <c r="AJ52" s="38">
        <v>0</v>
      </c>
      <c r="AK52" s="38">
        <v>1</v>
      </c>
      <c r="AL52" s="38">
        <v>0</v>
      </c>
      <c r="AM52" s="38">
        <v>2</v>
      </c>
      <c r="AN52" s="38">
        <v>2</v>
      </c>
      <c r="AO52" s="38">
        <v>2</v>
      </c>
      <c r="AP52" s="38">
        <v>4</v>
      </c>
      <c r="AQ52" s="38">
        <v>0</v>
      </c>
      <c r="AR52" s="38">
        <v>0</v>
      </c>
      <c r="AS52" s="38">
        <v>2</v>
      </c>
      <c r="AT52" s="38">
        <v>2</v>
      </c>
      <c r="AU52" s="38">
        <v>0</v>
      </c>
      <c r="AV52" s="38">
        <v>1</v>
      </c>
      <c r="AW52" s="38">
        <v>0</v>
      </c>
      <c r="AX52" s="38">
        <v>0</v>
      </c>
      <c r="AY52" s="38">
        <v>3</v>
      </c>
      <c r="AZ52" s="38">
        <v>0</v>
      </c>
      <c r="BA52" s="38">
        <v>0</v>
      </c>
      <c r="BB52" s="38">
        <v>1</v>
      </c>
      <c r="BC52" s="38">
        <v>3</v>
      </c>
      <c r="BD52" s="38">
        <v>0</v>
      </c>
      <c r="BE52" s="38">
        <v>0</v>
      </c>
      <c r="BF52" s="38">
        <v>0</v>
      </c>
      <c r="BG52" s="38">
        <v>0</v>
      </c>
      <c r="BH52" s="38">
        <v>0</v>
      </c>
      <c r="BI52" s="38">
        <v>0</v>
      </c>
      <c r="BJ52" s="38">
        <v>0</v>
      </c>
      <c r="BK52" s="38">
        <v>0</v>
      </c>
      <c r="BL52" s="38">
        <v>3</v>
      </c>
      <c r="BM52" s="38">
        <v>0</v>
      </c>
    </row>
    <row r="53" spans="1:65" s="5" customFormat="1" ht="15" customHeight="1">
      <c r="A53" s="20"/>
      <c r="B53" s="63" t="s">
        <v>95</v>
      </c>
      <c r="C53" s="63"/>
      <c r="D53" s="63"/>
      <c r="E53" s="63"/>
      <c r="F53" s="63"/>
      <c r="G53" s="49"/>
      <c r="H53" s="37">
        <v>14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1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2</v>
      </c>
      <c r="AF53" s="38">
        <v>0</v>
      </c>
      <c r="AG53" s="38">
        <v>0</v>
      </c>
      <c r="AH53" s="38">
        <v>0</v>
      </c>
      <c r="AI53" s="38">
        <v>5</v>
      </c>
      <c r="AJ53" s="38">
        <v>2</v>
      </c>
      <c r="AK53" s="38">
        <v>0</v>
      </c>
      <c r="AL53" s="38">
        <v>0</v>
      </c>
      <c r="AM53" s="38">
        <v>1</v>
      </c>
      <c r="AN53" s="38">
        <v>0</v>
      </c>
      <c r="AO53" s="38">
        <v>1</v>
      </c>
      <c r="AP53" s="38">
        <v>0</v>
      </c>
      <c r="AQ53" s="38">
        <v>0</v>
      </c>
      <c r="AR53" s="38">
        <v>0</v>
      </c>
      <c r="AS53" s="38">
        <v>0</v>
      </c>
      <c r="AT53" s="38">
        <v>0</v>
      </c>
      <c r="AU53" s="38">
        <v>1</v>
      </c>
      <c r="AV53" s="38">
        <v>0</v>
      </c>
      <c r="AW53" s="38">
        <v>0</v>
      </c>
      <c r="AX53" s="38">
        <v>0</v>
      </c>
      <c r="AY53" s="38">
        <v>0</v>
      </c>
      <c r="AZ53" s="38">
        <v>0</v>
      </c>
      <c r="BA53" s="38">
        <v>0</v>
      </c>
      <c r="BB53" s="38">
        <v>0</v>
      </c>
      <c r="BC53" s="38">
        <v>0</v>
      </c>
      <c r="BD53" s="38">
        <v>0</v>
      </c>
      <c r="BE53" s="38">
        <v>0</v>
      </c>
      <c r="BF53" s="38">
        <v>0</v>
      </c>
      <c r="BG53" s="38">
        <v>0</v>
      </c>
      <c r="BH53" s="38">
        <v>0</v>
      </c>
      <c r="BI53" s="38">
        <v>0</v>
      </c>
      <c r="BJ53" s="38">
        <v>0</v>
      </c>
      <c r="BK53" s="38">
        <v>0</v>
      </c>
      <c r="BL53" s="38">
        <v>1</v>
      </c>
      <c r="BM53" s="38">
        <v>0</v>
      </c>
    </row>
    <row r="54" spans="1:65" s="5" customFormat="1" ht="15" customHeight="1">
      <c r="A54" s="20"/>
      <c r="B54" s="63" t="s">
        <v>96</v>
      </c>
      <c r="C54" s="63"/>
      <c r="D54" s="63"/>
      <c r="E54" s="63"/>
      <c r="F54" s="63"/>
      <c r="G54" s="49"/>
      <c r="H54" s="37">
        <v>7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2</v>
      </c>
      <c r="V54" s="38">
        <v>0</v>
      </c>
      <c r="W54" s="38">
        <v>0</v>
      </c>
      <c r="X54" s="38">
        <v>1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1</v>
      </c>
      <c r="AE54" s="38">
        <v>1</v>
      </c>
      <c r="AF54" s="38">
        <v>0</v>
      </c>
      <c r="AG54" s="38">
        <v>0</v>
      </c>
      <c r="AH54" s="38">
        <v>0</v>
      </c>
      <c r="AI54" s="38">
        <v>0</v>
      </c>
      <c r="AJ54" s="38">
        <v>0</v>
      </c>
      <c r="AK54" s="38">
        <v>0</v>
      </c>
      <c r="AL54" s="38">
        <v>0</v>
      </c>
      <c r="AM54" s="38">
        <v>0</v>
      </c>
      <c r="AN54" s="38">
        <v>0</v>
      </c>
      <c r="AO54" s="38">
        <v>0</v>
      </c>
      <c r="AP54" s="38">
        <v>0</v>
      </c>
      <c r="AQ54" s="38">
        <v>0</v>
      </c>
      <c r="AR54" s="38">
        <v>0</v>
      </c>
      <c r="AS54" s="38">
        <v>0</v>
      </c>
      <c r="AT54" s="38">
        <v>0</v>
      </c>
      <c r="AU54" s="38">
        <v>0</v>
      </c>
      <c r="AV54" s="38">
        <v>0</v>
      </c>
      <c r="AW54" s="38">
        <v>0</v>
      </c>
      <c r="AX54" s="38">
        <v>0</v>
      </c>
      <c r="AY54" s="38">
        <v>0</v>
      </c>
      <c r="AZ54" s="38">
        <v>0</v>
      </c>
      <c r="BA54" s="38">
        <v>1</v>
      </c>
      <c r="BB54" s="38">
        <v>0</v>
      </c>
      <c r="BC54" s="38">
        <v>0</v>
      </c>
      <c r="BD54" s="38">
        <v>0</v>
      </c>
      <c r="BE54" s="38">
        <v>0</v>
      </c>
      <c r="BF54" s="38">
        <v>0</v>
      </c>
      <c r="BG54" s="38">
        <v>0</v>
      </c>
      <c r="BH54" s="38">
        <v>0</v>
      </c>
      <c r="BI54" s="38">
        <v>0</v>
      </c>
      <c r="BJ54" s="38">
        <v>0</v>
      </c>
      <c r="BK54" s="38">
        <v>0</v>
      </c>
      <c r="BL54" s="38">
        <v>1</v>
      </c>
      <c r="BM54" s="38">
        <v>0</v>
      </c>
    </row>
    <row r="55" spans="1:65" s="5" customFormat="1" ht="15" customHeight="1">
      <c r="A55" s="20"/>
      <c r="B55" s="63" t="s">
        <v>97</v>
      </c>
      <c r="C55" s="63"/>
      <c r="D55" s="63"/>
      <c r="E55" s="63"/>
      <c r="F55" s="63"/>
      <c r="G55" s="49"/>
      <c r="H55" s="37">
        <v>0</v>
      </c>
      <c r="I55" s="38">
        <v>0</v>
      </c>
      <c r="J55" s="38">
        <v>0</v>
      </c>
      <c r="K55" s="38">
        <v>0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0</v>
      </c>
      <c r="AH55" s="38">
        <v>0</v>
      </c>
      <c r="AI55" s="38">
        <v>0</v>
      </c>
      <c r="AJ55" s="38">
        <v>0</v>
      </c>
      <c r="AK55" s="38">
        <v>0</v>
      </c>
      <c r="AL55" s="38">
        <v>0</v>
      </c>
      <c r="AM55" s="38">
        <v>0</v>
      </c>
      <c r="AN55" s="38">
        <v>0</v>
      </c>
      <c r="AO55" s="38">
        <v>0</v>
      </c>
      <c r="AP55" s="38">
        <v>0</v>
      </c>
      <c r="AQ55" s="38">
        <v>0</v>
      </c>
      <c r="AR55" s="38">
        <v>0</v>
      </c>
      <c r="AS55" s="38">
        <v>0</v>
      </c>
      <c r="AT55" s="38">
        <v>0</v>
      </c>
      <c r="AU55" s="38">
        <v>0</v>
      </c>
      <c r="AV55" s="38">
        <v>0</v>
      </c>
      <c r="AW55" s="38">
        <v>0</v>
      </c>
      <c r="AX55" s="38">
        <v>0</v>
      </c>
      <c r="AY55" s="38">
        <v>0</v>
      </c>
      <c r="AZ55" s="38">
        <v>0</v>
      </c>
      <c r="BA55" s="38">
        <v>0</v>
      </c>
      <c r="BB55" s="38">
        <v>0</v>
      </c>
      <c r="BC55" s="38">
        <v>0</v>
      </c>
      <c r="BD55" s="38">
        <v>0</v>
      </c>
      <c r="BE55" s="38">
        <v>0</v>
      </c>
      <c r="BF55" s="38">
        <v>0</v>
      </c>
      <c r="BG55" s="38">
        <v>0</v>
      </c>
      <c r="BH55" s="38">
        <v>0</v>
      </c>
      <c r="BI55" s="38">
        <v>0</v>
      </c>
      <c r="BJ55" s="38">
        <v>0</v>
      </c>
      <c r="BK55" s="38">
        <v>0</v>
      </c>
      <c r="BL55" s="38">
        <v>0</v>
      </c>
      <c r="BM55" s="38">
        <v>0</v>
      </c>
    </row>
    <row r="56" spans="1:65" s="5" customFormat="1" ht="15" customHeight="1">
      <c r="A56" s="20"/>
      <c r="B56" s="63" t="s">
        <v>98</v>
      </c>
      <c r="C56" s="63"/>
      <c r="D56" s="63"/>
      <c r="E56" s="63"/>
      <c r="F56" s="63"/>
      <c r="G56" s="49"/>
      <c r="H56" s="37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0</v>
      </c>
      <c r="AP56" s="38">
        <v>0</v>
      </c>
      <c r="AQ56" s="38">
        <v>0</v>
      </c>
      <c r="AR56" s="38">
        <v>0</v>
      </c>
      <c r="AS56" s="38">
        <v>0</v>
      </c>
      <c r="AT56" s="38">
        <v>0</v>
      </c>
      <c r="AU56" s="38">
        <v>0</v>
      </c>
      <c r="AV56" s="38">
        <v>0</v>
      </c>
      <c r="AW56" s="38">
        <v>0</v>
      </c>
      <c r="AX56" s="38">
        <v>0</v>
      </c>
      <c r="AY56" s="38">
        <v>0</v>
      </c>
      <c r="AZ56" s="38">
        <v>0</v>
      </c>
      <c r="BA56" s="38">
        <v>0</v>
      </c>
      <c r="BB56" s="38">
        <v>0</v>
      </c>
      <c r="BC56" s="38">
        <v>0</v>
      </c>
      <c r="BD56" s="38">
        <v>0</v>
      </c>
      <c r="BE56" s="38">
        <v>0</v>
      </c>
      <c r="BF56" s="38">
        <v>0</v>
      </c>
      <c r="BG56" s="38">
        <v>0</v>
      </c>
      <c r="BH56" s="38">
        <v>0</v>
      </c>
      <c r="BI56" s="38">
        <v>0</v>
      </c>
      <c r="BJ56" s="38">
        <v>0</v>
      </c>
      <c r="BK56" s="38">
        <v>0</v>
      </c>
      <c r="BL56" s="38">
        <v>0</v>
      </c>
      <c r="BM56" s="38">
        <v>0</v>
      </c>
    </row>
    <row r="57" spans="1:65" s="5" customFormat="1" ht="15" customHeight="1">
      <c r="A57" s="20"/>
      <c r="B57" s="65" t="s">
        <v>99</v>
      </c>
      <c r="C57" s="63"/>
      <c r="D57" s="63"/>
      <c r="E57" s="63"/>
      <c r="F57" s="63"/>
      <c r="G57" s="49"/>
      <c r="H57" s="37">
        <v>41</v>
      </c>
      <c r="I57" s="38">
        <v>1</v>
      </c>
      <c r="J57" s="38">
        <v>0</v>
      </c>
      <c r="K57" s="38">
        <v>0</v>
      </c>
      <c r="L57" s="38">
        <v>0</v>
      </c>
      <c r="M57" s="38">
        <v>0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6</v>
      </c>
      <c r="T57" s="38">
        <v>2</v>
      </c>
      <c r="U57" s="38">
        <v>8</v>
      </c>
      <c r="V57" s="38">
        <v>2</v>
      </c>
      <c r="W57" s="38">
        <v>0</v>
      </c>
      <c r="X57" s="38">
        <v>1</v>
      </c>
      <c r="Y57" s="38">
        <v>0</v>
      </c>
      <c r="Z57" s="38">
        <v>0</v>
      </c>
      <c r="AA57" s="38">
        <v>0</v>
      </c>
      <c r="AB57" s="38">
        <v>0</v>
      </c>
      <c r="AC57" s="38">
        <v>1</v>
      </c>
      <c r="AD57" s="38">
        <v>1</v>
      </c>
      <c r="AE57" s="38">
        <v>3</v>
      </c>
      <c r="AF57" s="38">
        <v>0</v>
      </c>
      <c r="AG57" s="38">
        <v>0</v>
      </c>
      <c r="AH57" s="38">
        <v>1</v>
      </c>
      <c r="AI57" s="38">
        <v>0</v>
      </c>
      <c r="AJ57" s="38">
        <v>6</v>
      </c>
      <c r="AK57" s="38">
        <v>1</v>
      </c>
      <c r="AL57" s="38">
        <v>0</v>
      </c>
      <c r="AM57" s="38">
        <v>0</v>
      </c>
      <c r="AN57" s="38">
        <v>0</v>
      </c>
      <c r="AO57" s="38">
        <v>3</v>
      </c>
      <c r="AP57" s="38">
        <v>1</v>
      </c>
      <c r="AQ57" s="38">
        <v>0</v>
      </c>
      <c r="AR57" s="38">
        <v>0</v>
      </c>
      <c r="AS57" s="38">
        <v>0</v>
      </c>
      <c r="AT57" s="38">
        <v>0</v>
      </c>
      <c r="AU57" s="38">
        <v>0</v>
      </c>
      <c r="AV57" s="38">
        <v>2</v>
      </c>
      <c r="AW57" s="38">
        <v>0</v>
      </c>
      <c r="AX57" s="38">
        <v>0</v>
      </c>
      <c r="AY57" s="38">
        <v>2</v>
      </c>
      <c r="AZ57" s="38">
        <v>0</v>
      </c>
      <c r="BA57" s="38">
        <v>0</v>
      </c>
      <c r="BB57" s="38">
        <v>0</v>
      </c>
      <c r="BC57" s="38">
        <v>0</v>
      </c>
      <c r="BD57" s="38">
        <v>0</v>
      </c>
      <c r="BE57" s="38">
        <v>0</v>
      </c>
      <c r="BF57" s="38">
        <v>0</v>
      </c>
      <c r="BG57" s="38">
        <v>0</v>
      </c>
      <c r="BH57" s="38">
        <v>0</v>
      </c>
      <c r="BI57" s="38">
        <v>0</v>
      </c>
      <c r="BJ57" s="38">
        <v>0</v>
      </c>
      <c r="BK57" s="38">
        <v>0</v>
      </c>
      <c r="BL57" s="38">
        <v>0</v>
      </c>
      <c r="BM57" s="38">
        <v>0</v>
      </c>
    </row>
    <row r="58" spans="1:65" s="5" customFormat="1" ht="15" customHeight="1">
      <c r="A58" s="20"/>
      <c r="B58" s="61"/>
      <c r="C58" s="59"/>
      <c r="D58" s="59"/>
      <c r="E58" s="59"/>
      <c r="F58" s="59"/>
      <c r="G58" s="49"/>
      <c r="H58" s="37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</row>
    <row r="59" spans="1:65" s="5" customFormat="1" ht="15" customHeight="1">
      <c r="A59" s="20"/>
      <c r="B59" s="63" t="s">
        <v>100</v>
      </c>
      <c r="C59" s="63"/>
      <c r="D59" s="63"/>
      <c r="E59" s="63"/>
      <c r="F59" s="63"/>
      <c r="G59" s="49"/>
      <c r="H59" s="37">
        <v>118</v>
      </c>
      <c r="I59" s="38">
        <v>3</v>
      </c>
      <c r="J59" s="38">
        <v>0</v>
      </c>
      <c r="K59" s="38">
        <v>1</v>
      </c>
      <c r="L59" s="38">
        <v>1</v>
      </c>
      <c r="M59" s="38">
        <v>0</v>
      </c>
      <c r="N59" s="38">
        <v>3</v>
      </c>
      <c r="O59" s="38">
        <v>0</v>
      </c>
      <c r="P59" s="38">
        <v>4</v>
      </c>
      <c r="Q59" s="38">
        <v>2</v>
      </c>
      <c r="R59" s="38">
        <v>3</v>
      </c>
      <c r="S59" s="38">
        <v>6</v>
      </c>
      <c r="T59" s="38">
        <v>4</v>
      </c>
      <c r="U59" s="38">
        <v>5</v>
      </c>
      <c r="V59" s="38">
        <v>8</v>
      </c>
      <c r="W59" s="38">
        <v>0</v>
      </c>
      <c r="X59" s="38">
        <v>0</v>
      </c>
      <c r="Y59" s="38">
        <v>0</v>
      </c>
      <c r="Z59" s="38">
        <v>0</v>
      </c>
      <c r="AA59" s="38">
        <v>0</v>
      </c>
      <c r="AB59" s="38">
        <v>0</v>
      </c>
      <c r="AC59" s="38">
        <v>1</v>
      </c>
      <c r="AD59" s="38">
        <v>1</v>
      </c>
      <c r="AE59" s="38">
        <v>7</v>
      </c>
      <c r="AF59" s="38">
        <v>1</v>
      </c>
      <c r="AG59" s="38">
        <v>2</v>
      </c>
      <c r="AH59" s="38">
        <v>4</v>
      </c>
      <c r="AI59" s="38">
        <v>27</v>
      </c>
      <c r="AJ59" s="38">
        <v>6</v>
      </c>
      <c r="AK59" s="38">
        <v>1</v>
      </c>
      <c r="AL59" s="38">
        <v>2</v>
      </c>
      <c r="AM59" s="38">
        <v>4</v>
      </c>
      <c r="AN59" s="38">
        <v>0</v>
      </c>
      <c r="AO59" s="38">
        <v>1</v>
      </c>
      <c r="AP59" s="38">
        <v>6</v>
      </c>
      <c r="AQ59" s="38">
        <v>0</v>
      </c>
      <c r="AR59" s="38">
        <v>0</v>
      </c>
      <c r="AS59" s="38">
        <v>0</v>
      </c>
      <c r="AT59" s="38">
        <v>0</v>
      </c>
      <c r="AU59" s="38">
        <v>6</v>
      </c>
      <c r="AV59" s="38">
        <v>4</v>
      </c>
      <c r="AW59" s="38">
        <v>0</v>
      </c>
      <c r="AX59" s="38">
        <v>1</v>
      </c>
      <c r="AY59" s="38">
        <v>0</v>
      </c>
      <c r="AZ59" s="38">
        <v>0</v>
      </c>
      <c r="BA59" s="38">
        <v>0</v>
      </c>
      <c r="BB59" s="38">
        <v>0</v>
      </c>
      <c r="BC59" s="38">
        <v>1</v>
      </c>
      <c r="BD59" s="38">
        <v>0</v>
      </c>
      <c r="BE59" s="38">
        <v>0</v>
      </c>
      <c r="BF59" s="38">
        <v>0</v>
      </c>
      <c r="BG59" s="38">
        <v>0</v>
      </c>
      <c r="BH59" s="38">
        <v>0</v>
      </c>
      <c r="BI59" s="38">
        <v>0</v>
      </c>
      <c r="BJ59" s="38">
        <v>0</v>
      </c>
      <c r="BK59" s="38">
        <v>0</v>
      </c>
      <c r="BL59" s="38">
        <v>3</v>
      </c>
      <c r="BM59" s="38">
        <v>0</v>
      </c>
    </row>
    <row r="60" spans="1:65" s="5" customFormat="1" ht="15" customHeight="1">
      <c r="A60" s="20"/>
      <c r="B60" s="59"/>
      <c r="C60" s="59"/>
      <c r="D60" s="59"/>
      <c r="E60" s="59"/>
      <c r="F60" s="59"/>
      <c r="G60" s="49"/>
      <c r="H60" s="37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</row>
    <row r="61" spans="1:65" ht="15" customHeight="1">
      <c r="B61" s="64" t="s">
        <v>101</v>
      </c>
      <c r="C61" s="64"/>
      <c r="D61" s="64"/>
      <c r="E61" s="64"/>
      <c r="F61" s="64"/>
      <c r="G61" s="48"/>
      <c r="H61" s="24">
        <v>941</v>
      </c>
      <c r="I61" s="25">
        <v>16</v>
      </c>
      <c r="J61" s="25">
        <v>0</v>
      </c>
      <c r="K61" s="25">
        <v>1</v>
      </c>
      <c r="L61" s="25">
        <v>9</v>
      </c>
      <c r="M61" s="25">
        <v>0</v>
      </c>
      <c r="N61" s="25">
        <v>3</v>
      </c>
      <c r="O61" s="25">
        <v>5</v>
      </c>
      <c r="P61" s="25">
        <v>17</v>
      </c>
      <c r="Q61" s="25">
        <v>6</v>
      </c>
      <c r="R61" s="25">
        <v>15</v>
      </c>
      <c r="S61" s="25">
        <v>27</v>
      </c>
      <c r="T61" s="25">
        <v>53</v>
      </c>
      <c r="U61" s="25">
        <v>59</v>
      </c>
      <c r="V61" s="25">
        <v>55</v>
      </c>
      <c r="W61" s="25">
        <v>4</v>
      </c>
      <c r="X61" s="25">
        <v>7</v>
      </c>
      <c r="Y61" s="25">
        <v>9</v>
      </c>
      <c r="Z61" s="25">
        <v>4</v>
      </c>
      <c r="AA61" s="25">
        <v>3</v>
      </c>
      <c r="AB61" s="25">
        <v>5</v>
      </c>
      <c r="AC61" s="25">
        <v>5</v>
      </c>
      <c r="AD61" s="25">
        <v>25</v>
      </c>
      <c r="AE61" s="25">
        <v>72</v>
      </c>
      <c r="AF61" s="25">
        <v>4</v>
      </c>
      <c r="AG61" s="25">
        <v>10</v>
      </c>
      <c r="AH61" s="25">
        <v>24</v>
      </c>
      <c r="AI61" s="25">
        <v>139</v>
      </c>
      <c r="AJ61" s="25">
        <v>109</v>
      </c>
      <c r="AK61" s="25">
        <v>9</v>
      </c>
      <c r="AL61" s="25">
        <v>8</v>
      </c>
      <c r="AM61" s="25">
        <v>2</v>
      </c>
      <c r="AN61" s="25">
        <v>0</v>
      </c>
      <c r="AO61" s="25">
        <v>19</v>
      </c>
      <c r="AP61" s="25">
        <v>26</v>
      </c>
      <c r="AQ61" s="25">
        <v>1</v>
      </c>
      <c r="AR61" s="25">
        <v>1</v>
      </c>
      <c r="AS61" s="25">
        <v>14</v>
      </c>
      <c r="AT61" s="25">
        <v>9</v>
      </c>
      <c r="AU61" s="25">
        <v>6</v>
      </c>
      <c r="AV61" s="25">
        <v>62</v>
      </c>
      <c r="AW61" s="25">
        <v>10</v>
      </c>
      <c r="AX61" s="25">
        <v>9</v>
      </c>
      <c r="AY61" s="25">
        <v>13</v>
      </c>
      <c r="AZ61" s="25">
        <v>1</v>
      </c>
      <c r="BA61" s="25">
        <v>4</v>
      </c>
      <c r="BB61" s="25">
        <v>2</v>
      </c>
      <c r="BC61" s="25">
        <v>20</v>
      </c>
      <c r="BD61" s="25">
        <v>0</v>
      </c>
      <c r="BE61" s="25">
        <v>0</v>
      </c>
      <c r="BF61" s="25">
        <v>0</v>
      </c>
      <c r="BG61" s="25">
        <v>0</v>
      </c>
      <c r="BH61" s="25">
        <v>0</v>
      </c>
      <c r="BI61" s="25">
        <v>0</v>
      </c>
      <c r="BJ61" s="25">
        <v>0</v>
      </c>
      <c r="BK61" s="25">
        <v>1</v>
      </c>
      <c r="BL61" s="25">
        <v>38</v>
      </c>
      <c r="BM61" s="25">
        <v>0</v>
      </c>
    </row>
    <row r="62" spans="1:65" ht="7.5" customHeight="1">
      <c r="B62" s="60"/>
      <c r="C62" s="60"/>
      <c r="D62" s="60"/>
      <c r="E62" s="60"/>
      <c r="F62" s="60"/>
      <c r="G62" s="48"/>
      <c r="H62" s="24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</row>
    <row r="63" spans="1:65" s="5" customFormat="1" ht="15" customHeight="1">
      <c r="A63" s="20"/>
      <c r="B63" s="63" t="s">
        <v>102</v>
      </c>
      <c r="C63" s="63"/>
      <c r="D63" s="63"/>
      <c r="E63" s="63"/>
      <c r="F63" s="63"/>
      <c r="G63" s="49"/>
      <c r="H63" s="37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0</v>
      </c>
      <c r="AH63" s="38">
        <v>0</v>
      </c>
      <c r="AI63" s="38">
        <v>0</v>
      </c>
      <c r="AJ63" s="38">
        <v>0</v>
      </c>
      <c r="AK63" s="38">
        <v>0</v>
      </c>
      <c r="AL63" s="38">
        <v>0</v>
      </c>
      <c r="AM63" s="38">
        <v>0</v>
      </c>
      <c r="AN63" s="38">
        <v>0</v>
      </c>
      <c r="AO63" s="38">
        <v>0</v>
      </c>
      <c r="AP63" s="38">
        <v>0</v>
      </c>
      <c r="AQ63" s="38">
        <v>0</v>
      </c>
      <c r="AR63" s="38">
        <v>0</v>
      </c>
      <c r="AS63" s="38">
        <v>0</v>
      </c>
      <c r="AT63" s="38">
        <v>0</v>
      </c>
      <c r="AU63" s="38">
        <v>0</v>
      </c>
      <c r="AV63" s="38">
        <v>0</v>
      </c>
      <c r="AW63" s="38">
        <v>0</v>
      </c>
      <c r="AX63" s="38">
        <v>0</v>
      </c>
      <c r="AY63" s="38">
        <v>0</v>
      </c>
      <c r="AZ63" s="38">
        <v>0</v>
      </c>
      <c r="BA63" s="38">
        <v>0</v>
      </c>
      <c r="BB63" s="38">
        <v>0</v>
      </c>
      <c r="BC63" s="38">
        <v>0</v>
      </c>
      <c r="BD63" s="38">
        <v>0</v>
      </c>
      <c r="BE63" s="38">
        <v>0</v>
      </c>
      <c r="BF63" s="38">
        <v>0</v>
      </c>
      <c r="BG63" s="38">
        <v>0</v>
      </c>
      <c r="BH63" s="38">
        <v>0</v>
      </c>
      <c r="BI63" s="38">
        <v>0</v>
      </c>
      <c r="BJ63" s="38">
        <v>0</v>
      </c>
      <c r="BK63" s="38">
        <v>0</v>
      </c>
      <c r="BL63" s="38">
        <v>0</v>
      </c>
      <c r="BM63" s="38">
        <v>0</v>
      </c>
    </row>
    <row r="64" spans="1:65" s="5" customFormat="1" ht="15" customHeight="1">
      <c r="A64" s="20"/>
      <c r="B64" s="63" t="s">
        <v>103</v>
      </c>
      <c r="C64" s="63"/>
      <c r="D64" s="63"/>
      <c r="E64" s="63"/>
      <c r="F64" s="63"/>
      <c r="G64" s="49"/>
      <c r="H64" s="37">
        <v>2</v>
      </c>
      <c r="I64" s="38">
        <v>0</v>
      </c>
      <c r="J64" s="38">
        <v>0</v>
      </c>
      <c r="K64" s="38">
        <v>0</v>
      </c>
      <c r="L64" s="38">
        <v>1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0</v>
      </c>
      <c r="AO64" s="38">
        <v>0</v>
      </c>
      <c r="AP64" s="38">
        <v>0</v>
      </c>
      <c r="AQ64" s="38">
        <v>0</v>
      </c>
      <c r="AR64" s="38">
        <v>0</v>
      </c>
      <c r="AS64" s="38">
        <v>0</v>
      </c>
      <c r="AT64" s="38">
        <v>0</v>
      </c>
      <c r="AU64" s="38">
        <v>0</v>
      </c>
      <c r="AV64" s="38">
        <v>1</v>
      </c>
      <c r="AW64" s="38">
        <v>0</v>
      </c>
      <c r="AX64" s="38">
        <v>0</v>
      </c>
      <c r="AY64" s="38">
        <v>0</v>
      </c>
      <c r="AZ64" s="38">
        <v>0</v>
      </c>
      <c r="BA64" s="38">
        <v>0</v>
      </c>
      <c r="BB64" s="38">
        <v>0</v>
      </c>
      <c r="BC64" s="38">
        <v>0</v>
      </c>
      <c r="BD64" s="38">
        <v>0</v>
      </c>
      <c r="BE64" s="38">
        <v>0</v>
      </c>
      <c r="BF64" s="38">
        <v>0</v>
      </c>
      <c r="BG64" s="38">
        <v>0</v>
      </c>
      <c r="BH64" s="38">
        <v>0</v>
      </c>
      <c r="BI64" s="38">
        <v>0</v>
      </c>
      <c r="BJ64" s="38">
        <v>0</v>
      </c>
      <c r="BK64" s="38">
        <v>0</v>
      </c>
      <c r="BL64" s="38">
        <v>0</v>
      </c>
      <c r="BM64" s="38">
        <v>0</v>
      </c>
    </row>
    <row r="65" spans="1:65" s="5" customFormat="1" ht="15" customHeight="1">
      <c r="A65" s="20"/>
      <c r="B65" s="62" t="s">
        <v>104</v>
      </c>
      <c r="C65" s="63"/>
      <c r="D65" s="63"/>
      <c r="E65" s="63"/>
      <c r="F65" s="63"/>
      <c r="G65" s="49"/>
      <c r="H65" s="37">
        <v>26</v>
      </c>
      <c r="I65" s="38">
        <v>1</v>
      </c>
      <c r="J65" s="38">
        <v>0</v>
      </c>
      <c r="K65" s="38">
        <v>1</v>
      </c>
      <c r="L65" s="38">
        <v>1</v>
      </c>
      <c r="M65" s="38">
        <v>0</v>
      </c>
      <c r="N65" s="38">
        <v>0</v>
      </c>
      <c r="O65" s="38">
        <v>0</v>
      </c>
      <c r="P65" s="38">
        <v>1</v>
      </c>
      <c r="Q65" s="38">
        <v>0</v>
      </c>
      <c r="R65" s="38">
        <v>1</v>
      </c>
      <c r="S65" s="38">
        <v>3</v>
      </c>
      <c r="T65" s="38">
        <v>1</v>
      </c>
      <c r="U65" s="38">
        <v>3</v>
      </c>
      <c r="V65" s="38">
        <v>1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3</v>
      </c>
      <c r="AF65" s="38">
        <v>0</v>
      </c>
      <c r="AG65" s="38">
        <v>0</v>
      </c>
      <c r="AH65" s="38">
        <v>3</v>
      </c>
      <c r="AI65" s="38">
        <v>0</v>
      </c>
      <c r="AJ65" s="38">
        <v>3</v>
      </c>
      <c r="AK65" s="38">
        <v>0</v>
      </c>
      <c r="AL65" s="38">
        <v>0</v>
      </c>
      <c r="AM65" s="38">
        <v>0</v>
      </c>
      <c r="AN65" s="38">
        <v>0</v>
      </c>
      <c r="AO65" s="38">
        <v>0</v>
      </c>
      <c r="AP65" s="38">
        <v>1</v>
      </c>
      <c r="AQ65" s="38">
        <v>0</v>
      </c>
      <c r="AR65" s="38">
        <v>0</v>
      </c>
      <c r="AS65" s="38">
        <v>1</v>
      </c>
      <c r="AT65" s="38">
        <v>0</v>
      </c>
      <c r="AU65" s="38">
        <v>0</v>
      </c>
      <c r="AV65" s="38">
        <v>1</v>
      </c>
      <c r="AW65" s="38">
        <v>0</v>
      </c>
      <c r="AX65" s="38">
        <v>0</v>
      </c>
      <c r="AY65" s="38">
        <v>1</v>
      </c>
      <c r="AZ65" s="38">
        <v>0</v>
      </c>
      <c r="BA65" s="38">
        <v>0</v>
      </c>
      <c r="BB65" s="38">
        <v>0</v>
      </c>
      <c r="BC65" s="38">
        <v>0</v>
      </c>
      <c r="BD65" s="38">
        <v>0</v>
      </c>
      <c r="BE65" s="38">
        <v>0</v>
      </c>
      <c r="BF65" s="38">
        <v>0</v>
      </c>
      <c r="BG65" s="38">
        <v>0</v>
      </c>
      <c r="BH65" s="38">
        <v>0</v>
      </c>
      <c r="BI65" s="38">
        <v>0</v>
      </c>
      <c r="BJ65" s="38">
        <v>0</v>
      </c>
      <c r="BK65" s="38">
        <v>0</v>
      </c>
      <c r="BL65" s="38">
        <v>0</v>
      </c>
      <c r="BM65" s="38">
        <v>0</v>
      </c>
    </row>
    <row r="66" spans="1:65" s="5" customFormat="1" ht="15" customHeight="1">
      <c r="A66" s="20"/>
      <c r="B66" s="63" t="s">
        <v>105</v>
      </c>
      <c r="C66" s="63"/>
      <c r="D66" s="63"/>
      <c r="E66" s="63"/>
      <c r="F66" s="63"/>
      <c r="G66" s="49"/>
      <c r="H66" s="37">
        <v>3</v>
      </c>
      <c r="I66" s="38">
        <v>0</v>
      </c>
      <c r="J66" s="38">
        <v>0</v>
      </c>
      <c r="K66" s="38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1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1</v>
      </c>
      <c r="AF66" s="38">
        <v>0</v>
      </c>
      <c r="AG66" s="38">
        <v>0</v>
      </c>
      <c r="AH66" s="38">
        <v>0</v>
      </c>
      <c r="AI66" s="38">
        <v>1</v>
      </c>
      <c r="AJ66" s="38">
        <v>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0</v>
      </c>
      <c r="AU66" s="38">
        <v>0</v>
      </c>
      <c r="AV66" s="38">
        <v>0</v>
      </c>
      <c r="AW66" s="38">
        <v>0</v>
      </c>
      <c r="AX66" s="38">
        <v>0</v>
      </c>
      <c r="AY66" s="38">
        <v>0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0</v>
      </c>
      <c r="BL66" s="38">
        <v>0</v>
      </c>
      <c r="BM66" s="38">
        <v>0</v>
      </c>
    </row>
    <row r="67" spans="1:65" s="5" customFormat="1" ht="15" customHeight="1">
      <c r="A67" s="20"/>
      <c r="B67" s="63" t="s">
        <v>106</v>
      </c>
      <c r="C67" s="63"/>
      <c r="D67" s="63"/>
      <c r="E67" s="63"/>
      <c r="F67" s="63"/>
      <c r="G67" s="49"/>
      <c r="H67" s="37">
        <v>2</v>
      </c>
      <c r="I67" s="38">
        <v>0</v>
      </c>
      <c r="J67" s="38">
        <v>0</v>
      </c>
      <c r="K67" s="38">
        <v>0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1</v>
      </c>
      <c r="AC67" s="38">
        <v>0</v>
      </c>
      <c r="AD67" s="38">
        <v>0</v>
      </c>
      <c r="AE67" s="38">
        <v>0</v>
      </c>
      <c r="AF67" s="38">
        <v>0</v>
      </c>
      <c r="AG67" s="38">
        <v>0</v>
      </c>
      <c r="AH67" s="38">
        <v>0</v>
      </c>
      <c r="AI67" s="38">
        <v>0</v>
      </c>
      <c r="AJ67" s="38">
        <v>0</v>
      </c>
      <c r="AK67" s="38">
        <v>0</v>
      </c>
      <c r="AL67" s="38">
        <v>0</v>
      </c>
      <c r="AM67" s="38">
        <v>0</v>
      </c>
      <c r="AN67" s="38">
        <v>0</v>
      </c>
      <c r="AO67" s="38">
        <v>0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8">
        <v>0</v>
      </c>
      <c r="AV67" s="38">
        <v>0</v>
      </c>
      <c r="AW67" s="38">
        <v>0</v>
      </c>
      <c r="AX67" s="38">
        <v>0</v>
      </c>
      <c r="AY67" s="38">
        <v>0</v>
      </c>
      <c r="AZ67" s="38">
        <v>0</v>
      </c>
      <c r="BA67" s="38">
        <v>0</v>
      </c>
      <c r="BB67" s="38">
        <v>0</v>
      </c>
      <c r="BC67" s="38">
        <v>0</v>
      </c>
      <c r="BD67" s="38">
        <v>0</v>
      </c>
      <c r="BE67" s="38">
        <v>0</v>
      </c>
      <c r="BF67" s="38">
        <v>0</v>
      </c>
      <c r="BG67" s="38">
        <v>0</v>
      </c>
      <c r="BH67" s="38">
        <v>0</v>
      </c>
      <c r="BI67" s="38">
        <v>0</v>
      </c>
      <c r="BJ67" s="38">
        <v>0</v>
      </c>
      <c r="BK67" s="38">
        <v>0</v>
      </c>
      <c r="BL67" s="38">
        <v>1</v>
      </c>
      <c r="BM67" s="38">
        <v>0</v>
      </c>
    </row>
    <row r="68" spans="1:65" s="5" customFormat="1" ht="15" customHeight="1">
      <c r="A68" s="20"/>
      <c r="B68" s="62" t="s">
        <v>107</v>
      </c>
      <c r="C68" s="63"/>
      <c r="D68" s="63"/>
      <c r="E68" s="63"/>
      <c r="F68" s="63"/>
      <c r="G68" s="49"/>
      <c r="H68" s="37">
        <v>47</v>
      </c>
      <c r="I68" s="38">
        <v>0</v>
      </c>
      <c r="J68" s="38">
        <v>0</v>
      </c>
      <c r="K68" s="38">
        <v>0</v>
      </c>
      <c r="L68" s="38">
        <v>1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1</v>
      </c>
      <c r="T68" s="38">
        <v>9</v>
      </c>
      <c r="U68" s="38">
        <v>12</v>
      </c>
      <c r="V68" s="38">
        <v>5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1</v>
      </c>
      <c r="AD68" s="38">
        <v>3</v>
      </c>
      <c r="AE68" s="38">
        <v>2</v>
      </c>
      <c r="AF68" s="38">
        <v>1</v>
      </c>
      <c r="AG68" s="38">
        <v>0</v>
      </c>
      <c r="AH68" s="38">
        <v>0</v>
      </c>
      <c r="AI68" s="38">
        <v>1</v>
      </c>
      <c r="AJ68" s="38">
        <v>4</v>
      </c>
      <c r="AK68" s="38">
        <v>0</v>
      </c>
      <c r="AL68" s="38">
        <v>1</v>
      </c>
      <c r="AM68" s="38">
        <v>0</v>
      </c>
      <c r="AN68" s="38">
        <v>0</v>
      </c>
      <c r="AO68" s="38">
        <v>1</v>
      </c>
      <c r="AP68" s="38">
        <v>0</v>
      </c>
      <c r="AQ68" s="38">
        <v>0</v>
      </c>
      <c r="AR68" s="38">
        <v>0</v>
      </c>
      <c r="AS68" s="38">
        <v>0</v>
      </c>
      <c r="AT68" s="38">
        <v>0</v>
      </c>
      <c r="AU68" s="38">
        <v>0</v>
      </c>
      <c r="AV68" s="38">
        <v>2</v>
      </c>
      <c r="AW68" s="38">
        <v>1</v>
      </c>
      <c r="AX68" s="38">
        <v>0</v>
      </c>
      <c r="AY68" s="38">
        <v>0</v>
      </c>
      <c r="AZ68" s="38">
        <v>0</v>
      </c>
      <c r="BA68" s="38">
        <v>0</v>
      </c>
      <c r="BB68" s="38">
        <v>0</v>
      </c>
      <c r="BC68" s="38">
        <v>0</v>
      </c>
      <c r="BD68" s="38">
        <v>0</v>
      </c>
      <c r="BE68" s="38">
        <v>0</v>
      </c>
      <c r="BF68" s="38">
        <v>0</v>
      </c>
      <c r="BG68" s="38">
        <v>0</v>
      </c>
      <c r="BH68" s="38">
        <v>0</v>
      </c>
      <c r="BI68" s="38">
        <v>0</v>
      </c>
      <c r="BJ68" s="38">
        <v>0</v>
      </c>
      <c r="BK68" s="38">
        <v>0</v>
      </c>
      <c r="BL68" s="38">
        <v>2</v>
      </c>
      <c r="BM68" s="38">
        <v>0</v>
      </c>
    </row>
    <row r="69" spans="1:65" s="5" customFormat="1" ht="15" customHeight="1">
      <c r="A69" s="20"/>
      <c r="B69" s="63" t="s">
        <v>108</v>
      </c>
      <c r="C69" s="63"/>
      <c r="D69" s="63"/>
      <c r="E69" s="63"/>
      <c r="F69" s="63"/>
      <c r="G69" s="49"/>
      <c r="H69" s="37">
        <v>69</v>
      </c>
      <c r="I69" s="38">
        <v>3</v>
      </c>
      <c r="J69" s="38">
        <v>0</v>
      </c>
      <c r="K69" s="38">
        <v>0</v>
      </c>
      <c r="L69" s="38">
        <v>0</v>
      </c>
      <c r="M69" s="38">
        <v>0</v>
      </c>
      <c r="N69" s="38">
        <v>0</v>
      </c>
      <c r="O69" s="38">
        <v>2</v>
      </c>
      <c r="P69" s="38">
        <v>0</v>
      </c>
      <c r="Q69" s="38">
        <v>1</v>
      </c>
      <c r="R69" s="38">
        <v>1</v>
      </c>
      <c r="S69" s="38">
        <v>3</v>
      </c>
      <c r="T69" s="38">
        <v>11</v>
      </c>
      <c r="U69" s="38">
        <v>3</v>
      </c>
      <c r="V69" s="38">
        <v>6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1</v>
      </c>
      <c r="AC69" s="38">
        <v>2</v>
      </c>
      <c r="AD69" s="38">
        <v>2</v>
      </c>
      <c r="AE69" s="38">
        <v>9</v>
      </c>
      <c r="AF69" s="38">
        <v>0</v>
      </c>
      <c r="AG69" s="38">
        <v>0</v>
      </c>
      <c r="AH69" s="38">
        <v>1</v>
      </c>
      <c r="AI69" s="38">
        <v>6</v>
      </c>
      <c r="AJ69" s="38">
        <v>7</v>
      </c>
      <c r="AK69" s="38">
        <v>0</v>
      </c>
      <c r="AL69" s="38">
        <v>1</v>
      </c>
      <c r="AM69" s="38">
        <v>0</v>
      </c>
      <c r="AN69" s="38">
        <v>0</v>
      </c>
      <c r="AO69" s="38">
        <v>2</v>
      </c>
      <c r="AP69" s="38">
        <v>0</v>
      </c>
      <c r="AQ69" s="38">
        <v>1</v>
      </c>
      <c r="AR69" s="38">
        <v>0</v>
      </c>
      <c r="AS69" s="38">
        <v>1</v>
      </c>
      <c r="AT69" s="38">
        <v>0</v>
      </c>
      <c r="AU69" s="38">
        <v>0</v>
      </c>
      <c r="AV69" s="38">
        <v>3</v>
      </c>
      <c r="AW69" s="38">
        <v>0</v>
      </c>
      <c r="AX69" s="38">
        <v>0</v>
      </c>
      <c r="AY69" s="38">
        <v>1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2</v>
      </c>
      <c r="BM69" s="38">
        <v>0</v>
      </c>
    </row>
    <row r="70" spans="1:65" s="5" customFormat="1" ht="15" customHeight="1">
      <c r="A70" s="20"/>
      <c r="B70" s="59"/>
      <c r="C70" s="59"/>
      <c r="D70" s="59"/>
      <c r="E70" s="59"/>
      <c r="F70" s="59"/>
      <c r="G70" s="49"/>
      <c r="H70" s="37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</row>
    <row r="71" spans="1:65" s="5" customFormat="1" ht="15" customHeight="1">
      <c r="A71" s="20"/>
      <c r="B71" s="63" t="s">
        <v>109</v>
      </c>
      <c r="C71" s="63"/>
      <c r="D71" s="63"/>
      <c r="E71" s="63"/>
      <c r="F71" s="63"/>
      <c r="G71" s="49"/>
      <c r="H71" s="37">
        <v>2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0</v>
      </c>
      <c r="AC71" s="38">
        <v>0</v>
      </c>
      <c r="AD71" s="38">
        <v>0</v>
      </c>
      <c r="AE71" s="38">
        <v>0</v>
      </c>
      <c r="AF71" s="38">
        <v>0</v>
      </c>
      <c r="AG71" s="38">
        <v>0</v>
      </c>
      <c r="AH71" s="38">
        <v>0</v>
      </c>
      <c r="AI71" s="38">
        <v>2</v>
      </c>
      <c r="AJ71" s="38">
        <v>0</v>
      </c>
      <c r="AK71" s="38">
        <v>0</v>
      </c>
      <c r="AL71" s="38">
        <v>0</v>
      </c>
      <c r="AM71" s="38">
        <v>0</v>
      </c>
      <c r="AN71" s="38">
        <v>0</v>
      </c>
      <c r="AO71" s="38">
        <v>0</v>
      </c>
      <c r="AP71" s="38">
        <v>0</v>
      </c>
      <c r="AQ71" s="38">
        <v>0</v>
      </c>
      <c r="AR71" s="38">
        <v>0</v>
      </c>
      <c r="AS71" s="38">
        <v>0</v>
      </c>
      <c r="AT71" s="38">
        <v>0</v>
      </c>
      <c r="AU71" s="38">
        <v>0</v>
      </c>
      <c r="AV71" s="38">
        <v>0</v>
      </c>
      <c r="AW71" s="38">
        <v>0</v>
      </c>
      <c r="AX71" s="38">
        <v>0</v>
      </c>
      <c r="AY71" s="38">
        <v>0</v>
      </c>
      <c r="AZ71" s="38">
        <v>0</v>
      </c>
      <c r="BA71" s="38">
        <v>0</v>
      </c>
      <c r="BB71" s="38">
        <v>0</v>
      </c>
      <c r="BC71" s="38">
        <v>0</v>
      </c>
      <c r="BD71" s="38">
        <v>0</v>
      </c>
      <c r="BE71" s="38">
        <v>0</v>
      </c>
      <c r="BF71" s="38">
        <v>0</v>
      </c>
      <c r="BG71" s="38">
        <v>0</v>
      </c>
      <c r="BH71" s="38">
        <v>0</v>
      </c>
      <c r="BI71" s="38">
        <v>0</v>
      </c>
      <c r="BJ71" s="38">
        <v>0</v>
      </c>
      <c r="BK71" s="38">
        <v>0</v>
      </c>
      <c r="BL71" s="38">
        <v>0</v>
      </c>
      <c r="BM71" s="38">
        <v>0</v>
      </c>
    </row>
    <row r="72" spans="1:65" s="5" customFormat="1" ht="15" customHeight="1">
      <c r="A72" s="20"/>
      <c r="B72" s="63" t="s">
        <v>110</v>
      </c>
      <c r="C72" s="63"/>
      <c r="D72" s="63"/>
      <c r="E72" s="63"/>
      <c r="F72" s="63"/>
      <c r="G72" s="49"/>
      <c r="H72" s="37">
        <v>331</v>
      </c>
      <c r="I72" s="38">
        <v>1</v>
      </c>
      <c r="J72" s="38">
        <v>0</v>
      </c>
      <c r="K72" s="38">
        <v>0</v>
      </c>
      <c r="L72" s="38">
        <v>5</v>
      </c>
      <c r="M72" s="38">
        <v>0</v>
      </c>
      <c r="N72" s="38">
        <v>0</v>
      </c>
      <c r="O72" s="38">
        <v>0</v>
      </c>
      <c r="P72" s="38">
        <v>8</v>
      </c>
      <c r="Q72" s="38">
        <v>4</v>
      </c>
      <c r="R72" s="38">
        <v>5</v>
      </c>
      <c r="S72" s="38">
        <v>3</v>
      </c>
      <c r="T72" s="38">
        <v>15</v>
      </c>
      <c r="U72" s="38">
        <v>2</v>
      </c>
      <c r="V72" s="38">
        <v>21</v>
      </c>
      <c r="W72" s="38">
        <v>1</v>
      </c>
      <c r="X72" s="38">
        <v>1</v>
      </c>
      <c r="Y72" s="38">
        <v>8</v>
      </c>
      <c r="Z72" s="38">
        <v>0</v>
      </c>
      <c r="AA72" s="38">
        <v>1</v>
      </c>
      <c r="AB72" s="38">
        <v>0</v>
      </c>
      <c r="AC72" s="38">
        <v>0</v>
      </c>
      <c r="AD72" s="38">
        <v>8</v>
      </c>
      <c r="AE72" s="38">
        <v>28</v>
      </c>
      <c r="AF72" s="38">
        <v>1</v>
      </c>
      <c r="AG72" s="38">
        <v>9</v>
      </c>
      <c r="AH72" s="38">
        <v>6</v>
      </c>
      <c r="AI72" s="38">
        <v>36</v>
      </c>
      <c r="AJ72" s="38">
        <v>41</v>
      </c>
      <c r="AK72" s="38">
        <v>6</v>
      </c>
      <c r="AL72" s="38">
        <v>0</v>
      </c>
      <c r="AM72" s="38">
        <v>0</v>
      </c>
      <c r="AN72" s="38">
        <v>0</v>
      </c>
      <c r="AO72" s="38">
        <v>1</v>
      </c>
      <c r="AP72" s="38">
        <v>17</v>
      </c>
      <c r="AQ72" s="38">
        <v>0</v>
      </c>
      <c r="AR72" s="38">
        <v>0</v>
      </c>
      <c r="AS72" s="38">
        <v>6</v>
      </c>
      <c r="AT72" s="38">
        <v>7</v>
      </c>
      <c r="AU72" s="38">
        <v>5</v>
      </c>
      <c r="AV72" s="38">
        <v>33</v>
      </c>
      <c r="AW72" s="38">
        <v>8</v>
      </c>
      <c r="AX72" s="38">
        <v>6</v>
      </c>
      <c r="AY72" s="38">
        <v>7</v>
      </c>
      <c r="AZ72" s="38">
        <v>0</v>
      </c>
      <c r="BA72" s="38">
        <v>3</v>
      </c>
      <c r="BB72" s="38">
        <v>0</v>
      </c>
      <c r="BC72" s="38">
        <v>7</v>
      </c>
      <c r="BD72" s="38">
        <v>0</v>
      </c>
      <c r="BE72" s="38">
        <v>0</v>
      </c>
      <c r="BF72" s="38">
        <v>0</v>
      </c>
      <c r="BG72" s="38">
        <v>0</v>
      </c>
      <c r="BH72" s="38">
        <v>0</v>
      </c>
      <c r="BI72" s="38">
        <v>0</v>
      </c>
      <c r="BJ72" s="38">
        <v>0</v>
      </c>
      <c r="BK72" s="38">
        <v>1</v>
      </c>
      <c r="BL72" s="38">
        <v>20</v>
      </c>
      <c r="BM72" s="38">
        <v>0</v>
      </c>
    </row>
    <row r="73" spans="1:65" s="5" customFormat="1" ht="15" customHeight="1">
      <c r="A73" s="20"/>
      <c r="B73" s="63" t="s">
        <v>111</v>
      </c>
      <c r="C73" s="63"/>
      <c r="D73" s="63"/>
      <c r="E73" s="63"/>
      <c r="F73" s="63"/>
      <c r="G73" s="49"/>
      <c r="H73" s="37">
        <v>1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38">
        <v>0</v>
      </c>
      <c r="AE73" s="38">
        <v>0</v>
      </c>
      <c r="AF73" s="38">
        <v>0</v>
      </c>
      <c r="AG73" s="38">
        <v>0</v>
      </c>
      <c r="AH73" s="38">
        <v>0</v>
      </c>
      <c r="AI73" s="38">
        <v>0</v>
      </c>
      <c r="AJ73" s="38">
        <v>0</v>
      </c>
      <c r="AK73" s="38">
        <v>0</v>
      </c>
      <c r="AL73" s="38">
        <v>0</v>
      </c>
      <c r="AM73" s="38">
        <v>0</v>
      </c>
      <c r="AN73" s="38">
        <v>0</v>
      </c>
      <c r="AO73" s="38">
        <v>0</v>
      </c>
      <c r="AP73" s="38">
        <v>0</v>
      </c>
      <c r="AQ73" s="38">
        <v>0</v>
      </c>
      <c r="AR73" s="38">
        <v>0</v>
      </c>
      <c r="AS73" s="38">
        <v>0</v>
      </c>
      <c r="AT73" s="38">
        <v>0</v>
      </c>
      <c r="AU73" s="38">
        <v>0</v>
      </c>
      <c r="AV73" s="38">
        <v>1</v>
      </c>
      <c r="AW73" s="38">
        <v>0</v>
      </c>
      <c r="AX73" s="38">
        <v>0</v>
      </c>
      <c r="AY73" s="38">
        <v>0</v>
      </c>
      <c r="AZ73" s="38">
        <v>0</v>
      </c>
      <c r="BA73" s="38">
        <v>0</v>
      </c>
      <c r="BB73" s="38">
        <v>0</v>
      </c>
      <c r="BC73" s="38">
        <v>0</v>
      </c>
      <c r="BD73" s="38">
        <v>0</v>
      </c>
      <c r="BE73" s="38">
        <v>0</v>
      </c>
      <c r="BF73" s="38">
        <v>0</v>
      </c>
      <c r="BG73" s="38">
        <v>0</v>
      </c>
      <c r="BH73" s="38">
        <v>0</v>
      </c>
      <c r="BI73" s="38">
        <v>0</v>
      </c>
      <c r="BJ73" s="38">
        <v>0</v>
      </c>
      <c r="BK73" s="38">
        <v>0</v>
      </c>
      <c r="BL73" s="38">
        <v>0</v>
      </c>
      <c r="BM73" s="38">
        <v>0</v>
      </c>
    </row>
    <row r="74" spans="1:65" s="5" customFormat="1" ht="15" customHeight="1">
      <c r="A74" s="20"/>
      <c r="B74" s="62" t="s">
        <v>112</v>
      </c>
      <c r="C74" s="63"/>
      <c r="D74" s="63"/>
      <c r="E74" s="63"/>
      <c r="F74" s="63"/>
      <c r="G74" s="49"/>
      <c r="H74" s="37">
        <v>0</v>
      </c>
      <c r="I74" s="38">
        <v>0</v>
      </c>
      <c r="J74" s="38">
        <v>0</v>
      </c>
      <c r="K74" s="38">
        <v>0</v>
      </c>
      <c r="L74" s="38">
        <v>0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0</v>
      </c>
      <c r="AD74" s="38">
        <v>0</v>
      </c>
      <c r="AE74" s="38">
        <v>0</v>
      </c>
      <c r="AF74" s="38">
        <v>0</v>
      </c>
      <c r="AG74" s="38">
        <v>0</v>
      </c>
      <c r="AH74" s="38">
        <v>0</v>
      </c>
      <c r="AI74" s="38">
        <v>0</v>
      </c>
      <c r="AJ74" s="38">
        <v>0</v>
      </c>
      <c r="AK74" s="38">
        <v>0</v>
      </c>
      <c r="AL74" s="38">
        <v>0</v>
      </c>
      <c r="AM74" s="38">
        <v>0</v>
      </c>
      <c r="AN74" s="38">
        <v>0</v>
      </c>
      <c r="AO74" s="38">
        <v>0</v>
      </c>
      <c r="AP74" s="38">
        <v>0</v>
      </c>
      <c r="AQ74" s="38">
        <v>0</v>
      </c>
      <c r="AR74" s="38">
        <v>0</v>
      </c>
      <c r="AS74" s="38">
        <v>0</v>
      </c>
      <c r="AT74" s="38">
        <v>0</v>
      </c>
      <c r="AU74" s="38">
        <v>0</v>
      </c>
      <c r="AV74" s="38">
        <v>0</v>
      </c>
      <c r="AW74" s="38">
        <v>0</v>
      </c>
      <c r="AX74" s="38">
        <v>0</v>
      </c>
      <c r="AY74" s="38">
        <v>0</v>
      </c>
      <c r="AZ74" s="38">
        <v>0</v>
      </c>
      <c r="BA74" s="38">
        <v>0</v>
      </c>
      <c r="BB74" s="38">
        <v>0</v>
      </c>
      <c r="BC74" s="38">
        <v>0</v>
      </c>
      <c r="BD74" s="38">
        <v>0</v>
      </c>
      <c r="BE74" s="38">
        <v>0</v>
      </c>
      <c r="BF74" s="38">
        <v>0</v>
      </c>
      <c r="BG74" s="38">
        <v>0</v>
      </c>
      <c r="BH74" s="38">
        <v>0</v>
      </c>
      <c r="BI74" s="38">
        <v>0</v>
      </c>
      <c r="BJ74" s="38">
        <v>0</v>
      </c>
      <c r="BK74" s="38">
        <v>0</v>
      </c>
      <c r="BL74" s="38">
        <v>0</v>
      </c>
      <c r="BM74" s="38">
        <v>0</v>
      </c>
    </row>
    <row r="75" spans="1:65" s="5" customFormat="1" ht="15" customHeight="1">
      <c r="A75" s="20"/>
      <c r="B75" s="63" t="s">
        <v>100</v>
      </c>
      <c r="C75" s="63"/>
      <c r="D75" s="63"/>
      <c r="E75" s="63"/>
      <c r="F75" s="63"/>
      <c r="G75" s="49"/>
      <c r="H75" s="37">
        <v>458</v>
      </c>
      <c r="I75" s="38">
        <v>11</v>
      </c>
      <c r="J75" s="38">
        <v>0</v>
      </c>
      <c r="K75" s="38">
        <v>0</v>
      </c>
      <c r="L75" s="38">
        <v>1</v>
      </c>
      <c r="M75" s="38">
        <v>0</v>
      </c>
      <c r="N75" s="38">
        <v>3</v>
      </c>
      <c r="O75" s="38">
        <v>3</v>
      </c>
      <c r="P75" s="38">
        <v>8</v>
      </c>
      <c r="Q75" s="38">
        <v>1</v>
      </c>
      <c r="R75" s="38">
        <v>8</v>
      </c>
      <c r="S75" s="38">
        <v>17</v>
      </c>
      <c r="T75" s="38">
        <v>17</v>
      </c>
      <c r="U75" s="38">
        <v>39</v>
      </c>
      <c r="V75" s="38">
        <v>22</v>
      </c>
      <c r="W75" s="38">
        <v>3</v>
      </c>
      <c r="X75" s="38">
        <v>5</v>
      </c>
      <c r="Y75" s="38">
        <v>1</v>
      </c>
      <c r="Z75" s="38">
        <v>4</v>
      </c>
      <c r="AA75" s="38">
        <v>2</v>
      </c>
      <c r="AB75" s="38">
        <v>3</v>
      </c>
      <c r="AC75" s="38">
        <v>2</v>
      </c>
      <c r="AD75" s="38">
        <v>12</v>
      </c>
      <c r="AE75" s="38">
        <v>29</v>
      </c>
      <c r="AF75" s="38">
        <v>2</v>
      </c>
      <c r="AG75" s="38">
        <v>1</v>
      </c>
      <c r="AH75" s="38">
        <v>14</v>
      </c>
      <c r="AI75" s="38">
        <v>93</v>
      </c>
      <c r="AJ75" s="38">
        <v>54</v>
      </c>
      <c r="AK75" s="38">
        <v>3</v>
      </c>
      <c r="AL75" s="38">
        <v>6</v>
      </c>
      <c r="AM75" s="38">
        <v>2</v>
      </c>
      <c r="AN75" s="38">
        <v>0</v>
      </c>
      <c r="AO75" s="38">
        <v>15</v>
      </c>
      <c r="AP75" s="38">
        <v>8</v>
      </c>
      <c r="AQ75" s="38">
        <v>0</v>
      </c>
      <c r="AR75" s="38">
        <v>1</v>
      </c>
      <c r="AS75" s="38">
        <v>6</v>
      </c>
      <c r="AT75" s="38">
        <v>2</v>
      </c>
      <c r="AU75" s="38">
        <v>1</v>
      </c>
      <c r="AV75" s="38">
        <v>21</v>
      </c>
      <c r="AW75" s="38">
        <v>1</v>
      </c>
      <c r="AX75" s="38">
        <v>3</v>
      </c>
      <c r="AY75" s="38">
        <v>4</v>
      </c>
      <c r="AZ75" s="38">
        <v>1</v>
      </c>
      <c r="BA75" s="38">
        <v>1</v>
      </c>
      <c r="BB75" s="38">
        <v>2</v>
      </c>
      <c r="BC75" s="38">
        <v>13</v>
      </c>
      <c r="BD75" s="38">
        <v>0</v>
      </c>
      <c r="BE75" s="38">
        <v>0</v>
      </c>
      <c r="BF75" s="38">
        <v>0</v>
      </c>
      <c r="BG75" s="38">
        <v>0</v>
      </c>
      <c r="BH75" s="38">
        <v>0</v>
      </c>
      <c r="BI75" s="38">
        <v>0</v>
      </c>
      <c r="BJ75" s="38">
        <v>0</v>
      </c>
      <c r="BK75" s="38">
        <v>0</v>
      </c>
      <c r="BL75" s="38">
        <v>13</v>
      </c>
      <c r="BM75" s="38">
        <v>0</v>
      </c>
    </row>
    <row r="76" spans="1:65" s="5" customFormat="1" ht="15" customHeight="1">
      <c r="A76" s="20"/>
      <c r="B76" s="59"/>
      <c r="C76" s="59"/>
      <c r="D76" s="59"/>
      <c r="E76" s="59"/>
      <c r="F76" s="59"/>
      <c r="G76" s="49"/>
      <c r="H76" s="37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  <c r="BL76" s="38"/>
      <c r="BM76" s="38"/>
    </row>
    <row r="77" spans="1:65" ht="15" customHeight="1">
      <c r="B77" s="64" t="s">
        <v>113</v>
      </c>
      <c r="C77" s="64"/>
      <c r="D77" s="64"/>
      <c r="E77" s="64"/>
      <c r="F77" s="64"/>
      <c r="G77" s="48"/>
      <c r="H77" s="24">
        <v>129</v>
      </c>
      <c r="I77" s="25">
        <v>5</v>
      </c>
      <c r="J77" s="25">
        <v>2</v>
      </c>
      <c r="K77" s="25">
        <v>0</v>
      </c>
      <c r="L77" s="25">
        <v>2</v>
      </c>
      <c r="M77" s="25">
        <v>0</v>
      </c>
      <c r="N77" s="25">
        <v>0</v>
      </c>
      <c r="O77" s="25">
        <v>2</v>
      </c>
      <c r="P77" s="25">
        <v>1</v>
      </c>
      <c r="Q77" s="25">
        <v>2</v>
      </c>
      <c r="R77" s="25">
        <v>0</v>
      </c>
      <c r="S77" s="25">
        <v>7</v>
      </c>
      <c r="T77" s="25">
        <v>10</v>
      </c>
      <c r="U77" s="25">
        <v>7</v>
      </c>
      <c r="V77" s="25">
        <v>1</v>
      </c>
      <c r="W77" s="25">
        <v>1</v>
      </c>
      <c r="X77" s="25">
        <v>1</v>
      </c>
      <c r="Y77" s="25">
        <v>1</v>
      </c>
      <c r="Z77" s="25">
        <v>1</v>
      </c>
      <c r="AA77" s="25">
        <v>0</v>
      </c>
      <c r="AB77" s="25">
        <v>1</v>
      </c>
      <c r="AC77" s="25">
        <v>2</v>
      </c>
      <c r="AD77" s="25">
        <v>3</v>
      </c>
      <c r="AE77" s="25">
        <v>5</v>
      </c>
      <c r="AF77" s="25">
        <v>1</v>
      </c>
      <c r="AG77" s="25">
        <v>1</v>
      </c>
      <c r="AH77" s="25">
        <v>3</v>
      </c>
      <c r="AI77" s="25">
        <v>33</v>
      </c>
      <c r="AJ77" s="25">
        <v>4</v>
      </c>
      <c r="AK77" s="25">
        <v>0</v>
      </c>
      <c r="AL77" s="25">
        <v>0</v>
      </c>
      <c r="AM77" s="25">
        <v>2</v>
      </c>
      <c r="AN77" s="25">
        <v>0</v>
      </c>
      <c r="AO77" s="25">
        <v>1</v>
      </c>
      <c r="AP77" s="25">
        <v>2</v>
      </c>
      <c r="AQ77" s="25">
        <v>0</v>
      </c>
      <c r="AR77" s="25">
        <v>1</v>
      </c>
      <c r="AS77" s="25">
        <v>4</v>
      </c>
      <c r="AT77" s="25">
        <v>1</v>
      </c>
      <c r="AU77" s="25">
        <v>0</v>
      </c>
      <c r="AV77" s="25">
        <v>10</v>
      </c>
      <c r="AW77" s="25">
        <v>1</v>
      </c>
      <c r="AX77" s="25">
        <v>0</v>
      </c>
      <c r="AY77" s="25">
        <v>2</v>
      </c>
      <c r="AZ77" s="25">
        <v>1</v>
      </c>
      <c r="BA77" s="25">
        <v>0</v>
      </c>
      <c r="BB77" s="25">
        <v>0</v>
      </c>
      <c r="BC77" s="25">
        <v>1</v>
      </c>
      <c r="BD77" s="25">
        <v>0</v>
      </c>
      <c r="BE77" s="25">
        <v>0</v>
      </c>
      <c r="BF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6</v>
      </c>
      <c r="BM77" s="25">
        <v>1</v>
      </c>
    </row>
    <row r="78" spans="1:65" ht="7.5" customHeight="1">
      <c r="B78" s="60"/>
      <c r="C78" s="60"/>
      <c r="D78" s="60"/>
      <c r="E78" s="60"/>
      <c r="F78" s="60"/>
      <c r="G78" s="48"/>
      <c r="H78" s="24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</row>
    <row r="79" spans="1:65" ht="15" customHeight="1">
      <c r="B79" s="60"/>
      <c r="C79" s="60"/>
      <c r="D79" s="60"/>
      <c r="E79" s="60"/>
      <c r="F79" s="60"/>
      <c r="G79" s="48"/>
      <c r="H79" s="24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</row>
    <row r="80" spans="1:65" ht="15" customHeight="1">
      <c r="B80" s="64" t="s">
        <v>114</v>
      </c>
      <c r="C80" s="64"/>
      <c r="D80" s="64"/>
      <c r="E80" s="64"/>
      <c r="F80" s="64"/>
      <c r="G80" s="48"/>
      <c r="H80" s="24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25">
        <v>0</v>
      </c>
      <c r="AR80" s="25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0</v>
      </c>
      <c r="BC80" s="25">
        <v>0</v>
      </c>
      <c r="BD80" s="25">
        <v>0</v>
      </c>
      <c r="BE80" s="25">
        <v>0</v>
      </c>
      <c r="BF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</row>
    <row r="81" spans="1:65" ht="7.5" customHeight="1">
      <c r="B81" s="60"/>
      <c r="C81" s="60"/>
      <c r="D81" s="60"/>
      <c r="E81" s="60"/>
      <c r="F81" s="60"/>
      <c r="G81" s="48"/>
      <c r="H81" s="24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</row>
    <row r="82" spans="1:65" ht="15" customHeight="1">
      <c r="B82" s="60"/>
      <c r="C82" s="60"/>
      <c r="D82" s="60"/>
      <c r="E82" s="60"/>
      <c r="F82" s="60"/>
      <c r="G82" s="48"/>
      <c r="H82" s="24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</row>
    <row r="83" spans="1:65" ht="15" customHeight="1">
      <c r="B83" s="64" t="s">
        <v>115</v>
      </c>
      <c r="C83" s="64"/>
      <c r="D83" s="64"/>
      <c r="E83" s="64"/>
      <c r="F83" s="64"/>
      <c r="G83" s="48"/>
      <c r="H83" s="24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0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0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0</v>
      </c>
      <c r="BD83" s="25">
        <v>0</v>
      </c>
      <c r="BE83" s="25">
        <v>0</v>
      </c>
      <c r="BF83" s="25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</row>
    <row r="84" spans="1:65" ht="7.5" customHeight="1">
      <c r="B84" s="60"/>
      <c r="C84" s="60"/>
      <c r="D84" s="60"/>
      <c r="E84" s="60"/>
      <c r="F84" s="60"/>
      <c r="G84" s="48"/>
      <c r="H84" s="24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</row>
    <row r="85" spans="1:65" s="29" customFormat="1" ht="5.15" customHeight="1">
      <c r="A85" s="46"/>
      <c r="B85" s="81"/>
      <c r="C85" s="81"/>
      <c r="D85" s="81"/>
      <c r="E85" s="81"/>
      <c r="F85" s="81"/>
      <c r="G85" s="47"/>
      <c r="H85" s="40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8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8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</row>
    <row r="86" spans="1:65" s="29" customFormat="1" ht="5.15" customHeight="1">
      <c r="A86" s="30"/>
      <c r="B86" s="31"/>
      <c r="C86" s="31"/>
      <c r="D86" s="31"/>
      <c r="E86" s="31"/>
      <c r="F86" s="31"/>
      <c r="G86" s="32"/>
      <c r="H86" s="32"/>
      <c r="I86" s="33"/>
      <c r="J86" s="34"/>
      <c r="K86" s="34"/>
      <c r="L86" s="34"/>
      <c r="M86" s="34"/>
      <c r="N86" s="34"/>
      <c r="O86" s="34"/>
      <c r="P86" s="33"/>
      <c r="Q86" s="34"/>
      <c r="R86" s="34"/>
      <c r="S86" s="34"/>
      <c r="T86" s="34"/>
      <c r="U86" s="35"/>
      <c r="V86" s="34"/>
      <c r="W86" s="34"/>
      <c r="X86" s="34"/>
      <c r="Y86" s="34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33"/>
      <c r="BE86" s="33"/>
      <c r="BF86" s="33"/>
      <c r="BG86" s="33"/>
      <c r="BH86" s="33"/>
      <c r="BI86" s="33"/>
      <c r="BJ86" s="33"/>
      <c r="BK86" s="33"/>
      <c r="BL86" s="33"/>
      <c r="BM86" s="33"/>
    </row>
    <row r="87" spans="1:65" s="5" customFormat="1" ht="15" customHeight="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Z87" s="67"/>
      <c r="AA87" s="67"/>
      <c r="AB87" s="67"/>
      <c r="AC87" s="67"/>
      <c r="AD87" s="67"/>
      <c r="AE87" s="67"/>
      <c r="AT87" s="67"/>
      <c r="AU87" s="67"/>
      <c r="AV87" s="67"/>
      <c r="AW87" s="67"/>
      <c r="AX87" s="67"/>
      <c r="AY87" s="67"/>
    </row>
    <row r="88" spans="1:65" ht="15" customHeight="1"/>
    <row r="89" spans="1:65" ht="15" customHeight="1"/>
    <row r="90" spans="1:65" ht="15" customHeight="1"/>
    <row r="91" spans="1:65" ht="15" customHeight="1"/>
    <row r="92" spans="1:65" ht="15" customHeight="1"/>
    <row r="93" spans="1:65" ht="15" customHeight="1"/>
    <row r="94" spans="1:65" ht="15" customHeight="1"/>
    <row r="95" spans="1:65" ht="15" customHeight="1"/>
  </sheetData>
  <mergeCells count="121">
    <mergeCell ref="BC1:BM1"/>
    <mergeCell ref="A1:N1"/>
    <mergeCell ref="O1:Y1"/>
    <mergeCell ref="Z1:AH1"/>
    <mergeCell ref="AI1:AS1"/>
    <mergeCell ref="AT1:BB1"/>
    <mergeCell ref="B85:F85"/>
    <mergeCell ref="O5:O8"/>
    <mergeCell ref="K5:K8"/>
    <mergeCell ref="A5:G8"/>
    <mergeCell ref="H5:H8"/>
    <mergeCell ref="L5:L8"/>
    <mergeCell ref="M5:M8"/>
    <mergeCell ref="N5:N8"/>
    <mergeCell ref="I5:I8"/>
    <mergeCell ref="J5:J8"/>
    <mergeCell ref="AE5:AE8"/>
    <mergeCell ref="AF5:AF8"/>
    <mergeCell ref="AG5:AG8"/>
    <mergeCell ref="P5:P8"/>
    <mergeCell ref="R5:R8"/>
    <mergeCell ref="Q5:Q8"/>
    <mergeCell ref="T5:T8"/>
    <mergeCell ref="AH5:AH8"/>
    <mergeCell ref="AI5:AI8"/>
    <mergeCell ref="AA5:AA8"/>
    <mergeCell ref="S5:S8"/>
    <mergeCell ref="U5:U8"/>
    <mergeCell ref="V5:V8"/>
    <mergeCell ref="BM5:BM8"/>
    <mergeCell ref="BL5:BL8"/>
    <mergeCell ref="BK5:BK8"/>
    <mergeCell ref="BJ5:BJ8"/>
    <mergeCell ref="BH5:BH8"/>
    <mergeCell ref="BI5:BI8"/>
    <mergeCell ref="AK5:AK8"/>
    <mergeCell ref="AL5:AL8"/>
    <mergeCell ref="AX5:AX8"/>
    <mergeCell ref="AR5:AR8"/>
    <mergeCell ref="AS5:AS8"/>
    <mergeCell ref="AT5:AT8"/>
    <mergeCell ref="AP5:AP8"/>
    <mergeCell ref="AW5:AW8"/>
    <mergeCell ref="AM5:AM8"/>
    <mergeCell ref="AN5:AN8"/>
    <mergeCell ref="AU5:AU8"/>
    <mergeCell ref="AO5:AO8"/>
    <mergeCell ref="BD5:BD8"/>
    <mergeCell ref="AQ5:AQ8"/>
    <mergeCell ref="AV5:AV8"/>
    <mergeCell ref="B17:F17"/>
    <mergeCell ref="B19:F19"/>
    <mergeCell ref="B20:F20"/>
    <mergeCell ref="B21:F21"/>
    <mergeCell ref="B22:F22"/>
    <mergeCell ref="B23:F23"/>
    <mergeCell ref="Z87:AE87"/>
    <mergeCell ref="AT87:AY87"/>
    <mergeCell ref="BG5:BG8"/>
    <mergeCell ref="AY5:AY8"/>
    <mergeCell ref="AZ5:AZ8"/>
    <mergeCell ref="BA5:BA8"/>
    <mergeCell ref="BB5:BB8"/>
    <mergeCell ref="BC5:BC8"/>
    <mergeCell ref="BE5:BE8"/>
    <mergeCell ref="BF5:BF8"/>
    <mergeCell ref="W5:W8"/>
    <mergeCell ref="X5:X8"/>
    <mergeCell ref="Z5:Z8"/>
    <mergeCell ref="Y5:Y8"/>
    <mergeCell ref="AJ5:AJ8"/>
    <mergeCell ref="AB5:AB8"/>
    <mergeCell ref="AC5:AC8"/>
    <mergeCell ref="AD5:AD8"/>
    <mergeCell ref="B31:F31"/>
    <mergeCell ref="B32:F32"/>
    <mergeCell ref="B33:F33"/>
    <mergeCell ref="B35:F35"/>
    <mergeCell ref="B36:F36"/>
    <mergeCell ref="B37:F37"/>
    <mergeCell ref="B24:F24"/>
    <mergeCell ref="B25:F25"/>
    <mergeCell ref="B27:F27"/>
    <mergeCell ref="B28:F28"/>
    <mergeCell ref="B29:F29"/>
    <mergeCell ref="B30:F30"/>
    <mergeCell ref="B45:F45"/>
    <mergeCell ref="B46:F46"/>
    <mergeCell ref="B47:F47"/>
    <mergeCell ref="B48:F48"/>
    <mergeCell ref="B49:F49"/>
    <mergeCell ref="B51:F51"/>
    <mergeCell ref="B38:F38"/>
    <mergeCell ref="B39:F39"/>
    <mergeCell ref="B40:F40"/>
    <mergeCell ref="B41:F41"/>
    <mergeCell ref="B43:F43"/>
    <mergeCell ref="B44:F44"/>
    <mergeCell ref="B59:F59"/>
    <mergeCell ref="B61:F61"/>
    <mergeCell ref="B63:F63"/>
    <mergeCell ref="B64:F64"/>
    <mergeCell ref="B65:F65"/>
    <mergeCell ref="B66:F66"/>
    <mergeCell ref="B52:F52"/>
    <mergeCell ref="B53:F53"/>
    <mergeCell ref="B54:F54"/>
    <mergeCell ref="B55:F55"/>
    <mergeCell ref="B56:F56"/>
    <mergeCell ref="B57:F57"/>
    <mergeCell ref="B74:F74"/>
    <mergeCell ref="B75:F75"/>
    <mergeCell ref="B77:F77"/>
    <mergeCell ref="B80:F80"/>
    <mergeCell ref="B83:F83"/>
    <mergeCell ref="B67:F67"/>
    <mergeCell ref="B68:F68"/>
    <mergeCell ref="B69:F69"/>
    <mergeCell ref="B71:F71"/>
    <mergeCell ref="B72:F72"/>
    <mergeCell ref="B73:F73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38" firstPageNumber="2" fitToWidth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22-00-16</vt:lpstr>
      <vt:lpstr>'22-00-16'!Print_Area</vt:lpstr>
      <vt:lpstr>'22-00-16'!Print_Titles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2023-07-26T10:34:54Z</cp:lastPrinted>
  <dcterms:created xsi:type="dcterms:W3CDTF">2011-11-13T02:07:43Z</dcterms:created>
  <dcterms:modified xsi:type="dcterms:W3CDTF">2023-07-26T10:36:03Z</dcterms:modified>
  <cp:category/>
</cp:coreProperties>
</file>