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codeName="ThisWorkbook" defaultThemeVersion="124226"/>
  <mc:AlternateContent xmlns:mc="http://schemas.openxmlformats.org/markup-compatibility/2006">
    <mc:Choice Requires="x15">
      <x15ac:absPath xmlns:x15ac="http://schemas.microsoft.com/office/spreadsheetml/2010/11/ac" url="\\v-3fa8.lansys.mhlw.go.jp\c\課3\12203000_社会・援護局障害保健福祉部　障害福祉課\11 評価・基準係\令和４年度\20_処遇状況等調査\98_HP（統計調査、e-stat）への更新依頼\03_e-stat掲載\"/>
    </mc:Choice>
  </mc:AlternateContent>
  <xr:revisionPtr revIDLastSave="0" documentId="13_ncr:1_{054D6A9A-47CA-445D-B688-0BA6601D5EC9}" xr6:coauthVersionLast="47" xr6:coauthVersionMax="47" xr10:uidLastSave="{00000000-0000-0000-0000-000000000000}"/>
  <bookViews>
    <workbookView xWindow="29655" yWindow="-120" windowWidth="28065" windowHeight="16440" tabRatio="694" xr2:uid="{00000000-000D-0000-FFFF-FFFF00000000}"/>
  </bookViews>
  <sheets>
    <sheet name="Ⅴ127～132" sheetId="86" r:id="rId1"/>
    <sheet name="Ⅴ133～135" sheetId="87" r:id="rId2"/>
    <sheet name="Ⅴ136～138" sheetId="88" r:id="rId3"/>
    <sheet name="Ⅴ139～141" sheetId="89" r:id="rId4"/>
    <sheet name="Ⅴ142～144" sheetId="90" r:id="rId5"/>
    <sheet name="Ⅴ145～148" sheetId="91" r:id="rId6"/>
    <sheet name="Ⅴ149～150" sheetId="92" r:id="rId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27" i="92" l="1"/>
  <c r="N27" i="92"/>
  <c r="M27" i="92"/>
  <c r="O26" i="92"/>
  <c r="N26" i="92"/>
  <c r="M26" i="92"/>
  <c r="O25" i="92"/>
  <c r="N25" i="92"/>
  <c r="M25" i="92"/>
  <c r="O24" i="92"/>
  <c r="N24" i="92"/>
  <c r="M24" i="92"/>
  <c r="O23" i="92"/>
  <c r="N23" i="92"/>
  <c r="M23" i="92"/>
  <c r="O22" i="92"/>
  <c r="N22" i="92"/>
  <c r="M22" i="92"/>
  <c r="O21" i="92"/>
  <c r="N21" i="92"/>
  <c r="M21" i="92"/>
  <c r="M10" i="92"/>
  <c r="N10" i="92"/>
  <c r="O10" i="92"/>
  <c r="M11" i="92"/>
  <c r="N11" i="92"/>
  <c r="O11" i="92"/>
  <c r="M12" i="92"/>
  <c r="N12" i="92"/>
  <c r="O12" i="92"/>
  <c r="M13" i="92"/>
  <c r="N13" i="92"/>
  <c r="O13" i="92"/>
  <c r="M14" i="92"/>
  <c r="N14" i="92"/>
  <c r="O14" i="92"/>
  <c r="M15" i="92"/>
  <c r="N15" i="92"/>
  <c r="O15" i="92"/>
  <c r="N9" i="92"/>
  <c r="O9" i="92"/>
  <c r="M9" i="92"/>
  <c r="K58" i="91"/>
  <c r="K73" i="91"/>
  <c r="K72" i="91"/>
  <c r="K71" i="91"/>
  <c r="K70" i="91"/>
  <c r="K68" i="91"/>
  <c r="K67" i="91"/>
  <c r="K66" i="91"/>
  <c r="K65" i="91"/>
  <c r="K63" i="91"/>
  <c r="K62" i="91"/>
  <c r="K61" i="91"/>
  <c r="K60" i="91"/>
  <c r="K57" i="91"/>
  <c r="K56" i="91"/>
  <c r="K55" i="91"/>
  <c r="K54" i="91"/>
  <c r="K52" i="91"/>
  <c r="K51" i="91"/>
  <c r="K50" i="91"/>
  <c r="K49" i="91"/>
  <c r="K45" i="91"/>
  <c r="K46" i="91"/>
  <c r="K47" i="91"/>
  <c r="G58" i="91"/>
  <c r="G73" i="91"/>
  <c r="G72" i="91"/>
  <c r="G71" i="91"/>
  <c r="G70" i="91"/>
  <c r="G68" i="91"/>
  <c r="G67" i="91"/>
  <c r="G66" i="91"/>
  <c r="G65" i="91"/>
  <c r="G63" i="91"/>
  <c r="G62" i="91"/>
  <c r="G61" i="91"/>
  <c r="G60" i="91"/>
  <c r="G57" i="91"/>
  <c r="G56" i="91"/>
  <c r="G55" i="91"/>
  <c r="G54" i="91"/>
  <c r="G52" i="91"/>
  <c r="G51" i="91"/>
  <c r="G50" i="91"/>
  <c r="G49" i="91"/>
  <c r="G45" i="91"/>
  <c r="G46" i="91"/>
  <c r="G47" i="91"/>
  <c r="K44" i="91"/>
  <c r="G44" i="91"/>
</calcChain>
</file>

<file path=xl/sharedStrings.xml><?xml version="1.0" encoding="utf-8"?>
<sst xmlns="http://schemas.openxmlformats.org/spreadsheetml/2006/main" count="492" uniqueCount="174">
  <si>
    <t>全体</t>
  </si>
  <si>
    <t>就労定着支援員</t>
  </si>
  <si>
    <t>地域生活支援員</t>
  </si>
  <si>
    <t>相談支援専門員</t>
  </si>
  <si>
    <t>事務員</t>
  </si>
  <si>
    <t>施設・事業所数</t>
  </si>
  <si>
    <t>※無回答の施設・事業所は含まれない。</t>
    <rPh sb="1" eb="4">
      <t>ムカイトウ</t>
    </rPh>
    <rPh sb="5" eb="7">
      <t>シセツ</t>
    </rPh>
    <rPh sb="8" eb="11">
      <t>ジギョウショ</t>
    </rPh>
    <rPh sb="12" eb="13">
      <t>フク</t>
    </rPh>
    <phoneticPr fontId="17"/>
  </si>
  <si>
    <t>都道府県、市区町村、広域連合・一部事務組合</t>
  </si>
  <si>
    <t>社会福祉協議会</t>
  </si>
  <si>
    <t>社会福祉法人（社会福祉協議会以外）</t>
  </si>
  <si>
    <t>医療法人</t>
  </si>
  <si>
    <t>営利法人（株式・合名・合資・合同会社）</t>
  </si>
  <si>
    <t>特定非営利活動法人（ＮＰＯ）</t>
  </si>
  <si>
    <t>その他の法人（社団・財団、農協、生協、学校等）</t>
  </si>
  <si>
    <t>５年未満</t>
  </si>
  <si>
    <t>５年以上10年未満</t>
  </si>
  <si>
    <t>10年以上15年未満</t>
  </si>
  <si>
    <t>15年以上20年未満</t>
  </si>
  <si>
    <t>20年以上25年未満</t>
  </si>
  <si>
    <t>25年以上30年未満</t>
  </si>
  <si>
    <t>30年以上</t>
  </si>
  <si>
    <t>（複数回答）</t>
    <rPh sb="1" eb="3">
      <t>フクスウ</t>
    </rPh>
    <rPh sb="3" eb="5">
      <t>カイトウ</t>
    </rPh>
    <phoneticPr fontId="18"/>
  </si>
  <si>
    <t>その他</t>
  </si>
  <si>
    <t>（１）給与等引上げの実施状況</t>
    <phoneticPr fontId="23"/>
  </si>
  <si>
    <t>給与等を引き上げた</t>
  </si>
  <si>
    <t>給与等を引き下げた</t>
  </si>
  <si>
    <t>国、のぞみの園、独立行政法人国立病院機構</t>
  </si>
  <si>
    <t>夜勤手当</t>
  </si>
  <si>
    <t>時間外手当（早朝･深夜･休日手当等）</t>
  </si>
  <si>
    <t>家族（扶養）手当</t>
  </si>
  <si>
    <t>通勤手当・交通費</t>
  </si>
  <si>
    <t>移動手当</t>
  </si>
  <si>
    <t>職務手当（役付手当等）</t>
  </si>
  <si>
    <t>資格手当</t>
  </si>
  <si>
    <t>研修手当</t>
  </si>
  <si>
    <t>勤続年数</t>
  </si>
  <si>
    <t>経験年数</t>
  </si>
  <si>
    <t>資格の保有</t>
  </si>
  <si>
    <t>管理職</t>
  </si>
  <si>
    <t>管理職以外</t>
  </si>
  <si>
    <t>勤務形態（常勤･非常勤）</t>
  </si>
  <si>
    <t>雇用形態（正規･非正規）</t>
  </si>
  <si>
    <t>勤務時間</t>
  </si>
  <si>
    <t>人事評価の結果</t>
  </si>
  <si>
    <t>人員配置を厚くして職員の業務負担軽減を図ることを優先したため</t>
  </si>
  <si>
    <t>現在の給与水準が他の施設・事業所と比べ高いため</t>
  </si>
  <si>
    <t>制度の今後の動向等について見通しが立たず、長期的な事業計画が立てられないため</t>
  </si>
  <si>
    <t>経営が安定しないため</t>
  </si>
  <si>
    <t>増収分を借入金の返済にあてたため</t>
  </si>
  <si>
    <t>障害福祉サービス等の報酬の収入が減少したため</t>
  </si>
  <si>
    <t>支出が収入を上回ったため</t>
  </si>
  <si>
    <t>２．給与等の引上げ以外の処遇改善等の取組みについて</t>
    <rPh sb="2" eb="4">
      <t>キュウヨ</t>
    </rPh>
    <rPh sb="4" eb="5">
      <t>トウ</t>
    </rPh>
    <rPh sb="6" eb="8">
      <t>ヒキア</t>
    </rPh>
    <rPh sb="9" eb="11">
      <t>イガイ</t>
    </rPh>
    <rPh sb="12" eb="14">
      <t>ショグウ</t>
    </rPh>
    <rPh sb="14" eb="16">
      <t>カイゼン</t>
    </rPh>
    <rPh sb="16" eb="17">
      <t>トウ</t>
    </rPh>
    <rPh sb="18" eb="20">
      <t>トリクミ</t>
    </rPh>
    <phoneticPr fontId="4"/>
  </si>
  <si>
    <t>従来又は今回実施している</t>
    <rPh sb="0" eb="2">
      <t>ジュウライ</t>
    </rPh>
    <rPh sb="2" eb="3">
      <t>マタ</t>
    </rPh>
    <rPh sb="4" eb="6">
      <t>コンカイ</t>
    </rPh>
    <rPh sb="6" eb="8">
      <t>ジッシ</t>
    </rPh>
    <phoneticPr fontId="4"/>
  </si>
  <si>
    <t>従来及び今回実施していない</t>
    <rPh sb="0" eb="2">
      <t>ジュウライ</t>
    </rPh>
    <rPh sb="2" eb="3">
      <t>オヨ</t>
    </rPh>
    <rPh sb="4" eb="6">
      <t>コンカイ</t>
    </rPh>
    <rPh sb="6" eb="8">
      <t>ジッシ</t>
    </rPh>
    <phoneticPr fontId="4"/>
  </si>
  <si>
    <t>合計</t>
    <rPh sb="0" eb="2">
      <t>ゴウケイ</t>
    </rPh>
    <phoneticPr fontId="4"/>
  </si>
  <si>
    <t>従来より実施しており、今回、更に充実した</t>
    <phoneticPr fontId="23"/>
  </si>
  <si>
    <t>従来より実施しており、今回、内容等を変更していない</t>
  </si>
  <si>
    <t>従来、実施していなかったが、今回、新たに実施した</t>
  </si>
  <si>
    <t>従来及び今回、実施していなかったが、今後実施する予定</t>
  </si>
  <si>
    <t>従来及び今回、実施しておらず、今後も実施する予定なし</t>
  </si>
  <si>
    <t>※無回答の施設・事業所を含む。</t>
    <rPh sb="1" eb="4">
      <t>ムカイトウ</t>
    </rPh>
    <rPh sb="5" eb="7">
      <t>シセツ</t>
    </rPh>
    <rPh sb="8" eb="11">
      <t>ジギョウショ</t>
    </rPh>
    <rPh sb="12" eb="13">
      <t>フク</t>
    </rPh>
    <phoneticPr fontId="17"/>
  </si>
  <si>
    <t>差</t>
    <rPh sb="0" eb="1">
      <t>サ</t>
    </rPh>
    <phoneticPr fontId="11"/>
  </si>
  <si>
    <t>職員数</t>
    <rPh sb="0" eb="3">
      <t>ショクインスウ</t>
    </rPh>
    <phoneticPr fontId="16"/>
  </si>
  <si>
    <t>平均年齢</t>
    <rPh sb="0" eb="2">
      <t>ヘイキン</t>
    </rPh>
    <rPh sb="2" eb="4">
      <t>ネンレイ</t>
    </rPh>
    <phoneticPr fontId="11"/>
  </si>
  <si>
    <t>平均勤続年数</t>
    <rPh sb="0" eb="2">
      <t>ヘイキン</t>
    </rPh>
    <rPh sb="2" eb="4">
      <t>キンゾク</t>
    </rPh>
    <rPh sb="4" eb="6">
      <t>ネンスウ</t>
    </rPh>
    <phoneticPr fontId="11"/>
  </si>
  <si>
    <t>実労働日数</t>
    <rPh sb="0" eb="1">
      <t>ジツ</t>
    </rPh>
    <rPh sb="1" eb="3">
      <t>ロウドウ</t>
    </rPh>
    <rPh sb="3" eb="5">
      <t>ニッスウ</t>
    </rPh>
    <phoneticPr fontId="11"/>
  </si>
  <si>
    <t>実労働時間</t>
    <rPh sb="0" eb="1">
      <t>ジツ</t>
    </rPh>
    <rPh sb="1" eb="3">
      <t>ロウドウ</t>
    </rPh>
    <rPh sb="3" eb="5">
      <t>ジカン</t>
    </rPh>
    <phoneticPr fontId="11"/>
  </si>
  <si>
    <t>平均給与額（円）</t>
    <rPh sb="0" eb="2">
      <t>ヘイキン</t>
    </rPh>
    <rPh sb="2" eb="5">
      <t>キュウヨガク</t>
    </rPh>
    <rPh sb="6" eb="7">
      <t>エン</t>
    </rPh>
    <phoneticPr fontId="11"/>
  </si>
  <si>
    <t>サービス管理責任者等</t>
    <rPh sb="9" eb="10">
      <t>トウ</t>
    </rPh>
    <phoneticPr fontId="18"/>
  </si>
  <si>
    <t>　１．障害福祉サービス等従事者の給与等の状況について</t>
    <rPh sb="3" eb="5">
      <t>ショウガイ</t>
    </rPh>
    <rPh sb="5" eb="7">
      <t>フクシ</t>
    </rPh>
    <rPh sb="11" eb="12">
      <t>トウ</t>
    </rPh>
    <rPh sb="12" eb="15">
      <t>ジュウジシャ</t>
    </rPh>
    <phoneticPr fontId="15"/>
  </si>
  <si>
    <t>（２）給与等引上げの実施内容</t>
    <phoneticPr fontId="18"/>
  </si>
  <si>
    <t>（３）具体的に引上げまたは新設する手当</t>
    <phoneticPr fontId="18"/>
  </si>
  <si>
    <t>（４）給与等引上げの対象者</t>
    <phoneticPr fontId="18"/>
  </si>
  <si>
    <t>（５）給与等引上げの具体的な要件</t>
    <phoneticPr fontId="18"/>
  </si>
  <si>
    <t>（６）給与等を引き上げた理由</t>
    <phoneticPr fontId="15"/>
  </si>
  <si>
    <t>（７）給与等の引上げを行わなかった理由</t>
    <phoneticPr fontId="18"/>
  </si>
  <si>
    <t>３．平均給与額等の状況</t>
    <phoneticPr fontId="18"/>
  </si>
  <si>
    <t>地域移行・地域定着支援従事者</t>
    <phoneticPr fontId="18"/>
  </si>
  <si>
    <t>独立行政法人（のぞみの園、国立病院機構以外）・地方独立行政法人</t>
  </si>
  <si>
    <t>感染症対応に関わる手当</t>
  </si>
  <si>
    <t>新型コロナウイルス感染症対策にかかる業務を優先したため</t>
  </si>
  <si>
    <t>入職促進に向けた取組</t>
    <phoneticPr fontId="23"/>
  </si>
  <si>
    <t>法人や事業所の経営理念や支援方針・人材育成方針、その実現のための施策・仕組みなどの明確化</t>
    <phoneticPr fontId="23"/>
  </si>
  <si>
    <t>事業者の共同による採用・人事ローテーション・研修のための制度構築</t>
    <phoneticPr fontId="23"/>
  </si>
  <si>
    <t>他産業からの転職者、主婦層、中高年齢者等、経験者・有資格者にこだわらない幅広い採用の仕組みの構築</t>
    <phoneticPr fontId="23"/>
  </si>
  <si>
    <t>職業体験の受入れや地域行事への参加や主催等による職業魅力向上の取組の実施</t>
    <phoneticPr fontId="23"/>
  </si>
  <si>
    <t>資質の向上やキャリアアップに向けた支援</t>
    <phoneticPr fontId="23"/>
  </si>
  <si>
    <t>研修の受講やキャリア段位制度と人事考課との連動</t>
    <phoneticPr fontId="23"/>
  </si>
  <si>
    <t>エルダー・メンター（仕事やメンタル面のサポート等をする担当者）制度等の導入</t>
    <phoneticPr fontId="23"/>
  </si>
  <si>
    <t>上位者・担当者等によるキャリア面談など、キャリアアップ等に関する定期的な相談の機会の確保</t>
    <phoneticPr fontId="23"/>
  </si>
  <si>
    <t>両立支援・多様な働き方の推進</t>
    <phoneticPr fontId="23"/>
  </si>
  <si>
    <t>子育てや家族等の介護等と仕事の両立を目指すための休業制度等の充実、事業所内託児施設の整備</t>
    <phoneticPr fontId="23"/>
  </si>
  <si>
    <t>職員の事情等の状況に応じた勤務シフトや短時間正規職員制度の導入、職員の希望に即した非正規職員か正規職員への転換の制度等の整備</t>
    <phoneticPr fontId="23"/>
  </si>
  <si>
    <t>有給休暇が取得しやすい環境の整備</t>
    <phoneticPr fontId="23"/>
  </si>
  <si>
    <t>業務や福利厚生制度、メンタルヘルス等の職員相談窓口の設置等相談体制の充実</t>
    <phoneticPr fontId="23"/>
  </si>
  <si>
    <t>腰痛を含む心身の健康管理</t>
    <phoneticPr fontId="23"/>
  </si>
  <si>
    <t>福祉・介護職員の身体の負担軽減のための介護技術の修得支援、介護ロボットやリフト等の介護機器等の導入及び研修等による腰痛対策の実施</t>
    <phoneticPr fontId="23"/>
  </si>
  <si>
    <t>短時間勤務労働者等も受診可能な健康診断・ストレスチェックや、従業者のための休憩室の設置等健康管理対策の実施</t>
    <phoneticPr fontId="23"/>
  </si>
  <si>
    <t>雇用管理改善のための管理者に対する研修等の実施</t>
    <phoneticPr fontId="23"/>
  </si>
  <si>
    <t>事故・トラブルへの対応マニュアル等の作成等の体制の整備</t>
    <phoneticPr fontId="23"/>
  </si>
  <si>
    <t>生産性向上のための業務改善の取組</t>
    <phoneticPr fontId="23"/>
  </si>
  <si>
    <t>タブレット端末やインカム等のＩＣＴ活用や見守り機器等の介護ロボットやセンサー等の導入による業務量の縮減</t>
    <phoneticPr fontId="23"/>
  </si>
  <si>
    <t>業務手順書の作成や、記録・報告様式の工夫等による情報共有や作業負担の軽減</t>
    <phoneticPr fontId="23"/>
  </si>
  <si>
    <t>やりがい・働きがいの醸成</t>
    <phoneticPr fontId="23"/>
  </si>
  <si>
    <t>ミーティング等による職場内コミュニケーションの円滑化による個々の福祉・介護職員の気づきを踏まえた勤務環境や支援内容の改善</t>
    <phoneticPr fontId="23"/>
  </si>
  <si>
    <t>地域包括ケアの一員としてのモチベーション向上に資する、地域の児童・生徒や住民との交流の実施</t>
    <phoneticPr fontId="23"/>
  </si>
  <si>
    <t>利用者本位の支援方針など障害福祉や法人の理念等を定期的に学ぶ機会の提供</t>
    <phoneticPr fontId="23"/>
  </si>
  <si>
    <t>支援の好事例や、利用者やその家族からの謝意等の情報を共有する機会の提供</t>
    <phoneticPr fontId="23"/>
  </si>
  <si>
    <t>障害を有する者でも働きやすい職場環境の構築や勤務シフトの配慮</t>
    <phoneticPr fontId="23"/>
  </si>
  <si>
    <t>５Ｓ活動等の実践による職場環境の整備</t>
    <phoneticPr fontId="23"/>
  </si>
  <si>
    <t>高齢者の活躍等による役割分担の明確化</t>
    <phoneticPr fontId="23"/>
  </si>
  <si>
    <t>働きながら介護福祉士等の取得を目指す者に対する実務者研修受講支援や、より専門性の高い支援技術を取得しようとする者に対する研修の受講支援等</t>
    <phoneticPr fontId="23"/>
  </si>
  <si>
    <t>　給与等の引上げ以外の処遇改善等の取組みについて、実施率（「従来又は今回実施している」という施設・事業所の割合）を職場環境等要件の各区分別に見ると、入職促進に向けた取組では「法人や事業所の経営理念やケア方針などの明確化」、資質の向上やキャリアアップに向けた支援では「研修の受講支援等」、両立支援・多様な働き方の推進では「有給休暇が取得しやすい環境の整備」、腰痛を含む心身の健康管理では「事故・トラブルの対応マニュアル等の作成等の体制の整備」、生産性向上のための業務改善の取組では「業務手順書の作成等」、やりがい・働きがいの醸成では「ミーティング等による職場内コミュニケーションの円滑化」の実施率が高くなっている。</t>
    <rPh sb="214" eb="216">
      <t>タイセイ</t>
    </rPh>
    <rPh sb="217" eb="219">
      <t>セイビ</t>
    </rPh>
    <rPh sb="256" eb="257">
      <t>ハタラ</t>
    </rPh>
    <rPh sb="261" eb="263">
      <t>ジョウセイ</t>
    </rPh>
    <phoneticPr fontId="22"/>
  </si>
  <si>
    <t>Ⅴ．相談支援等の事業所に在籍する障害福祉サービス等従事者の処遇改善状況等</t>
    <rPh sb="2" eb="4">
      <t>ソウダン</t>
    </rPh>
    <rPh sb="4" eb="6">
      <t>シエン</t>
    </rPh>
    <rPh sb="6" eb="7">
      <t>トウ</t>
    </rPh>
    <rPh sb="8" eb="11">
      <t>ジギョウショ</t>
    </rPh>
    <rPh sb="12" eb="14">
      <t>ザイセキ</t>
    </rPh>
    <rPh sb="16" eb="18">
      <t>ショウガイ</t>
    </rPh>
    <rPh sb="18" eb="20">
      <t>フクシ</t>
    </rPh>
    <rPh sb="24" eb="25">
      <t>トウ</t>
    </rPh>
    <rPh sb="25" eb="28">
      <t>ジュウジシャ</t>
    </rPh>
    <rPh sb="29" eb="31">
      <t>ショグウ</t>
    </rPh>
    <rPh sb="31" eb="33">
      <t>カイゼン</t>
    </rPh>
    <rPh sb="33" eb="35">
      <t>ジョウキョウ</t>
    </rPh>
    <rPh sb="35" eb="36">
      <t>トウ</t>
    </rPh>
    <phoneticPr fontId="18"/>
  </si>
  <si>
    <t>第127表　給与等引上げの実施状況</t>
    <phoneticPr fontId="10"/>
  </si>
  <si>
    <t>第128表　法人種類別にみた給与等引上げの実施状況</t>
    <phoneticPr fontId="10"/>
  </si>
  <si>
    <t>第129表　設立年数別にみた給与等引上げの実施状況</t>
    <phoneticPr fontId="10"/>
  </si>
  <si>
    <t>第130表　給与等引上げの実施内容</t>
    <phoneticPr fontId="10"/>
  </si>
  <si>
    <t>第131表　法人種類別にみた給与等引上げの実施内容</t>
    <phoneticPr fontId="10"/>
  </si>
  <si>
    <t>第132表　設立年数別にみた給与等引上げの実施内容</t>
    <phoneticPr fontId="10"/>
  </si>
  <si>
    <t>第133表　具体的に引上げまたは新設する手当</t>
    <phoneticPr fontId="10"/>
  </si>
  <si>
    <t>第134表　法人種類別にみた具体的に引上げまたは新設する手当</t>
    <phoneticPr fontId="10"/>
  </si>
  <si>
    <t>第135表　設立年数別にみた具体的に引上げまたは新設する手当</t>
    <phoneticPr fontId="10"/>
  </si>
  <si>
    <t>第136表　給与等引上げの対象者</t>
    <phoneticPr fontId="10"/>
  </si>
  <si>
    <t>第137表　法人種類別にみた給与等引上げの対象者</t>
    <phoneticPr fontId="10"/>
  </si>
  <si>
    <t>第138表　設立年数別にみた給与等引上げの対象者</t>
    <phoneticPr fontId="10"/>
  </si>
  <si>
    <t>第139表　給与等引上げの具体的な要件</t>
    <phoneticPr fontId="10"/>
  </si>
  <si>
    <t>第140表　法人種類別にみた給与等引上げの具体的な要件</t>
    <phoneticPr fontId="10"/>
  </si>
  <si>
    <t>第141表　設立年数別にみた給与等引上げの具体的な要件</t>
    <phoneticPr fontId="10"/>
  </si>
  <si>
    <t>第142表　給与等を引き上げた理由</t>
    <phoneticPr fontId="10"/>
  </si>
  <si>
    <t>第143表　法人種類別にみた給与等を引き上げた理由</t>
    <phoneticPr fontId="10"/>
  </si>
  <si>
    <t>第144表　設立年数別にみた給与等を引き上げた理由</t>
    <phoneticPr fontId="10"/>
  </si>
  <si>
    <t>第145表　給与等の引上げを行わなかった理由</t>
    <phoneticPr fontId="10"/>
  </si>
  <si>
    <t>第146表　法人種類別にみた給与等の引上げを行わなかった理由</t>
    <phoneticPr fontId="10"/>
  </si>
  <si>
    <t>第147表　設立年数別にみた給与等の引上げを行わなかった理由</t>
    <phoneticPr fontId="10"/>
  </si>
  <si>
    <t>第148表　給与等の引上げ以外の処遇改善等の取組み</t>
    <phoneticPr fontId="23"/>
  </si>
  <si>
    <t>第149表　職種別にみた障害福祉サービス等従事者の平均給与額等（常勤）</t>
    <phoneticPr fontId="10"/>
  </si>
  <si>
    <t>第150表　職種別にみた障害福祉サービス等従事者の平均給与額等（非常勤）</t>
    <phoneticPr fontId="10"/>
  </si>
  <si>
    <t>現在は令和４年１月末時点の給与水準を維持しているが、今後１年以内に引き上げる予定</t>
  </si>
  <si>
    <t>令和４年１月末時点の給与水準を維持しており、今後１年以内に引き上げる予定はなし</t>
  </si>
  <si>
    <t>給与表（賃金表等）を改定して賃金水準を引き上げ(予定）</t>
  </si>
  <si>
    <t>定期昇給（毎年一定の時期に昇給制度に従って行われる昇給）を維持して実施（予定）</t>
  </si>
  <si>
    <t>各種手当を引き上げまたは新設(予定）</t>
  </si>
  <si>
    <t>一時金（賞与・その他の臨時支給分）の支給金額を引き上げまたは新設(予定）</t>
  </si>
  <si>
    <t>福祉・介護職員処遇改善加算に基づく手当</t>
  </si>
  <si>
    <t>福祉・介護職員等特定処遇改善加算に基づく手当</t>
  </si>
  <si>
    <t>福祉・介護職員処遇改善臨時特例交付金に基づく手当</t>
  </si>
  <si>
    <t>福祉・介護職員等ベースアップ等支援加算に基づく手当</t>
  </si>
  <si>
    <t>施設・事業所の職員全員について、給与等を引き上げ（予定）</t>
  </si>
  <si>
    <t>調査対象サービスにおける従事者全員について、給与等を引き上げ（予定）</t>
  </si>
  <si>
    <t>調査対象サービスにおける福祉・介護職員全員について、給与等を引き上げ（予定）</t>
  </si>
  <si>
    <t>何らかの要件に該当した調査対象サービスにおける従事者のみ、給与等を引き上げ（予定）</t>
  </si>
  <si>
    <t>給与等を引き上げる予定だが、対象者については未定</t>
  </si>
  <si>
    <t>サービス管理責任者・児童発達支援管理責任者・サービス提供責任者</t>
  </si>
  <si>
    <t>要件にかかわらず引き上げ</t>
  </si>
  <si>
    <t>福祉・介護職員処遇改善加算（福祉・介護職員等特定処遇改善加算を除く）を踏まえて給与等を引き上げた（予定）</t>
  </si>
  <si>
    <t>福祉・介護職員等特定処遇改善加算を踏まえて給与等を引き上げた（予定）</t>
  </si>
  <si>
    <t>福祉・介護職員処遇改善臨時特例交付金を踏まえて給与等を引き上げた</t>
  </si>
  <si>
    <t>福祉・介護職員等ベースアップ等支援加算を踏まえて給与等を引き上げた（予定）</t>
  </si>
  <si>
    <t>令和４年１月末までに給与等を引き上げているため</t>
  </si>
  <si>
    <t>福祉・介護職員等ベースアップ等支援加算に基づく手当</t>
    <phoneticPr fontId="10"/>
  </si>
  <si>
    <t>施設・事業所の職員全員について、給与等を引き上げ（予定）</t>
    <phoneticPr fontId="10"/>
  </si>
  <si>
    <t>　給与等引上げの対象者で要件がある場合について、その具体的な要件について聞いたところ、「人事評価の結果」の割合が32.7%と最も高くなっている。</t>
    <rPh sb="44" eb="48">
      <t>ジンジヒョウカ</t>
    </rPh>
    <rPh sb="49" eb="51">
      <t>ケッカ</t>
    </rPh>
    <phoneticPr fontId="15"/>
  </si>
  <si>
    <t>加算等に関わらず給与等を引き上げた（予定）</t>
    <rPh sb="0" eb="3">
      <t>カサントウ</t>
    </rPh>
    <phoneticPr fontId="10"/>
  </si>
  <si>
    <t>令和４年12月</t>
    <phoneticPr fontId="17"/>
  </si>
  <si>
    <t>令和３年12月</t>
    <phoneticPr fontId="11"/>
  </si>
  <si>
    <t>※平均給与額は、基本給＋手当＋一時金（年額の1／12）により算出。また、10円未満を四捨五入している。</t>
  </si>
  <si>
    <t>　平均給与額については、令和３年12月と令和４年12月ともに在籍している者の、令和３年12月と令和４年12月の月額を比較すると、常勤では全体で13,340円、非常勤では全体で6,780円増加している。</t>
    <rPh sb="55" eb="57">
      <t>ゲツガク</t>
    </rPh>
    <rPh sb="64" eb="66">
      <t>ジョウキン</t>
    </rPh>
    <rPh sb="79" eb="82">
      <t>ヒジョウキン</t>
    </rPh>
    <rPh sb="84" eb="86">
      <t>ゼンタイ</t>
    </rPh>
    <rPh sb="92" eb="93">
      <t>エン</t>
    </rPh>
    <phoneticPr fontId="15"/>
  </si>
  <si>
    <t>　給与等の引上げの実施状況についてみると、「給与等を引上げた」の割合が66.9%と高くなっている。</t>
    <rPh sb="1" eb="3">
      <t>キュウヨ</t>
    </rPh>
    <rPh sb="3" eb="4">
      <t>トウ</t>
    </rPh>
    <rPh sb="9" eb="11">
      <t>ジッシ</t>
    </rPh>
    <rPh sb="11" eb="13">
      <t>ジョウキョウ</t>
    </rPh>
    <rPh sb="22" eb="24">
      <t>キュウヨ</t>
    </rPh>
    <rPh sb="24" eb="25">
      <t>トウ</t>
    </rPh>
    <rPh sb="32" eb="34">
      <t>ワリアイ</t>
    </rPh>
    <rPh sb="41" eb="42">
      <t>タカ</t>
    </rPh>
    <phoneticPr fontId="22"/>
  </si>
  <si>
    <t>　給与等の引上げを行った事業所における、給与等引上げの実施内容についてみると、「定期昇給（毎年一定の時期に昇給制度に従って行われる昇給）を維持して実施（予定）」の割合が64.2%と最も高くなっている。</t>
    <rPh sb="1" eb="3">
      <t>キュウヨ</t>
    </rPh>
    <rPh sb="3" eb="4">
      <t>トウ</t>
    </rPh>
    <rPh sb="9" eb="10">
      <t>オコナ</t>
    </rPh>
    <rPh sb="12" eb="15">
      <t>ジギョウショ</t>
    </rPh>
    <rPh sb="20" eb="22">
      <t>キュウヨ</t>
    </rPh>
    <rPh sb="22" eb="23">
      <t>トウ</t>
    </rPh>
    <rPh sb="27" eb="29">
      <t>ジッシ</t>
    </rPh>
    <rPh sb="29" eb="31">
      <t>ナイヨウ</t>
    </rPh>
    <rPh sb="81" eb="83">
      <t>ワリアイ</t>
    </rPh>
    <rPh sb="90" eb="91">
      <t>モット</t>
    </rPh>
    <rPh sb="92" eb="93">
      <t>タカ</t>
    </rPh>
    <phoneticPr fontId="22"/>
  </si>
  <si>
    <t>　給与等引上げの実施内容で、「各種手当を引上げまたは新設」としている事業所において、その具体的な手当について聞いたところ、「福祉・介護職員等ベースアップ等支援加算に基づく手当」の割合が67.2%と最も高くなっている。</t>
    <phoneticPr fontId="15"/>
  </si>
  <si>
    <t>　給与等引上げの実施内容で、給与等引上げの対象者について聞いたところ、「施設・事業所の職員全員について、給与等を引き上げ（予定）」の割合が64.2%と最も高くなっている。</t>
    <phoneticPr fontId="15"/>
  </si>
  <si>
    <t>　給与等引上げを実施した事業所において、給与等を引き上げた理由を聞いたところ、「加算等に関わらず給与等を引き上げた（予定）」の割合が45.3%と最も高くなっている。</t>
    <phoneticPr fontId="15"/>
  </si>
  <si>
    <t>　給与等の引上げを実施しなかった事業所において、給与等を引き上げなかった理由を聞いたところ、「経営が安定しないため」の割合が32.9%と最も高くなっている。</t>
    <rPh sb="24" eb="26">
      <t>キュウヨ</t>
    </rPh>
    <rPh sb="26" eb="27">
      <t>トウ</t>
    </rPh>
    <rPh sb="28" eb="29">
      <t>ヒ</t>
    </rPh>
    <rPh sb="30" eb="31">
      <t>ア</t>
    </rPh>
    <rPh sb="47" eb="49">
      <t>ケイエイ</t>
    </rPh>
    <rPh sb="50" eb="52">
      <t>アンテイ</t>
    </rPh>
    <phoneticPr fontId="1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</si>
</sst>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Red]\-#,##0.0"/>
    <numFmt numFmtId="177" formatCode="#,##0;&quot;▲ &quot;#,##0"/>
    <numFmt numFmtId="178" formatCode="0.0&quot;%&quot;"/>
    <numFmt numFmtId="179" formatCode="#,##0.0;&quot;▲ &quot;#,##0.0"/>
  </numFmts>
  <fonts count="28">
    <font>
      <sz val="11"/>
      <color theme="1"/>
      <name val="ＭＳ Ｐゴシック"/>
      <family val="3"/>
      <charset val="128"/>
      <scheme val="minor"/>
    </font>
    <font>
      <sz val="8"/>
      <color theme="1"/>
      <name val="Meiryo UI"/>
      <family val="2"/>
      <charset val="128"/>
    </font>
    <font>
      <sz val="8"/>
      <color theme="1"/>
      <name val="Meiryo UI"/>
      <family val="2"/>
      <charset val="128"/>
    </font>
    <font>
      <sz val="11"/>
      <color theme="1"/>
      <name val="ＭＳ Ｐゴシック"/>
      <family val="2"/>
      <charset val="128"/>
      <scheme val="minor"/>
    </font>
    <font>
      <sz val="6"/>
      <name val="ＭＳ Ｐゴシック"/>
      <family val="3"/>
      <charset val="128"/>
    </font>
    <font>
      <sz val="11"/>
      <name val="ＭＳ Ｐゴシック"/>
      <family val="3"/>
      <charset val="128"/>
    </font>
    <font>
      <sz val="14"/>
      <name val="ＭＳ 明朝"/>
      <family val="1"/>
      <charset val="128"/>
    </font>
    <font>
      <b/>
      <sz val="12"/>
      <name val="Arial"/>
      <family val="2"/>
    </font>
    <font>
      <sz val="11"/>
      <color theme="1"/>
      <name val="ＭＳ Ｐゴシック"/>
      <family val="3"/>
      <charset val="128"/>
      <scheme val="minor"/>
    </font>
    <font>
      <sz val="11"/>
      <color theme="1"/>
      <name val="ＭＳ Ｐゴシック"/>
      <family val="2"/>
      <charset val="128"/>
      <scheme val="minor"/>
    </font>
    <font>
      <sz val="6"/>
      <name val="ＭＳ Ｐゴシック"/>
      <family val="3"/>
      <charset val="128"/>
      <scheme val="minor"/>
    </font>
    <font>
      <sz val="8"/>
      <color rgb="FF006100"/>
      <name val="Meiryo UI"/>
      <family val="2"/>
      <charset val="128"/>
    </font>
    <font>
      <sz val="7.5"/>
      <color theme="1"/>
      <name val="ＭＳ 明朝"/>
      <family val="1"/>
      <charset val="128"/>
    </font>
    <font>
      <sz val="8"/>
      <color theme="1"/>
      <name val="Meiryo UI"/>
      <family val="3"/>
      <charset val="128"/>
    </font>
    <font>
      <sz val="8"/>
      <name val="Meiryo UI"/>
      <family val="3"/>
      <charset val="128"/>
    </font>
    <font>
      <sz val="6"/>
      <name val="メイリオ"/>
      <family val="3"/>
      <charset val="128"/>
    </font>
    <font>
      <sz val="6"/>
      <name val="ＭＳ Ｐゴシック"/>
      <family val="2"/>
      <charset val="128"/>
      <scheme val="minor"/>
    </font>
    <font>
      <sz val="8"/>
      <color rgb="FF9C0006"/>
      <name val="Meiryo UI"/>
      <family val="2"/>
      <charset val="128"/>
    </font>
    <font>
      <sz val="6"/>
      <name val="Meiryo UI"/>
      <family val="2"/>
      <charset val="128"/>
    </font>
    <font>
      <b/>
      <sz val="12"/>
      <name val="Meiryo UI"/>
      <family val="3"/>
      <charset val="128"/>
    </font>
    <font>
      <b/>
      <sz val="11"/>
      <color theme="1"/>
      <name val="Meiryo UI"/>
      <family val="3"/>
      <charset val="128"/>
    </font>
    <font>
      <sz val="7.5"/>
      <color theme="1"/>
      <name val="Meiryo UI"/>
      <family val="3"/>
      <charset val="128"/>
    </font>
    <font>
      <b/>
      <sz val="11"/>
      <color indexed="8"/>
      <name val="MS Pゴシック"/>
      <family val="3"/>
      <charset val="128"/>
    </font>
    <font>
      <sz val="6"/>
      <name val="MS UI Gothic"/>
      <family val="3"/>
      <charset val="128"/>
    </font>
    <font>
      <b/>
      <sz val="7.5"/>
      <color theme="1"/>
      <name val="Meiryo UI"/>
      <family val="3"/>
      <charset val="128"/>
    </font>
    <font>
      <b/>
      <sz val="11"/>
      <color theme="1"/>
      <name val="MS Pゴシック"/>
      <family val="3"/>
      <charset val="128"/>
    </font>
    <font>
      <sz val="10"/>
      <color theme="1"/>
      <name val="Meiryo UI"/>
      <family val="3"/>
      <charset val="128"/>
    </font>
    <font>
      <sz val="8"/>
      <color theme="1"/>
      <name val="ＭＳ 明朝"/>
      <family val="1"/>
      <charset val="128"/>
    </font>
  </fonts>
  <fills count="3">
    <fill>
      <patternFill patternType="none"/>
    </fill>
    <fill>
      <patternFill patternType="gray125"/>
    </fill>
    <fill>
      <patternFill patternType="solid">
        <fgColor theme="8" tint="0.79995117038483843"/>
        <bgColor indexed="64"/>
      </patternFill>
    </fill>
  </fills>
  <borders count="1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bottom/>
      <diagonal/>
    </border>
  </borders>
  <cellStyleXfs count="33">
    <xf numFmtId="0" fontId="0" fillId="0" borderId="0">
      <alignment vertical="center"/>
    </xf>
    <xf numFmtId="0" fontId="7" fillId="0" borderId="1" applyNumberFormat="0" applyAlignment="0" applyProtection="0">
      <alignment horizontal="left" vertical="center"/>
    </xf>
    <xf numFmtId="0" fontId="7" fillId="0" borderId="2">
      <alignment horizontal="lef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38" fontId="5" fillId="0" borderId="0" applyFont="0" applyFill="0" applyBorder="0" applyAlignment="0" applyProtection="0"/>
    <xf numFmtId="38" fontId="8" fillId="0" borderId="0" applyFont="0" applyFill="0" applyBorder="0" applyAlignment="0" applyProtection="0">
      <alignment vertical="center"/>
    </xf>
    <xf numFmtId="38" fontId="5" fillId="0" borderId="0" applyFont="0" applyFill="0" applyBorder="0" applyAlignment="0" applyProtection="0">
      <alignment vertical="center"/>
    </xf>
    <xf numFmtId="0" fontId="5" fillId="0" borderId="0">
      <alignment vertical="center"/>
    </xf>
    <xf numFmtId="0" fontId="5" fillId="0" borderId="0"/>
    <xf numFmtId="0" fontId="5" fillId="0" borderId="0">
      <alignment vertical="center"/>
    </xf>
    <xf numFmtId="0" fontId="5" fillId="0" borderId="0">
      <alignment vertical="center"/>
    </xf>
    <xf numFmtId="0" fontId="8" fillId="0" borderId="0">
      <alignment vertical="center"/>
    </xf>
    <xf numFmtId="0" fontId="8" fillId="0" borderId="0">
      <alignment vertical="center"/>
    </xf>
    <xf numFmtId="0" fontId="8" fillId="0" borderId="0">
      <alignment vertical="center"/>
    </xf>
    <xf numFmtId="0" fontId="5"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6" fillId="0" borderId="0"/>
    <xf numFmtId="0" fontId="9" fillId="0" borderId="0">
      <alignment vertical="center"/>
    </xf>
    <xf numFmtId="38" fontId="9" fillId="0" borderId="0" applyFont="0" applyFill="0" applyBorder="0" applyAlignment="0" applyProtection="0">
      <alignment vertical="center"/>
    </xf>
    <xf numFmtId="9" fontId="9" fillId="0" borderId="0" applyFont="0" applyFill="0" applyBorder="0" applyAlignment="0" applyProtection="0">
      <alignment vertical="center"/>
    </xf>
    <xf numFmtId="0" fontId="3" fillId="0" borderId="0">
      <alignment vertical="center"/>
    </xf>
    <xf numFmtId="38" fontId="3" fillId="0" borderId="0" applyFont="0" applyFill="0" applyBorder="0" applyAlignment="0" applyProtection="0">
      <alignment vertical="center"/>
    </xf>
    <xf numFmtId="9" fontId="3" fillId="0" borderId="0" applyFont="0" applyFill="0" applyBorder="0" applyAlignment="0" applyProtection="0">
      <alignment vertical="center"/>
    </xf>
    <xf numFmtId="0" fontId="2" fillId="0" borderId="0">
      <alignment vertical="center"/>
    </xf>
    <xf numFmtId="38" fontId="3" fillId="0" borderId="0" applyFont="0" applyFill="0" applyBorder="0" applyAlignment="0" applyProtection="0">
      <alignment vertical="center"/>
    </xf>
    <xf numFmtId="0" fontId="8" fillId="0" borderId="0">
      <alignment vertical="center"/>
    </xf>
    <xf numFmtId="38" fontId="8" fillId="0" borderId="0" applyFont="0" applyFill="0" applyBorder="0" applyAlignment="0" applyProtection="0">
      <alignment vertical="center"/>
    </xf>
    <xf numFmtId="0" fontId="1" fillId="0" borderId="0">
      <alignment vertical="center"/>
    </xf>
  </cellStyleXfs>
  <cellXfs count="68">
    <xf numFmtId="0" fontId="0" fillId="0" borderId="0" xfId="0">
      <alignment vertical="center"/>
    </xf>
    <xf numFmtId="38" fontId="14" fillId="0" borderId="0" xfId="26" applyFont="1" applyFill="1" applyBorder="1" applyAlignment="1">
      <alignment vertical="center"/>
    </xf>
    <xf numFmtId="38" fontId="14" fillId="0" borderId="0" xfId="26" applyFont="1" applyFill="1" applyBorder="1">
      <alignment vertical="center"/>
    </xf>
    <xf numFmtId="176" fontId="14" fillId="0" borderId="0" xfId="26" applyNumberFormat="1" applyFont="1" applyFill="1" applyBorder="1">
      <alignment vertical="center"/>
    </xf>
    <xf numFmtId="0" fontId="20" fillId="0" borderId="0" xfId="28" applyFont="1">
      <alignment vertical="center"/>
    </xf>
    <xf numFmtId="0" fontId="21" fillId="0" borderId="0" xfId="28" applyFont="1">
      <alignment vertical="center"/>
    </xf>
    <xf numFmtId="0" fontId="13" fillId="0" borderId="0" xfId="28" applyFont="1">
      <alignment vertical="center"/>
    </xf>
    <xf numFmtId="0" fontId="12" fillId="0" borderId="0" xfId="28" applyFont="1">
      <alignment vertical="center"/>
    </xf>
    <xf numFmtId="38" fontId="14" fillId="0" borderId="0" xfId="26" applyFont="1" applyFill="1" applyBorder="1" applyAlignment="1">
      <alignment horizontal="center" vertical="center" wrapText="1"/>
    </xf>
    <xf numFmtId="38" fontId="14" fillId="2" borderId="6" xfId="26" applyFont="1" applyFill="1" applyBorder="1" applyAlignment="1">
      <alignment horizontal="center" vertical="center"/>
    </xf>
    <xf numFmtId="38" fontId="14" fillId="2" borderId="7" xfId="26" applyFont="1" applyFill="1" applyBorder="1" applyAlignment="1">
      <alignment horizontal="center" vertical="center"/>
    </xf>
    <xf numFmtId="178" fontId="14" fillId="0" borderId="0" xfId="26" applyNumberFormat="1" applyFont="1" applyFill="1" applyBorder="1">
      <alignment vertical="center"/>
    </xf>
    <xf numFmtId="38" fontId="14" fillId="2" borderId="11" xfId="26" applyFont="1" applyFill="1" applyBorder="1" applyAlignment="1">
      <alignment horizontal="center" vertical="center"/>
    </xf>
    <xf numFmtId="38" fontId="14" fillId="2" borderId="12" xfId="26" applyFont="1" applyFill="1" applyBorder="1" applyAlignment="1">
      <alignment horizontal="center" vertical="center"/>
    </xf>
    <xf numFmtId="178" fontId="14" fillId="2" borderId="9" xfId="26" applyNumberFormat="1" applyFont="1" applyFill="1" applyBorder="1" applyAlignment="1">
      <alignment horizontal="center" vertical="center" wrapText="1"/>
    </xf>
    <xf numFmtId="38" fontId="14" fillId="0" borderId="4" xfId="26" applyFont="1" applyFill="1" applyBorder="1" applyAlignment="1">
      <alignment vertical="center"/>
    </xf>
    <xf numFmtId="38" fontId="14" fillId="0" borderId="8" xfId="26" applyFont="1" applyFill="1" applyBorder="1" applyAlignment="1">
      <alignment vertical="center"/>
    </xf>
    <xf numFmtId="38" fontId="14" fillId="0" borderId="9" xfId="26" applyFont="1" applyFill="1" applyBorder="1">
      <alignment vertical="center"/>
    </xf>
    <xf numFmtId="178" fontId="14" fillId="0" borderId="9" xfId="26" applyNumberFormat="1" applyFont="1" applyFill="1" applyBorder="1">
      <alignment vertical="center"/>
    </xf>
    <xf numFmtId="0" fontId="2" fillId="0" borderId="0" xfId="28">
      <alignment vertical="center"/>
    </xf>
    <xf numFmtId="0" fontId="20" fillId="0" borderId="0" xfId="28" applyFont="1" applyAlignment="1">
      <alignment horizontal="left" vertical="center"/>
    </xf>
    <xf numFmtId="178" fontId="14" fillId="0" borderId="0" xfId="26" applyNumberFormat="1" applyFont="1" applyFill="1" applyBorder="1" applyAlignment="1">
      <alignment horizontal="right" vertical="center"/>
    </xf>
    <xf numFmtId="38" fontId="14" fillId="2" borderId="4" xfId="26" applyFont="1" applyFill="1" applyBorder="1" applyAlignment="1">
      <alignment horizontal="center" vertical="center"/>
    </xf>
    <xf numFmtId="38" fontId="14" fillId="2" borderId="8" xfId="26" applyFont="1" applyFill="1" applyBorder="1" applyAlignment="1">
      <alignment horizontal="center" vertical="center"/>
    </xf>
    <xf numFmtId="38" fontId="14" fillId="2" borderId="9" xfId="26" applyFont="1" applyFill="1" applyBorder="1" applyAlignment="1">
      <alignment horizontal="center" vertical="center" wrapText="1"/>
    </xf>
    <xf numFmtId="178" fontId="14" fillId="0" borderId="8" xfId="26" applyNumberFormat="1" applyFont="1" applyFill="1" applyBorder="1">
      <alignment vertical="center"/>
    </xf>
    <xf numFmtId="38" fontId="19" fillId="0" borderId="0" xfId="26" applyFont="1" applyFill="1" applyBorder="1">
      <alignment vertical="center"/>
    </xf>
    <xf numFmtId="0" fontId="24" fillId="0" borderId="0" xfId="28" applyFont="1" applyAlignment="1">
      <alignment horizontal="left" vertical="center"/>
    </xf>
    <xf numFmtId="0" fontId="24" fillId="0" borderId="0" xfId="28" applyFont="1">
      <alignment vertical="center"/>
    </xf>
    <xf numFmtId="38" fontId="14" fillId="2" borderId="6" xfId="26" applyFont="1" applyFill="1" applyBorder="1" applyAlignment="1">
      <alignment horizontal="center" vertical="center" wrapText="1"/>
    </xf>
    <xf numFmtId="38" fontId="14" fillId="2" borderId="13" xfId="26" applyFont="1" applyFill="1" applyBorder="1" applyAlignment="1">
      <alignment horizontal="center" vertical="center" wrapText="1"/>
    </xf>
    <xf numFmtId="38" fontId="14" fillId="2" borderId="7" xfId="26" applyFont="1" applyFill="1" applyBorder="1" applyAlignment="1">
      <alignment horizontal="center" vertical="center" wrapText="1"/>
    </xf>
    <xf numFmtId="38" fontId="14" fillId="2" borderId="11" xfId="26" applyFont="1" applyFill="1" applyBorder="1" applyAlignment="1">
      <alignment horizontal="center" vertical="center" wrapText="1"/>
    </xf>
    <xf numFmtId="38" fontId="14" fillId="2" borderId="10" xfId="26" applyFont="1" applyFill="1" applyBorder="1" applyAlignment="1">
      <alignment horizontal="center" vertical="center" wrapText="1"/>
    </xf>
    <xf numFmtId="38" fontId="14" fillId="2" borderId="12" xfId="26" applyFont="1" applyFill="1" applyBorder="1" applyAlignment="1">
      <alignment horizontal="center" vertical="center" wrapText="1"/>
    </xf>
    <xf numFmtId="38" fontId="14" fillId="2" borderId="6" xfId="26" applyFont="1" applyFill="1" applyBorder="1" applyAlignment="1">
      <alignment vertical="center"/>
    </xf>
    <xf numFmtId="38" fontId="14" fillId="2" borderId="2" xfId="26" applyFont="1" applyFill="1" applyBorder="1" applyAlignment="1">
      <alignment vertical="center"/>
    </xf>
    <xf numFmtId="38" fontId="14" fillId="2" borderId="2" xfId="26" applyFont="1" applyFill="1" applyBorder="1" applyAlignment="1">
      <alignment vertical="center" wrapText="1"/>
    </xf>
    <xf numFmtId="38" fontId="14" fillId="2" borderId="8" xfId="26" applyFont="1" applyFill="1" applyBorder="1" applyAlignment="1">
      <alignment vertical="center" wrapText="1"/>
    </xf>
    <xf numFmtId="38" fontId="14" fillId="2" borderId="14" xfId="26" applyFont="1" applyFill="1" applyBorder="1" applyAlignment="1">
      <alignment horizontal="center" vertical="center"/>
    </xf>
    <xf numFmtId="38" fontId="14" fillId="2" borderId="8" xfId="26" applyFont="1" applyFill="1" applyBorder="1" applyAlignment="1">
      <alignment vertical="center"/>
    </xf>
    <xf numFmtId="38" fontId="14" fillId="2" borderId="5" xfId="26" applyFont="1" applyFill="1" applyBorder="1" applyAlignment="1">
      <alignment horizontal="center" vertical="center"/>
    </xf>
    <xf numFmtId="0" fontId="25" fillId="0" borderId="0" xfId="28" applyFont="1">
      <alignment vertical="center"/>
    </xf>
    <xf numFmtId="38" fontId="14" fillId="2" borderId="3" xfId="26" applyFont="1" applyFill="1" applyBorder="1" applyAlignment="1">
      <alignment horizontal="center" vertical="center" wrapText="1"/>
    </xf>
    <xf numFmtId="38" fontId="14" fillId="2" borderId="4" xfId="26" applyFont="1" applyFill="1" applyBorder="1" applyAlignment="1">
      <alignment horizontal="centerContinuous" vertical="center" wrapText="1"/>
    </xf>
    <xf numFmtId="38" fontId="14" fillId="2" borderId="2" xfId="26" applyFont="1" applyFill="1" applyBorder="1" applyAlignment="1">
      <alignment horizontal="centerContinuous" vertical="center" wrapText="1"/>
    </xf>
    <xf numFmtId="38" fontId="14" fillId="2" borderId="8" xfId="26" applyFont="1" applyFill="1" applyBorder="1" applyAlignment="1">
      <alignment horizontal="centerContinuous" vertical="center" wrapText="1"/>
    </xf>
    <xf numFmtId="38" fontId="14" fillId="2" borderId="5" xfId="26" applyFont="1" applyFill="1" applyBorder="1" applyAlignment="1">
      <alignment horizontal="center" vertical="center" wrapText="1"/>
    </xf>
    <xf numFmtId="179" fontId="14" fillId="0" borderId="9" xfId="26" applyNumberFormat="1" applyFont="1" applyFill="1" applyBorder="1">
      <alignment vertical="center"/>
    </xf>
    <xf numFmtId="177" fontId="14" fillId="0" borderId="9" xfId="26" applyNumberFormat="1" applyFont="1" applyFill="1" applyBorder="1">
      <alignment vertical="center"/>
    </xf>
    <xf numFmtId="179" fontId="14" fillId="0" borderId="0" xfId="26" applyNumberFormat="1" applyFont="1" applyFill="1" applyBorder="1">
      <alignment vertical="center"/>
    </xf>
    <xf numFmtId="177" fontId="14" fillId="0" borderId="0" xfId="26" applyNumberFormat="1" applyFont="1" applyFill="1" applyBorder="1">
      <alignment vertical="center"/>
    </xf>
    <xf numFmtId="0" fontId="26" fillId="0" borderId="0" xfId="28" applyFont="1">
      <alignment vertical="center"/>
    </xf>
    <xf numFmtId="0" fontId="12" fillId="0" borderId="0" xfId="28" applyFont="1" applyAlignment="1">
      <alignment vertical="center" wrapText="1"/>
    </xf>
    <xf numFmtId="0" fontId="27" fillId="0" borderId="0" xfId="28" applyFont="1" applyAlignment="1">
      <alignment horizontal="center" vertical="center"/>
    </xf>
    <xf numFmtId="177" fontId="14" fillId="0" borderId="9" xfId="31" applyNumberFormat="1" applyFont="1" applyFill="1" applyBorder="1">
      <alignment vertical="center"/>
    </xf>
    <xf numFmtId="0" fontId="13" fillId="0" borderId="0" xfId="28" applyFont="1" applyAlignment="1">
      <alignment vertical="top" wrapText="1"/>
    </xf>
    <xf numFmtId="38" fontId="14" fillId="0" borderId="4" xfId="26" applyFont="1" applyFill="1" applyBorder="1" applyAlignment="1">
      <alignment vertical="center" shrinkToFit="1"/>
    </xf>
    <xf numFmtId="38" fontId="14" fillId="0" borderId="8" xfId="26" applyFont="1" applyFill="1" applyBorder="1" applyAlignment="1">
      <alignment vertical="center" shrinkToFit="1"/>
    </xf>
    <xf numFmtId="0" fontId="13" fillId="0" borderId="0" xfId="28" applyFont="1" applyAlignment="1">
      <alignment horizontal="justify" vertical="top" wrapText="1"/>
    </xf>
    <xf numFmtId="38" fontId="14" fillId="2" borderId="4" xfId="26" applyFont="1" applyFill="1" applyBorder="1" applyAlignment="1">
      <alignment vertical="center" wrapText="1"/>
    </xf>
    <xf numFmtId="38" fontId="14" fillId="2" borderId="2" xfId="26" applyFont="1" applyFill="1" applyBorder="1" applyAlignment="1">
      <alignment vertical="center" wrapText="1"/>
    </xf>
    <xf numFmtId="38" fontId="14" fillId="2" borderId="8" xfId="26" applyFont="1" applyFill="1" applyBorder="1" applyAlignment="1">
      <alignment vertical="center" wrapText="1"/>
    </xf>
    <xf numFmtId="38" fontId="14" fillId="2" borderId="4" xfId="26" applyFont="1" applyFill="1" applyBorder="1" applyAlignment="1">
      <alignment horizontal="center" vertical="center" wrapText="1"/>
    </xf>
    <xf numFmtId="38" fontId="14" fillId="2" borderId="2" xfId="26" applyFont="1" applyFill="1" applyBorder="1" applyAlignment="1">
      <alignment horizontal="center" vertical="center" wrapText="1"/>
    </xf>
    <xf numFmtId="38" fontId="14" fillId="2" borderId="8" xfId="26" applyFont="1" applyFill="1" applyBorder="1" applyAlignment="1">
      <alignment horizontal="center" vertical="center" wrapText="1"/>
    </xf>
    <xf numFmtId="0" fontId="13" fillId="0" borderId="0" xfId="28" applyFont="1" applyAlignment="1">
      <alignment horizontal="justify" vertical="top"/>
    </xf>
    <xf numFmtId="38" fontId="13" fillId="0" borderId="0" xfId="26" applyFont="1" applyAlignment="1">
      <alignment horizontal="justify" vertical="top" wrapText="1"/>
    </xf>
  </cellXfs>
  <cellStyles count="33">
    <cellStyle name="Header1" xfId="1" xr:uid="{00000000-0005-0000-0000-000000000000}"/>
    <cellStyle name="Header2" xfId="2" xr:uid="{00000000-0005-0000-0000-000001000000}"/>
    <cellStyle name="パーセント 2" xfId="3" xr:uid="{00000000-0005-0000-0000-000003000000}"/>
    <cellStyle name="パーセント 3" xfId="4" xr:uid="{00000000-0005-0000-0000-000004000000}"/>
    <cellStyle name="パーセント 4" xfId="24" xr:uid="{00000000-0005-0000-0000-000005000000}"/>
    <cellStyle name="パーセント 4 2" xfId="27" xr:uid="{00000000-0005-0000-0000-000006000000}"/>
    <cellStyle name="桁区切り" xfId="31" builtinId="6"/>
    <cellStyle name="桁区切り 2" xfId="5" xr:uid="{00000000-0005-0000-0000-000008000000}"/>
    <cellStyle name="桁区切り 2 2" xfId="29" xr:uid="{FA740DC7-0677-4B62-A0FC-7FE7B3830DA0}"/>
    <cellStyle name="桁区切り 3" xfId="6" xr:uid="{00000000-0005-0000-0000-000009000000}"/>
    <cellStyle name="桁区切り 4" xfId="7" xr:uid="{00000000-0005-0000-0000-00000A000000}"/>
    <cellStyle name="桁区切り 5" xfId="23" xr:uid="{00000000-0005-0000-0000-00000B000000}"/>
    <cellStyle name="桁区切り 5 2" xfId="26" xr:uid="{00000000-0005-0000-0000-00000C000000}"/>
    <cellStyle name="標準" xfId="0" builtinId="0"/>
    <cellStyle name="標準 10" xfId="22" xr:uid="{00000000-0005-0000-0000-00000E000000}"/>
    <cellStyle name="標準 10 2" xfId="25" xr:uid="{00000000-0005-0000-0000-00000F000000}"/>
    <cellStyle name="標準 11" xfId="28" xr:uid="{F95C8EAF-7636-42A8-BA6B-96D68E7E8DFC}"/>
    <cellStyle name="標準 12" xfId="32" xr:uid="{B4E526C5-9F60-4259-8692-7B22036670CD}"/>
    <cellStyle name="標準 2" xfId="8" xr:uid="{00000000-0005-0000-0000-000010000000}"/>
    <cellStyle name="標準 2 2" xfId="9" xr:uid="{00000000-0005-0000-0000-000011000000}"/>
    <cellStyle name="標準 3" xfId="10" xr:uid="{00000000-0005-0000-0000-000012000000}"/>
    <cellStyle name="標準 3 2" xfId="11" xr:uid="{00000000-0005-0000-0000-000013000000}"/>
    <cellStyle name="標準 3 3" xfId="30" xr:uid="{19256062-EC5C-4616-8171-CC2C3195990D}"/>
    <cellStyle name="標準 4" xfId="12" xr:uid="{00000000-0005-0000-0000-000014000000}"/>
    <cellStyle name="標準 4 2" xfId="13" xr:uid="{00000000-0005-0000-0000-000015000000}"/>
    <cellStyle name="標準 5" xfId="14" xr:uid="{00000000-0005-0000-0000-000016000000}"/>
    <cellStyle name="標準 5 2" xfId="15" xr:uid="{00000000-0005-0000-0000-000017000000}"/>
    <cellStyle name="標準 6" xfId="16" xr:uid="{00000000-0005-0000-0000-000018000000}"/>
    <cellStyle name="標準 6 2" xfId="17" xr:uid="{00000000-0005-0000-0000-000019000000}"/>
    <cellStyle name="標準 7" xfId="18" xr:uid="{00000000-0005-0000-0000-00001A000000}"/>
    <cellStyle name="標準 8" xfId="19" xr:uid="{00000000-0005-0000-0000-00001B000000}"/>
    <cellStyle name="標準 9" xfId="20" xr:uid="{00000000-0005-0000-0000-00001C000000}"/>
    <cellStyle name="未定義" xfId="21" xr:uid="{00000000-0005-0000-0000-00001D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C7C0C2-0763-4888-BC4E-444BB548F789}">
  <sheetPr codeName="Sheet36"/>
  <dimension ref="A1:O70"/>
  <sheetViews>
    <sheetView tabSelected="1" view="pageBreakPreview" zoomScaleNormal="100" zoomScaleSheetLayoutView="100" workbookViewId="0">
      <selection activeCell="K43" sqref="K43"/>
    </sheetView>
  </sheetViews>
  <sheetFormatPr defaultColWidth="9" defaultRowHeight="12"/>
  <cols>
    <col min="1" max="1" width="3.5" style="2" customWidth="1"/>
    <col min="2" max="2" width="3.25" style="1" customWidth="1"/>
    <col min="3" max="3" width="33.25" style="1" customWidth="1"/>
    <col min="4" max="4" width="7" style="2" customWidth="1"/>
    <col min="5" max="9" width="13.625" style="3" customWidth="1"/>
    <col min="10" max="18" width="11.375" style="3" customWidth="1"/>
    <col min="19" max="16384" width="9" style="3"/>
  </cols>
  <sheetData>
    <row r="1" spans="1:14" ht="16.5">
      <c r="A1" s="26" t="s">
        <v>113</v>
      </c>
    </row>
    <row r="2" spans="1:14" ht="6" customHeight="1"/>
    <row r="3" spans="1:14" s="19" customFormat="1" ht="15.75">
      <c r="A3" s="4" t="s">
        <v>69</v>
      </c>
      <c r="B3" s="52"/>
      <c r="C3" s="52"/>
      <c r="D3" s="52"/>
      <c r="E3" s="52"/>
      <c r="F3" s="5"/>
      <c r="G3" s="5"/>
      <c r="H3" s="5"/>
      <c r="I3" s="7"/>
    </row>
    <row r="4" spans="1:14" s="19" customFormat="1" ht="15.75">
      <c r="A4" s="4" t="s">
        <v>23</v>
      </c>
      <c r="B4" s="6"/>
      <c r="C4" s="5"/>
      <c r="D4" s="5"/>
      <c r="E4" s="5"/>
      <c r="F4" s="5"/>
      <c r="G4" s="5"/>
      <c r="H4" s="5"/>
      <c r="I4" s="7"/>
    </row>
    <row r="5" spans="1:14" s="19" customFormat="1">
      <c r="A5" s="66" t="s">
        <v>168</v>
      </c>
      <c r="B5" s="66"/>
      <c r="C5" s="66"/>
      <c r="D5" s="66"/>
      <c r="E5" s="66"/>
      <c r="F5" s="66"/>
      <c r="G5" s="66"/>
      <c r="H5" s="66"/>
      <c r="I5" s="66"/>
    </row>
    <row r="6" spans="1:14" s="19" customFormat="1" ht="8.65" customHeight="1">
      <c r="A6" s="42"/>
      <c r="B6" s="7"/>
      <c r="C6" s="7"/>
      <c r="D6" s="7"/>
      <c r="E6" s="7"/>
      <c r="F6" s="7"/>
      <c r="G6" s="7"/>
      <c r="H6" s="7"/>
      <c r="I6" s="7"/>
    </row>
    <row r="7" spans="1:14">
      <c r="A7" s="2" t="s">
        <v>114</v>
      </c>
    </row>
    <row r="8" spans="1:14" ht="71.849999999999994" customHeight="1">
      <c r="A8" s="8"/>
      <c r="B8" s="22"/>
      <c r="C8" s="23"/>
      <c r="D8" s="24" t="s">
        <v>5</v>
      </c>
      <c r="E8" s="14" t="s">
        <v>24</v>
      </c>
      <c r="F8" s="14" t="s">
        <v>138</v>
      </c>
      <c r="G8" s="14" t="s">
        <v>139</v>
      </c>
      <c r="H8" s="14" t="s">
        <v>25</v>
      </c>
      <c r="I8" s="14" t="s">
        <v>22</v>
      </c>
      <c r="J8" s="11"/>
      <c r="K8" s="11"/>
      <c r="L8" s="11"/>
      <c r="M8" s="11"/>
      <c r="N8" s="11"/>
    </row>
    <row r="9" spans="1:14">
      <c r="B9" s="15" t="s">
        <v>0</v>
      </c>
      <c r="C9" s="16"/>
      <c r="D9" s="17">
        <v>1596</v>
      </c>
      <c r="E9" s="18">
        <v>66.918429003021146</v>
      </c>
      <c r="F9" s="18">
        <v>8.0060422960725077</v>
      </c>
      <c r="G9" s="18">
        <v>20.84592145015106</v>
      </c>
      <c r="H9" s="18">
        <v>0.75528700906344415</v>
      </c>
      <c r="I9" s="18">
        <v>3.4743202416918431</v>
      </c>
      <c r="J9" s="11"/>
      <c r="K9" s="11"/>
      <c r="L9" s="11"/>
      <c r="M9" s="11"/>
      <c r="N9" s="11"/>
    </row>
    <row r="10" spans="1:14">
      <c r="B10" s="1" t="s">
        <v>6</v>
      </c>
      <c r="E10" s="11"/>
      <c r="F10" s="11"/>
      <c r="G10" s="11"/>
      <c r="H10" s="11"/>
      <c r="I10" s="11"/>
      <c r="J10" s="11"/>
      <c r="K10" s="11"/>
      <c r="L10" s="11"/>
      <c r="M10" s="11"/>
      <c r="N10" s="11"/>
    </row>
    <row r="11" spans="1:14" ht="8.25" customHeight="1">
      <c r="E11" s="11"/>
      <c r="F11" s="11"/>
      <c r="G11" s="11"/>
      <c r="H11" s="11"/>
      <c r="I11" s="11"/>
      <c r="J11" s="11"/>
      <c r="K11" s="11"/>
      <c r="L11" s="11"/>
      <c r="M11" s="11"/>
      <c r="N11" s="11"/>
    </row>
    <row r="12" spans="1:14">
      <c r="A12" s="2" t="s">
        <v>115</v>
      </c>
      <c r="E12" s="11"/>
      <c r="F12" s="11"/>
      <c r="G12" s="11"/>
      <c r="H12" s="11"/>
      <c r="I12" s="11"/>
      <c r="J12" s="11"/>
      <c r="K12" s="11"/>
      <c r="L12" s="11"/>
      <c r="M12" s="11"/>
      <c r="N12" s="11"/>
    </row>
    <row r="13" spans="1:14" ht="71.849999999999994" customHeight="1">
      <c r="A13" s="8"/>
      <c r="B13" s="22"/>
      <c r="C13" s="23"/>
      <c r="D13" s="24" t="s">
        <v>5</v>
      </c>
      <c r="E13" s="14" t="s">
        <v>24</v>
      </c>
      <c r="F13" s="14" t="s">
        <v>138</v>
      </c>
      <c r="G13" s="14" t="s">
        <v>139</v>
      </c>
      <c r="H13" s="14" t="s">
        <v>25</v>
      </c>
      <c r="I13" s="14" t="s">
        <v>22</v>
      </c>
      <c r="J13" s="11"/>
      <c r="K13" s="11"/>
      <c r="L13" s="11"/>
      <c r="M13" s="11"/>
      <c r="N13" s="11"/>
    </row>
    <row r="14" spans="1:14">
      <c r="B14" s="57" t="s">
        <v>0</v>
      </c>
      <c r="C14" s="58"/>
      <c r="D14" s="17">
        <v>1596</v>
      </c>
      <c r="E14" s="18">
        <v>66.918429003021146</v>
      </c>
      <c r="F14" s="18">
        <v>8.0060422960725077</v>
      </c>
      <c r="G14" s="18">
        <v>20.84592145015106</v>
      </c>
      <c r="H14" s="18">
        <v>0.75528700906344415</v>
      </c>
      <c r="I14" s="18">
        <v>3.4743202416918431</v>
      </c>
      <c r="J14" s="11"/>
      <c r="K14" s="11"/>
      <c r="L14" s="11"/>
      <c r="M14" s="11"/>
      <c r="N14" s="11"/>
    </row>
    <row r="15" spans="1:14">
      <c r="B15" s="57" t="s">
        <v>7</v>
      </c>
      <c r="C15" s="58"/>
      <c r="D15" s="17">
        <v>22</v>
      </c>
      <c r="E15" s="18">
        <v>25.000000000000007</v>
      </c>
      <c r="F15" s="18">
        <v>18.75</v>
      </c>
      <c r="G15" s="18">
        <v>25.000000000000007</v>
      </c>
      <c r="H15" s="18">
        <v>0</v>
      </c>
      <c r="I15" s="18">
        <v>31.25</v>
      </c>
      <c r="J15" s="11"/>
      <c r="K15" s="11"/>
      <c r="L15" s="11"/>
      <c r="M15" s="11"/>
      <c r="N15" s="11"/>
    </row>
    <row r="16" spans="1:14">
      <c r="B16" s="57" t="s">
        <v>8</v>
      </c>
      <c r="C16" s="58"/>
      <c r="D16" s="17">
        <v>83</v>
      </c>
      <c r="E16" s="18">
        <v>66.216216216216225</v>
      </c>
      <c r="F16" s="18">
        <v>14.864864864864868</v>
      </c>
      <c r="G16" s="18">
        <v>16.216216216216218</v>
      </c>
      <c r="H16" s="18">
        <v>1.3513513513513515</v>
      </c>
      <c r="I16" s="18">
        <v>1.3513513513513515</v>
      </c>
      <c r="J16" s="11"/>
      <c r="K16" s="11"/>
      <c r="L16" s="11"/>
      <c r="M16" s="11"/>
      <c r="N16" s="11"/>
    </row>
    <row r="17" spans="1:14">
      <c r="B17" s="57" t="s">
        <v>9</v>
      </c>
      <c r="C17" s="58"/>
      <c r="D17" s="17">
        <v>645</v>
      </c>
      <c r="E17" s="18">
        <v>77.58620689655173</v>
      </c>
      <c r="F17" s="18">
        <v>5.9386973180076641</v>
      </c>
      <c r="G17" s="18">
        <v>13.601532567049809</v>
      </c>
      <c r="H17" s="18">
        <v>0.38314176245210735</v>
      </c>
      <c r="I17" s="18">
        <v>2.4904214559386979</v>
      </c>
      <c r="J17" s="11"/>
      <c r="K17" s="11"/>
      <c r="L17" s="11"/>
      <c r="M17" s="11"/>
      <c r="N17" s="11"/>
    </row>
    <row r="18" spans="1:14">
      <c r="B18" s="57" t="s">
        <v>10</v>
      </c>
      <c r="C18" s="58"/>
      <c r="D18" s="17">
        <v>91</v>
      </c>
      <c r="E18" s="18">
        <v>70.312499999999972</v>
      </c>
      <c r="F18" s="18">
        <v>1.5624999999999996</v>
      </c>
      <c r="G18" s="18">
        <v>21.874999999999993</v>
      </c>
      <c r="H18" s="18">
        <v>3.1249999999999991</v>
      </c>
      <c r="I18" s="18">
        <v>3.1249999999999991</v>
      </c>
      <c r="J18" s="11"/>
      <c r="K18" s="11"/>
      <c r="L18" s="11"/>
      <c r="M18" s="11"/>
      <c r="N18" s="11"/>
    </row>
    <row r="19" spans="1:14">
      <c r="B19" s="57" t="s">
        <v>11</v>
      </c>
      <c r="C19" s="58"/>
      <c r="D19" s="17">
        <v>411</v>
      </c>
      <c r="E19" s="18">
        <v>54.957507082152979</v>
      </c>
      <c r="F19" s="18">
        <v>11.89801699716714</v>
      </c>
      <c r="G19" s="18">
        <v>29.74504249291785</v>
      </c>
      <c r="H19" s="18">
        <v>0.28328611898016998</v>
      </c>
      <c r="I19" s="18">
        <v>3.1161473087818696</v>
      </c>
      <c r="J19" s="11"/>
      <c r="K19" s="11"/>
      <c r="L19" s="11"/>
      <c r="M19" s="11"/>
      <c r="N19" s="11"/>
    </row>
    <row r="20" spans="1:14">
      <c r="B20" s="57" t="s">
        <v>12</v>
      </c>
      <c r="C20" s="58"/>
      <c r="D20" s="17">
        <v>228</v>
      </c>
      <c r="E20" s="18">
        <v>64.432989690721669</v>
      </c>
      <c r="F20" s="18">
        <v>5.6701030927835054</v>
      </c>
      <c r="G20" s="18">
        <v>23.711340206185568</v>
      </c>
      <c r="H20" s="18">
        <v>1.5463917525773196</v>
      </c>
      <c r="I20" s="18">
        <v>4.6391752577319592</v>
      </c>
      <c r="J20" s="11"/>
      <c r="K20" s="11"/>
      <c r="L20" s="11"/>
      <c r="M20" s="11"/>
      <c r="N20" s="11"/>
    </row>
    <row r="21" spans="1:14">
      <c r="B21" s="57" t="s">
        <v>26</v>
      </c>
      <c r="C21" s="58"/>
      <c r="D21" s="17">
        <v>0</v>
      </c>
      <c r="E21" s="18">
        <v>0</v>
      </c>
      <c r="F21" s="18">
        <v>0</v>
      </c>
      <c r="G21" s="18">
        <v>0</v>
      </c>
      <c r="H21" s="18">
        <v>0</v>
      </c>
      <c r="I21" s="18">
        <v>0</v>
      </c>
      <c r="J21" s="11"/>
      <c r="K21" s="11"/>
      <c r="L21" s="11"/>
      <c r="M21" s="11"/>
      <c r="N21" s="11"/>
    </row>
    <row r="22" spans="1:14">
      <c r="B22" s="57" t="s">
        <v>78</v>
      </c>
      <c r="C22" s="58"/>
      <c r="D22" s="17">
        <v>0</v>
      </c>
      <c r="E22" s="18">
        <v>0</v>
      </c>
      <c r="F22" s="18">
        <v>0</v>
      </c>
      <c r="G22" s="18">
        <v>0</v>
      </c>
      <c r="H22" s="18">
        <v>0</v>
      </c>
      <c r="I22" s="18">
        <v>0</v>
      </c>
      <c r="J22" s="11"/>
      <c r="K22" s="11"/>
      <c r="L22" s="11"/>
      <c r="M22" s="11"/>
      <c r="N22" s="11"/>
    </row>
    <row r="23" spans="1:14">
      <c r="B23" s="57" t="s">
        <v>13</v>
      </c>
      <c r="C23" s="58"/>
      <c r="D23" s="17">
        <v>116</v>
      </c>
      <c r="E23" s="18">
        <v>63.366336633663359</v>
      </c>
      <c r="F23" s="18">
        <v>6.9306930693069297</v>
      </c>
      <c r="G23" s="18">
        <v>23.762376237623762</v>
      </c>
      <c r="H23" s="18">
        <v>0.99009900990098998</v>
      </c>
      <c r="I23" s="18">
        <v>4.9504950495049505</v>
      </c>
      <c r="J23" s="11"/>
      <c r="K23" s="11"/>
      <c r="L23" s="11"/>
      <c r="M23" s="11"/>
      <c r="N23" s="11"/>
    </row>
    <row r="24" spans="1:14">
      <c r="B24" s="1" t="s">
        <v>6</v>
      </c>
      <c r="E24" s="11"/>
      <c r="F24" s="11"/>
      <c r="G24" s="11"/>
      <c r="H24" s="11"/>
      <c r="I24" s="11"/>
      <c r="J24" s="11"/>
      <c r="K24" s="11"/>
      <c r="L24" s="11"/>
      <c r="M24" s="11"/>
      <c r="N24" s="11"/>
    </row>
    <row r="25" spans="1:14" ht="8.25" customHeight="1">
      <c r="E25" s="11"/>
      <c r="F25" s="11"/>
      <c r="G25" s="11"/>
      <c r="H25" s="11"/>
      <c r="I25" s="11"/>
      <c r="J25" s="11"/>
      <c r="K25" s="11"/>
      <c r="L25" s="11"/>
      <c r="M25" s="11"/>
      <c r="N25" s="11"/>
    </row>
    <row r="26" spans="1:14">
      <c r="A26" s="2" t="s">
        <v>116</v>
      </c>
      <c r="E26" s="11"/>
      <c r="F26" s="11"/>
      <c r="G26" s="11"/>
      <c r="H26" s="11"/>
      <c r="I26" s="11"/>
      <c r="J26" s="11"/>
      <c r="K26" s="11"/>
      <c r="L26" s="11"/>
      <c r="M26" s="11"/>
      <c r="N26" s="11"/>
    </row>
    <row r="27" spans="1:14" ht="71.849999999999994" customHeight="1">
      <c r="A27" s="8"/>
      <c r="B27" s="22"/>
      <c r="C27" s="23"/>
      <c r="D27" s="24" t="s">
        <v>5</v>
      </c>
      <c r="E27" s="14" t="s">
        <v>24</v>
      </c>
      <c r="F27" s="14" t="s">
        <v>138</v>
      </c>
      <c r="G27" s="14" t="s">
        <v>139</v>
      </c>
      <c r="H27" s="14" t="s">
        <v>25</v>
      </c>
      <c r="I27" s="14" t="s">
        <v>22</v>
      </c>
      <c r="J27" s="11"/>
      <c r="K27" s="11"/>
      <c r="L27" s="11"/>
      <c r="M27" s="11"/>
      <c r="N27" s="11"/>
    </row>
    <row r="28" spans="1:14">
      <c r="B28" s="15" t="s">
        <v>0</v>
      </c>
      <c r="C28" s="16"/>
      <c r="D28" s="17">
        <v>1596</v>
      </c>
      <c r="E28" s="18">
        <v>66.918429003021146</v>
      </c>
      <c r="F28" s="18">
        <v>8.0060422960725077</v>
      </c>
      <c r="G28" s="18">
        <v>20.84592145015106</v>
      </c>
      <c r="H28" s="18">
        <v>0.75528700906344415</v>
      </c>
      <c r="I28" s="18">
        <v>3.4743202416918431</v>
      </c>
      <c r="J28" s="11"/>
      <c r="K28" s="11"/>
      <c r="L28" s="11"/>
      <c r="M28" s="11"/>
      <c r="N28" s="11"/>
    </row>
    <row r="29" spans="1:14">
      <c r="B29" s="15" t="s">
        <v>14</v>
      </c>
      <c r="C29" s="16"/>
      <c r="D29" s="17">
        <v>352</v>
      </c>
      <c r="E29" s="18">
        <v>58.741258741258726</v>
      </c>
      <c r="F29" s="18">
        <v>9.44055944055944</v>
      </c>
      <c r="G29" s="18">
        <v>27.622377622377613</v>
      </c>
      <c r="H29" s="18">
        <v>1.0489510489510487</v>
      </c>
      <c r="I29" s="18">
        <v>3.1468531468531467</v>
      </c>
      <c r="J29" s="11"/>
      <c r="K29" s="11"/>
      <c r="L29" s="11"/>
      <c r="M29" s="11"/>
      <c r="N29" s="11"/>
    </row>
    <row r="30" spans="1:14">
      <c r="B30" s="15" t="s">
        <v>15</v>
      </c>
      <c r="C30" s="16"/>
      <c r="D30" s="17">
        <v>526</v>
      </c>
      <c r="E30" s="18">
        <v>64.852607709750558</v>
      </c>
      <c r="F30" s="18">
        <v>8.3900226757369616</v>
      </c>
      <c r="G30" s="18">
        <v>21.995464852607707</v>
      </c>
      <c r="H30" s="18">
        <v>0.90702947845804971</v>
      </c>
      <c r="I30" s="18">
        <v>3.8548752834467113</v>
      </c>
      <c r="J30" s="11"/>
      <c r="K30" s="11"/>
      <c r="L30" s="11"/>
      <c r="M30" s="11"/>
      <c r="N30" s="11"/>
    </row>
    <row r="31" spans="1:14">
      <c r="B31" s="15" t="s">
        <v>16</v>
      </c>
      <c r="C31" s="16"/>
      <c r="D31" s="17">
        <v>430</v>
      </c>
      <c r="E31" s="18">
        <v>70.624999999999986</v>
      </c>
      <c r="F31" s="18">
        <v>6.8749999999999991</v>
      </c>
      <c r="G31" s="18">
        <v>17.187499999999996</v>
      </c>
      <c r="H31" s="18">
        <v>0.31249999999999994</v>
      </c>
      <c r="I31" s="18">
        <v>4.9999999999999991</v>
      </c>
      <c r="J31" s="11"/>
      <c r="K31" s="11"/>
      <c r="L31" s="11"/>
      <c r="M31" s="11"/>
      <c r="N31" s="11"/>
    </row>
    <row r="32" spans="1:14">
      <c r="B32" s="15" t="s">
        <v>17</v>
      </c>
      <c r="C32" s="16"/>
      <c r="D32" s="17">
        <v>102</v>
      </c>
      <c r="E32" s="18">
        <v>71.134020618556704</v>
      </c>
      <c r="F32" s="18">
        <v>9.2783505154639183</v>
      </c>
      <c r="G32" s="18">
        <v>17.525773195876283</v>
      </c>
      <c r="H32" s="18">
        <v>0</v>
      </c>
      <c r="I32" s="18">
        <v>2.0618556701030926</v>
      </c>
      <c r="J32" s="11"/>
      <c r="K32" s="11"/>
      <c r="L32" s="11"/>
      <c r="M32" s="11"/>
      <c r="N32" s="11"/>
    </row>
    <row r="33" spans="1:15">
      <c r="B33" s="15" t="s">
        <v>18</v>
      </c>
      <c r="C33" s="16"/>
      <c r="D33" s="17">
        <v>79</v>
      </c>
      <c r="E33" s="18">
        <v>75.324675324675326</v>
      </c>
      <c r="F33" s="18">
        <v>3.8961038961038961</v>
      </c>
      <c r="G33" s="18">
        <v>19.480519480519483</v>
      </c>
      <c r="H33" s="18">
        <v>1.2987012987012987</v>
      </c>
      <c r="I33" s="18">
        <v>0</v>
      </c>
      <c r="J33" s="11"/>
      <c r="K33" s="11"/>
      <c r="L33" s="11"/>
      <c r="M33" s="11"/>
      <c r="N33" s="11"/>
    </row>
    <row r="34" spans="1:15">
      <c r="B34" s="15" t="s">
        <v>19</v>
      </c>
      <c r="C34" s="16"/>
      <c r="D34" s="17">
        <v>33</v>
      </c>
      <c r="E34" s="18">
        <v>77.41935483870968</v>
      </c>
      <c r="F34" s="18">
        <v>6.4516129032258052</v>
      </c>
      <c r="G34" s="18">
        <v>16.129032258064516</v>
      </c>
      <c r="H34" s="18">
        <v>0</v>
      </c>
      <c r="I34" s="18">
        <v>0</v>
      </c>
      <c r="J34" s="11"/>
      <c r="K34" s="11"/>
      <c r="L34" s="11"/>
      <c r="M34" s="11"/>
      <c r="N34" s="11"/>
    </row>
    <row r="35" spans="1:15">
      <c r="B35" s="15" t="s">
        <v>20</v>
      </c>
      <c r="C35" s="16"/>
      <c r="D35" s="17">
        <v>74</v>
      </c>
      <c r="E35" s="18">
        <v>76.388888888888886</v>
      </c>
      <c r="F35" s="18">
        <v>8.3333333333333321</v>
      </c>
      <c r="G35" s="18">
        <v>11.111111111111111</v>
      </c>
      <c r="H35" s="18">
        <v>1.3888888888888888</v>
      </c>
      <c r="I35" s="18">
        <v>2.7777777777777777</v>
      </c>
      <c r="J35" s="11"/>
      <c r="K35" s="11"/>
      <c r="L35" s="11"/>
      <c r="M35" s="11"/>
      <c r="N35" s="11"/>
    </row>
    <row r="36" spans="1:15">
      <c r="B36" s="1" t="s">
        <v>6</v>
      </c>
      <c r="E36" s="11"/>
      <c r="F36" s="11"/>
      <c r="G36" s="11"/>
      <c r="H36" s="11"/>
      <c r="I36" s="11"/>
      <c r="J36" s="11"/>
      <c r="K36" s="11"/>
      <c r="L36" s="11"/>
      <c r="M36" s="11"/>
      <c r="N36" s="11"/>
    </row>
    <row r="37" spans="1:15">
      <c r="E37" s="11"/>
      <c r="F37" s="11"/>
      <c r="G37" s="11"/>
      <c r="H37" s="11"/>
      <c r="I37" s="11"/>
      <c r="J37" s="11"/>
      <c r="K37" s="11"/>
      <c r="L37" s="11"/>
      <c r="M37" s="11"/>
      <c r="N37" s="11"/>
      <c r="O37" s="11"/>
    </row>
    <row r="38" spans="1:15" s="19" customFormat="1" ht="15.75">
      <c r="A38" s="4" t="s">
        <v>70</v>
      </c>
      <c r="B38" s="6"/>
      <c r="C38" s="5"/>
      <c r="D38" s="5"/>
      <c r="E38" s="5"/>
      <c r="F38" s="5"/>
      <c r="G38" s="5"/>
      <c r="H38" s="5"/>
      <c r="I38" s="5"/>
    </row>
    <row r="39" spans="1:15" s="19" customFormat="1" ht="25.5" customHeight="1">
      <c r="A39" s="59" t="s">
        <v>169</v>
      </c>
      <c r="B39" s="59"/>
      <c r="C39" s="59"/>
      <c r="D39" s="59"/>
      <c r="E39" s="59"/>
      <c r="F39" s="59"/>
      <c r="G39" s="59"/>
      <c r="H39" s="59"/>
      <c r="I39" s="59"/>
    </row>
    <row r="40" spans="1:15" s="19" customFormat="1" ht="8.25" customHeight="1">
      <c r="A40" s="42"/>
      <c r="B40" s="53"/>
      <c r="C40" s="53"/>
      <c r="D40" s="53"/>
      <c r="E40" s="53"/>
      <c r="F40" s="53"/>
      <c r="G40" s="53"/>
      <c r="H40" s="53"/>
      <c r="I40" s="53"/>
    </row>
    <row r="41" spans="1:15">
      <c r="A41" s="2" t="s">
        <v>117</v>
      </c>
      <c r="E41" s="11"/>
      <c r="F41" s="11"/>
      <c r="G41" s="11"/>
      <c r="H41" s="11"/>
      <c r="I41" s="21" t="s">
        <v>21</v>
      </c>
      <c r="J41" s="11"/>
      <c r="K41" s="11"/>
      <c r="L41" s="11"/>
      <c r="M41" s="11"/>
      <c r="N41" s="11"/>
    </row>
    <row r="42" spans="1:15" ht="82.35" customHeight="1">
      <c r="A42" s="8"/>
      <c r="B42" s="22"/>
      <c r="C42" s="23"/>
      <c r="D42" s="24" t="s">
        <v>5</v>
      </c>
      <c r="E42" s="14" t="s">
        <v>140</v>
      </c>
      <c r="F42" s="14" t="s">
        <v>141</v>
      </c>
      <c r="G42" s="14" t="s">
        <v>142</v>
      </c>
      <c r="H42" s="14" t="s">
        <v>143</v>
      </c>
      <c r="I42" s="14" t="s">
        <v>22</v>
      </c>
      <c r="J42" s="11"/>
      <c r="K42" s="11"/>
      <c r="L42" s="11"/>
      <c r="M42" s="11"/>
    </row>
    <row r="43" spans="1:15">
      <c r="B43" s="15" t="s">
        <v>0</v>
      </c>
      <c r="C43" s="16"/>
      <c r="D43" s="17">
        <v>992</v>
      </c>
      <c r="E43" s="18">
        <v>21.875</v>
      </c>
      <c r="F43" s="18">
        <v>64.213709677419345</v>
      </c>
      <c r="G43" s="18">
        <v>42.439516129032256</v>
      </c>
      <c r="H43" s="18">
        <v>18.75</v>
      </c>
      <c r="I43" s="18">
        <v>2.318548387096774</v>
      </c>
      <c r="J43" s="11"/>
      <c r="K43" s="11"/>
      <c r="L43" s="11"/>
      <c r="M43" s="11"/>
    </row>
    <row r="44" spans="1:15">
      <c r="B44" s="1" t="s">
        <v>6</v>
      </c>
      <c r="E44" s="11"/>
      <c r="F44" s="11"/>
      <c r="G44" s="11"/>
      <c r="H44" s="11"/>
      <c r="I44" s="11"/>
      <c r="J44" s="11"/>
      <c r="K44" s="11"/>
      <c r="L44" s="11"/>
      <c r="M44" s="11"/>
    </row>
    <row r="45" spans="1:15" ht="8.25" customHeight="1">
      <c r="E45" s="11"/>
      <c r="F45" s="11"/>
      <c r="G45" s="11"/>
      <c r="H45" s="11"/>
      <c r="I45" s="11"/>
      <c r="J45" s="11"/>
      <c r="K45" s="11"/>
      <c r="L45" s="11"/>
      <c r="M45" s="11"/>
    </row>
    <row r="46" spans="1:15">
      <c r="A46" s="2" t="s">
        <v>118</v>
      </c>
      <c r="E46" s="11"/>
      <c r="F46" s="11"/>
      <c r="G46" s="11"/>
      <c r="H46" s="11"/>
      <c r="I46" s="21" t="s">
        <v>21</v>
      </c>
      <c r="J46" s="11"/>
      <c r="K46" s="11"/>
      <c r="L46" s="11"/>
      <c r="M46" s="11"/>
    </row>
    <row r="47" spans="1:15" ht="82.35" customHeight="1">
      <c r="A47" s="8"/>
      <c r="B47" s="22"/>
      <c r="C47" s="23"/>
      <c r="D47" s="24" t="s">
        <v>5</v>
      </c>
      <c r="E47" s="14" t="s">
        <v>140</v>
      </c>
      <c r="F47" s="14" t="s">
        <v>141</v>
      </c>
      <c r="G47" s="14" t="s">
        <v>142</v>
      </c>
      <c r="H47" s="14" t="s">
        <v>143</v>
      </c>
      <c r="I47" s="14" t="s">
        <v>22</v>
      </c>
      <c r="J47" s="11"/>
      <c r="K47" s="11"/>
      <c r="L47" s="11"/>
      <c r="M47" s="11"/>
    </row>
    <row r="48" spans="1:15">
      <c r="B48" s="57" t="s">
        <v>0</v>
      </c>
      <c r="C48" s="58"/>
      <c r="D48" s="17">
        <v>992</v>
      </c>
      <c r="E48" s="18">
        <v>21.875</v>
      </c>
      <c r="F48" s="18">
        <v>64.213709677419345</v>
      </c>
      <c r="G48" s="18">
        <v>42.439516129032256</v>
      </c>
      <c r="H48" s="18">
        <v>18.75</v>
      </c>
      <c r="I48" s="18">
        <v>2.318548387096774</v>
      </c>
      <c r="J48" s="11"/>
      <c r="K48" s="11"/>
      <c r="L48" s="11"/>
      <c r="M48" s="11"/>
    </row>
    <row r="49" spans="1:13">
      <c r="B49" s="57" t="s">
        <v>7</v>
      </c>
      <c r="C49" s="58"/>
      <c r="D49" s="17">
        <v>7</v>
      </c>
      <c r="E49" s="18">
        <v>42.857142857142854</v>
      </c>
      <c r="F49" s="18">
        <v>57.142857142857139</v>
      </c>
      <c r="G49" s="18">
        <v>42.857142857142854</v>
      </c>
      <c r="H49" s="18">
        <v>28.571428571428569</v>
      </c>
      <c r="I49" s="18">
        <v>0</v>
      </c>
      <c r="J49" s="11"/>
      <c r="K49" s="11"/>
      <c r="L49" s="11"/>
      <c r="M49" s="11"/>
    </row>
    <row r="50" spans="1:13">
      <c r="B50" s="57" t="s">
        <v>8</v>
      </c>
      <c r="C50" s="58"/>
      <c r="D50" s="17">
        <v>60</v>
      </c>
      <c r="E50" s="18">
        <v>31.666666666666664</v>
      </c>
      <c r="F50" s="18">
        <v>66.666666666666657</v>
      </c>
      <c r="G50" s="18">
        <v>13.333333333333334</v>
      </c>
      <c r="H50" s="18">
        <v>23.333333333333332</v>
      </c>
      <c r="I50" s="18">
        <v>1.6666666666666667</v>
      </c>
      <c r="J50" s="11"/>
      <c r="K50" s="11"/>
      <c r="L50" s="11"/>
      <c r="M50" s="11"/>
    </row>
    <row r="51" spans="1:13">
      <c r="B51" s="57" t="s">
        <v>9</v>
      </c>
      <c r="C51" s="58"/>
      <c r="D51" s="17">
        <v>436</v>
      </c>
      <c r="E51" s="18">
        <v>21.330275229357799</v>
      </c>
      <c r="F51" s="18">
        <v>69.036697247706428</v>
      </c>
      <c r="G51" s="18">
        <v>48.853211009174316</v>
      </c>
      <c r="H51" s="18">
        <v>17.431192660550458</v>
      </c>
      <c r="I51" s="18">
        <v>1.834862385321101</v>
      </c>
      <c r="J51" s="11"/>
      <c r="K51" s="11"/>
      <c r="L51" s="11"/>
      <c r="M51" s="11"/>
    </row>
    <row r="52" spans="1:13">
      <c r="B52" s="57" t="s">
        <v>10</v>
      </c>
      <c r="C52" s="58"/>
      <c r="D52" s="17">
        <v>46</v>
      </c>
      <c r="E52" s="18">
        <v>8.695652173913043</v>
      </c>
      <c r="F52" s="18">
        <v>84.782608695652172</v>
      </c>
      <c r="G52" s="18">
        <v>13.043478260869565</v>
      </c>
      <c r="H52" s="18">
        <v>8.695652173913043</v>
      </c>
      <c r="I52" s="18">
        <v>0</v>
      </c>
      <c r="J52" s="11"/>
      <c r="K52" s="11"/>
      <c r="L52" s="11"/>
      <c r="M52" s="11"/>
    </row>
    <row r="53" spans="1:13">
      <c r="B53" s="57" t="s">
        <v>11</v>
      </c>
      <c r="C53" s="58"/>
      <c r="D53" s="17">
        <v>236</v>
      </c>
      <c r="E53" s="18">
        <v>23.305084745762709</v>
      </c>
      <c r="F53" s="18">
        <v>51.694915254237287</v>
      </c>
      <c r="G53" s="18">
        <v>45.33898305084746</v>
      </c>
      <c r="H53" s="18">
        <v>20.762711864406779</v>
      </c>
      <c r="I53" s="18">
        <v>3.8135593220338984</v>
      </c>
      <c r="J53" s="11"/>
      <c r="K53" s="11"/>
      <c r="L53" s="11"/>
      <c r="M53" s="11"/>
    </row>
    <row r="54" spans="1:13">
      <c r="B54" s="57" t="s">
        <v>12</v>
      </c>
      <c r="C54" s="58"/>
      <c r="D54" s="17">
        <v>136</v>
      </c>
      <c r="E54" s="18">
        <v>21.323529411764707</v>
      </c>
      <c r="F54" s="18">
        <v>64.705882352941174</v>
      </c>
      <c r="G54" s="18">
        <v>41.17647058823529</v>
      </c>
      <c r="H54" s="18">
        <v>16.911764705882355</v>
      </c>
      <c r="I54" s="18">
        <v>0.73529411764705876</v>
      </c>
      <c r="J54" s="11"/>
      <c r="K54" s="11"/>
      <c r="L54" s="11"/>
      <c r="M54" s="11"/>
    </row>
    <row r="55" spans="1:13">
      <c r="B55" s="57" t="s">
        <v>26</v>
      </c>
      <c r="C55" s="58"/>
      <c r="D55" s="17">
        <v>0</v>
      </c>
      <c r="E55" s="18">
        <v>0</v>
      </c>
      <c r="F55" s="18">
        <v>0</v>
      </c>
      <c r="G55" s="18">
        <v>0</v>
      </c>
      <c r="H55" s="18">
        <v>0</v>
      </c>
      <c r="I55" s="18">
        <v>0</v>
      </c>
      <c r="J55" s="11"/>
      <c r="K55" s="11"/>
      <c r="L55" s="11"/>
      <c r="M55" s="11"/>
    </row>
    <row r="56" spans="1:13">
      <c r="B56" s="57" t="s">
        <v>78</v>
      </c>
      <c r="C56" s="58"/>
      <c r="D56" s="17">
        <v>0</v>
      </c>
      <c r="E56" s="18">
        <v>0</v>
      </c>
      <c r="F56" s="18">
        <v>0</v>
      </c>
      <c r="G56" s="18">
        <v>0</v>
      </c>
      <c r="H56" s="18">
        <v>0</v>
      </c>
      <c r="I56" s="18">
        <v>0</v>
      </c>
      <c r="J56" s="11"/>
      <c r="K56" s="11"/>
      <c r="L56" s="11"/>
      <c r="M56" s="11"/>
    </row>
    <row r="57" spans="1:13">
      <c r="B57" s="57" t="s">
        <v>13</v>
      </c>
      <c r="C57" s="58"/>
      <c r="D57" s="17">
        <v>71</v>
      </c>
      <c r="E57" s="18">
        <v>19.718309859154928</v>
      </c>
      <c r="F57" s="18">
        <v>60.563380281690137</v>
      </c>
      <c r="G57" s="18">
        <v>39.436619718309856</v>
      </c>
      <c r="H57" s="18">
        <v>25.352112676056336</v>
      </c>
      <c r="I57" s="18">
        <v>5.6338028169014089</v>
      </c>
      <c r="J57" s="11"/>
      <c r="K57" s="11"/>
      <c r="L57" s="11"/>
      <c r="M57" s="11"/>
    </row>
    <row r="58" spans="1:13">
      <c r="B58" s="1" t="s">
        <v>6</v>
      </c>
      <c r="E58" s="11"/>
      <c r="F58" s="11"/>
      <c r="G58" s="11"/>
      <c r="H58" s="11"/>
      <c r="I58" s="11"/>
      <c r="J58" s="11"/>
      <c r="K58" s="11"/>
      <c r="L58" s="11"/>
      <c r="M58" s="11"/>
    </row>
    <row r="59" spans="1:13" ht="8.25" customHeight="1">
      <c r="E59" s="11"/>
      <c r="F59" s="11"/>
      <c r="G59" s="11"/>
      <c r="H59" s="11"/>
      <c r="I59" s="11"/>
      <c r="J59" s="11"/>
      <c r="K59" s="11"/>
      <c r="L59" s="11"/>
      <c r="M59" s="11"/>
    </row>
    <row r="60" spans="1:13">
      <c r="A60" s="2" t="s">
        <v>119</v>
      </c>
      <c r="E60" s="11"/>
      <c r="F60" s="11"/>
      <c r="G60" s="11"/>
      <c r="H60" s="11"/>
      <c r="I60" s="21" t="s">
        <v>21</v>
      </c>
      <c r="J60" s="11"/>
      <c r="K60" s="11"/>
      <c r="L60" s="11"/>
      <c r="M60" s="11"/>
    </row>
    <row r="61" spans="1:13" ht="82.35" customHeight="1">
      <c r="A61" s="8"/>
      <c r="B61" s="22"/>
      <c r="C61" s="23"/>
      <c r="D61" s="24" t="s">
        <v>5</v>
      </c>
      <c r="E61" s="14" t="s">
        <v>140</v>
      </c>
      <c r="F61" s="14" t="s">
        <v>141</v>
      </c>
      <c r="G61" s="14" t="s">
        <v>142</v>
      </c>
      <c r="H61" s="14" t="s">
        <v>143</v>
      </c>
      <c r="I61" s="14" t="s">
        <v>22</v>
      </c>
      <c r="J61" s="11"/>
      <c r="K61" s="11"/>
      <c r="L61" s="11"/>
      <c r="M61" s="11"/>
    </row>
    <row r="62" spans="1:13">
      <c r="B62" s="15" t="s">
        <v>0</v>
      </c>
      <c r="C62" s="16"/>
      <c r="D62" s="17">
        <v>992</v>
      </c>
      <c r="E62" s="18">
        <v>21.875</v>
      </c>
      <c r="F62" s="18">
        <v>64.213709677419345</v>
      </c>
      <c r="G62" s="18">
        <v>42.439516129032256</v>
      </c>
      <c r="H62" s="18">
        <v>18.75</v>
      </c>
      <c r="I62" s="18">
        <v>2.318548387096774</v>
      </c>
      <c r="J62" s="11"/>
      <c r="K62" s="11"/>
      <c r="L62" s="11"/>
      <c r="M62" s="11"/>
    </row>
    <row r="63" spans="1:13">
      <c r="B63" s="15" t="s">
        <v>14</v>
      </c>
      <c r="C63" s="16"/>
      <c r="D63" s="17">
        <v>195</v>
      </c>
      <c r="E63" s="18">
        <v>18.974358974358974</v>
      </c>
      <c r="F63" s="18">
        <v>65.641025641025635</v>
      </c>
      <c r="G63" s="18">
        <v>41.53846153846154</v>
      </c>
      <c r="H63" s="18">
        <v>21.53846153846154</v>
      </c>
      <c r="I63" s="18">
        <v>4.1025641025641022</v>
      </c>
      <c r="J63" s="11"/>
      <c r="K63" s="11"/>
      <c r="L63" s="11"/>
      <c r="M63" s="11"/>
    </row>
    <row r="64" spans="1:13">
      <c r="B64" s="15" t="s">
        <v>15</v>
      </c>
      <c r="C64" s="16"/>
      <c r="D64" s="17">
        <v>323</v>
      </c>
      <c r="E64" s="18">
        <v>21.671826625386998</v>
      </c>
      <c r="F64" s="18">
        <v>58.82352941176471</v>
      </c>
      <c r="G64" s="18">
        <v>43.653250773993804</v>
      </c>
      <c r="H64" s="18">
        <v>13.622291021671826</v>
      </c>
      <c r="I64" s="18">
        <v>3.0959752321981426</v>
      </c>
      <c r="J64" s="11"/>
      <c r="K64" s="11"/>
      <c r="L64" s="11"/>
      <c r="M64" s="11"/>
    </row>
    <row r="65" spans="2:14">
      <c r="B65" s="15" t="s">
        <v>16</v>
      </c>
      <c r="C65" s="16"/>
      <c r="D65" s="17">
        <v>248</v>
      </c>
      <c r="E65" s="18">
        <v>24.596774193548388</v>
      </c>
      <c r="F65" s="18">
        <v>67.338709677419345</v>
      </c>
      <c r="G65" s="18">
        <v>42.741935483870968</v>
      </c>
      <c r="H65" s="18">
        <v>22.177419354838708</v>
      </c>
      <c r="I65" s="18">
        <v>0.40322580645161288</v>
      </c>
      <c r="J65" s="11"/>
      <c r="K65" s="11"/>
      <c r="L65" s="11"/>
      <c r="M65" s="11"/>
    </row>
    <row r="66" spans="2:14">
      <c r="B66" s="15" t="s">
        <v>17</v>
      </c>
      <c r="C66" s="16"/>
      <c r="D66" s="17">
        <v>78</v>
      </c>
      <c r="E66" s="18">
        <v>23.076923076923077</v>
      </c>
      <c r="F66" s="18">
        <v>61.53846153846154</v>
      </c>
      <c r="G66" s="18">
        <v>42.307692307692307</v>
      </c>
      <c r="H66" s="18">
        <v>24.358974358974358</v>
      </c>
      <c r="I66" s="18">
        <v>1.2820512820512819</v>
      </c>
      <c r="J66" s="11"/>
      <c r="K66" s="11"/>
      <c r="L66" s="11"/>
      <c r="M66" s="11"/>
    </row>
    <row r="67" spans="2:14">
      <c r="B67" s="15" t="s">
        <v>18</v>
      </c>
      <c r="C67" s="16"/>
      <c r="D67" s="17">
        <v>61</v>
      </c>
      <c r="E67" s="18">
        <v>21.311475409836063</v>
      </c>
      <c r="F67" s="18">
        <v>77.049180327868854</v>
      </c>
      <c r="G67" s="18">
        <v>32.786885245901637</v>
      </c>
      <c r="H67" s="18">
        <v>9.8360655737704921</v>
      </c>
      <c r="I67" s="18">
        <v>1.639344262295082</v>
      </c>
      <c r="J67" s="11"/>
      <c r="K67" s="11"/>
      <c r="L67" s="11"/>
      <c r="M67" s="11"/>
    </row>
    <row r="68" spans="2:14">
      <c r="B68" s="15" t="s">
        <v>19</v>
      </c>
      <c r="C68" s="16"/>
      <c r="D68" s="17">
        <v>26</v>
      </c>
      <c r="E68" s="18">
        <v>23.076923076923077</v>
      </c>
      <c r="F68" s="18">
        <v>73.076923076923066</v>
      </c>
      <c r="G68" s="18">
        <v>53.846153846153847</v>
      </c>
      <c r="H68" s="18">
        <v>26.923076923076923</v>
      </c>
      <c r="I68" s="18">
        <v>0</v>
      </c>
      <c r="J68" s="11"/>
      <c r="K68" s="11"/>
      <c r="L68" s="11"/>
      <c r="M68" s="11"/>
    </row>
    <row r="69" spans="2:14">
      <c r="B69" s="15" t="s">
        <v>20</v>
      </c>
      <c r="C69" s="16"/>
      <c r="D69" s="17">
        <v>61</v>
      </c>
      <c r="E69" s="18">
        <v>19.672131147540984</v>
      </c>
      <c r="F69" s="18">
        <v>62.295081967213115</v>
      </c>
      <c r="G69" s="18">
        <v>42.622950819672127</v>
      </c>
      <c r="H69" s="18">
        <v>21.311475409836063</v>
      </c>
      <c r="I69" s="18">
        <v>3.278688524590164</v>
      </c>
      <c r="J69" s="11"/>
      <c r="K69" s="11"/>
      <c r="L69" s="11"/>
      <c r="M69" s="11"/>
    </row>
    <row r="70" spans="2:14">
      <c r="B70" s="1" t="s">
        <v>6</v>
      </c>
      <c r="E70" s="11"/>
      <c r="F70" s="11"/>
      <c r="G70" s="11"/>
      <c r="H70" s="11"/>
      <c r="I70" s="11"/>
      <c r="J70" s="11"/>
      <c r="K70" s="11"/>
      <c r="L70" s="11"/>
      <c r="M70" s="11"/>
      <c r="N70" s="11"/>
    </row>
  </sheetData>
  <mergeCells count="22">
    <mergeCell ref="A5:I5"/>
    <mergeCell ref="A39:I39"/>
    <mergeCell ref="B14:C14"/>
    <mergeCell ref="B15:C15"/>
    <mergeCell ref="B16:C16"/>
    <mergeCell ref="B17:C17"/>
    <mergeCell ref="B18:C18"/>
    <mergeCell ref="B19:C19"/>
    <mergeCell ref="B20:C20"/>
    <mergeCell ref="B21:C21"/>
    <mergeCell ref="B22:C22"/>
    <mergeCell ref="B23:C23"/>
    <mergeCell ref="B48:C48"/>
    <mergeCell ref="B49:C49"/>
    <mergeCell ref="B50:C50"/>
    <mergeCell ref="B51:C51"/>
    <mergeCell ref="B52:C52"/>
    <mergeCell ref="B53:C53"/>
    <mergeCell ref="B54:C54"/>
    <mergeCell ref="B55:C55"/>
    <mergeCell ref="B56:C56"/>
    <mergeCell ref="B57:C57"/>
  </mergeCells>
  <phoneticPr fontId="10"/>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8DCAF9-1F4D-4BD9-B493-962051EC21FB}">
  <sheetPr codeName="Sheet37"/>
  <dimension ref="A3:R35"/>
  <sheetViews>
    <sheetView view="pageBreakPreview" zoomScaleNormal="100" zoomScaleSheetLayoutView="100" workbookViewId="0">
      <selection activeCell="K43" sqref="K43"/>
    </sheetView>
  </sheetViews>
  <sheetFormatPr defaultColWidth="9" defaultRowHeight="12"/>
  <cols>
    <col min="1" max="1" width="3.5" style="2" customWidth="1"/>
    <col min="2" max="2" width="3.25" style="1" customWidth="1"/>
    <col min="3" max="3" width="26.75" style="1" customWidth="1"/>
    <col min="4" max="4" width="5.625" style="2" customWidth="1"/>
    <col min="5" max="18" width="6.875" style="3" customWidth="1"/>
    <col min="19" max="20" width="11.375" style="3" customWidth="1"/>
    <col min="21" max="16384" width="9" style="3"/>
  </cols>
  <sheetData>
    <row r="3" spans="1:18" s="19" customFormat="1" ht="15.75">
      <c r="A3" s="4" t="s">
        <v>71</v>
      </c>
      <c r="B3" s="6"/>
      <c r="C3" s="5"/>
      <c r="D3" s="5"/>
      <c r="E3" s="5"/>
      <c r="F3" s="5"/>
      <c r="G3" s="5"/>
      <c r="H3" s="5"/>
      <c r="I3" s="5"/>
      <c r="J3" s="6"/>
      <c r="K3" s="6"/>
      <c r="L3" s="6"/>
      <c r="M3" s="6"/>
      <c r="N3" s="6"/>
      <c r="O3" s="6"/>
      <c r="P3" s="6"/>
    </row>
    <row r="4" spans="1:18" s="19" customFormat="1" ht="15.75" customHeight="1">
      <c r="A4" s="56" t="s">
        <v>170</v>
      </c>
      <c r="B4" s="56"/>
      <c r="C4" s="56"/>
      <c r="D4" s="56"/>
      <c r="E4" s="56"/>
      <c r="F4" s="56"/>
      <c r="G4" s="56"/>
      <c r="H4" s="56"/>
      <c r="I4" s="56"/>
      <c r="J4" s="56"/>
      <c r="K4" s="56"/>
      <c r="L4" s="56"/>
      <c r="M4" s="56"/>
      <c r="N4" s="56"/>
      <c r="O4" s="56"/>
      <c r="P4" s="56"/>
      <c r="Q4" s="56"/>
      <c r="R4" s="56"/>
    </row>
    <row r="5" spans="1:18" s="19" customFormat="1" ht="7.5" customHeight="1">
      <c r="A5" s="42"/>
      <c r="B5" s="7"/>
      <c r="C5" s="7"/>
      <c r="D5" s="7"/>
      <c r="E5" s="7"/>
      <c r="F5" s="7"/>
      <c r="G5" s="7"/>
      <c r="H5" s="7"/>
      <c r="I5" s="7"/>
    </row>
    <row r="6" spans="1:18">
      <c r="A6" s="2" t="s">
        <v>120</v>
      </c>
      <c r="E6" s="11"/>
      <c r="F6" s="11"/>
      <c r="G6" s="11"/>
      <c r="H6" s="11"/>
      <c r="I6" s="11"/>
      <c r="J6" s="11"/>
      <c r="K6" s="11"/>
      <c r="L6" s="11"/>
      <c r="M6" s="11"/>
      <c r="N6" s="11"/>
      <c r="O6" s="11"/>
      <c r="R6" s="21" t="s">
        <v>21</v>
      </c>
    </row>
    <row r="7" spans="1:18" ht="77.849999999999994" customHeight="1">
      <c r="A7" s="8"/>
      <c r="B7" s="22"/>
      <c r="C7" s="23"/>
      <c r="D7" s="24" t="s">
        <v>5</v>
      </c>
      <c r="E7" s="14" t="s">
        <v>27</v>
      </c>
      <c r="F7" s="14" t="s">
        <v>28</v>
      </c>
      <c r="G7" s="14" t="s">
        <v>29</v>
      </c>
      <c r="H7" s="14" t="s">
        <v>30</v>
      </c>
      <c r="I7" s="14" t="s">
        <v>31</v>
      </c>
      <c r="J7" s="14" t="s">
        <v>32</v>
      </c>
      <c r="K7" s="14" t="s">
        <v>33</v>
      </c>
      <c r="L7" s="14" t="s">
        <v>34</v>
      </c>
      <c r="M7" s="14" t="s">
        <v>144</v>
      </c>
      <c r="N7" s="14" t="s">
        <v>145</v>
      </c>
      <c r="O7" s="14" t="s">
        <v>146</v>
      </c>
      <c r="P7" s="14" t="s">
        <v>160</v>
      </c>
      <c r="Q7" s="14" t="s">
        <v>79</v>
      </c>
      <c r="R7" s="14" t="s">
        <v>22</v>
      </c>
    </row>
    <row r="8" spans="1:18">
      <c r="B8" s="15" t="s">
        <v>0</v>
      </c>
      <c r="C8" s="16"/>
      <c r="D8" s="17">
        <v>421</v>
      </c>
      <c r="E8" s="18">
        <v>1.9002375296912115</v>
      </c>
      <c r="F8" s="18">
        <v>2.3752969121140142</v>
      </c>
      <c r="G8" s="18">
        <v>1.4251781472684086</v>
      </c>
      <c r="H8" s="18">
        <v>1.9002375296912115</v>
      </c>
      <c r="I8" s="18">
        <v>0</v>
      </c>
      <c r="J8" s="18">
        <v>11.87648456057007</v>
      </c>
      <c r="K8" s="18">
        <v>8.7885985748218527</v>
      </c>
      <c r="L8" s="18">
        <v>0.47505938242280288</v>
      </c>
      <c r="M8" s="18">
        <v>12.826603325415679</v>
      </c>
      <c r="N8" s="18">
        <v>11.163895486935866</v>
      </c>
      <c r="O8" s="18">
        <v>56.294536817102134</v>
      </c>
      <c r="P8" s="18">
        <v>67.220902612826606</v>
      </c>
      <c r="Q8" s="18">
        <v>4.9881235154394297</v>
      </c>
      <c r="R8" s="18">
        <v>10.688836104513063</v>
      </c>
    </row>
    <row r="9" spans="1:18">
      <c r="B9" s="1" t="s">
        <v>6</v>
      </c>
      <c r="E9" s="11"/>
      <c r="F9" s="11"/>
      <c r="G9" s="11"/>
      <c r="H9" s="11"/>
      <c r="I9" s="11"/>
      <c r="J9" s="11"/>
      <c r="K9" s="11"/>
      <c r="L9" s="11"/>
      <c r="M9" s="11"/>
      <c r="N9" s="11"/>
      <c r="O9" s="11"/>
      <c r="P9" s="11"/>
    </row>
    <row r="10" spans="1:18">
      <c r="E10" s="11"/>
      <c r="F10" s="11"/>
      <c r="G10" s="11"/>
      <c r="H10" s="11"/>
      <c r="I10" s="11"/>
      <c r="J10" s="11"/>
      <c r="K10" s="11"/>
      <c r="L10" s="11"/>
      <c r="M10" s="11"/>
      <c r="N10" s="11"/>
      <c r="O10" s="11"/>
      <c r="P10" s="11"/>
    </row>
    <row r="11" spans="1:18">
      <c r="A11" s="2" t="s">
        <v>121</v>
      </c>
      <c r="E11" s="11"/>
      <c r="F11" s="11"/>
      <c r="G11" s="11"/>
      <c r="H11" s="11"/>
      <c r="I11" s="11"/>
      <c r="J11" s="11"/>
      <c r="K11" s="11"/>
      <c r="L11" s="11"/>
      <c r="M11" s="11"/>
      <c r="N11" s="11"/>
      <c r="O11" s="11"/>
      <c r="R11" s="21" t="s">
        <v>21</v>
      </c>
    </row>
    <row r="12" spans="1:18" ht="77.849999999999994" customHeight="1">
      <c r="A12" s="8"/>
      <c r="B12" s="22"/>
      <c r="C12" s="23"/>
      <c r="D12" s="24" t="s">
        <v>5</v>
      </c>
      <c r="E12" s="14" t="s">
        <v>27</v>
      </c>
      <c r="F12" s="14" t="s">
        <v>28</v>
      </c>
      <c r="G12" s="14" t="s">
        <v>29</v>
      </c>
      <c r="H12" s="14" t="s">
        <v>30</v>
      </c>
      <c r="I12" s="14" t="s">
        <v>31</v>
      </c>
      <c r="J12" s="14" t="s">
        <v>32</v>
      </c>
      <c r="K12" s="14" t="s">
        <v>33</v>
      </c>
      <c r="L12" s="14" t="s">
        <v>34</v>
      </c>
      <c r="M12" s="14" t="s">
        <v>144</v>
      </c>
      <c r="N12" s="14" t="s">
        <v>145</v>
      </c>
      <c r="O12" s="14" t="s">
        <v>146</v>
      </c>
      <c r="P12" s="14" t="s">
        <v>147</v>
      </c>
      <c r="Q12" s="14" t="s">
        <v>79</v>
      </c>
      <c r="R12" s="14" t="s">
        <v>22</v>
      </c>
    </row>
    <row r="13" spans="1:18">
      <c r="B13" s="57" t="s">
        <v>0</v>
      </c>
      <c r="C13" s="58"/>
      <c r="D13" s="17">
        <v>421</v>
      </c>
      <c r="E13" s="18">
        <v>1.9002375296912115</v>
      </c>
      <c r="F13" s="18">
        <v>2.3752969121140142</v>
      </c>
      <c r="G13" s="18">
        <v>1.4251781472684086</v>
      </c>
      <c r="H13" s="18">
        <v>1.9002375296912115</v>
      </c>
      <c r="I13" s="18">
        <v>0</v>
      </c>
      <c r="J13" s="18">
        <v>11.87648456057007</v>
      </c>
      <c r="K13" s="18">
        <v>8.7885985748218527</v>
      </c>
      <c r="L13" s="18">
        <v>0.47505938242280288</v>
      </c>
      <c r="M13" s="18">
        <v>12.826603325415679</v>
      </c>
      <c r="N13" s="18">
        <v>11.163895486935866</v>
      </c>
      <c r="O13" s="18">
        <v>56.294536817102134</v>
      </c>
      <c r="P13" s="18">
        <v>67.220902612826606</v>
      </c>
      <c r="Q13" s="18">
        <v>4.9881235154394297</v>
      </c>
      <c r="R13" s="18">
        <v>10.688836104513063</v>
      </c>
    </row>
    <row r="14" spans="1:18">
      <c r="B14" s="57" t="s">
        <v>7</v>
      </c>
      <c r="C14" s="58"/>
      <c r="D14" s="17">
        <v>3</v>
      </c>
      <c r="E14" s="18">
        <v>0</v>
      </c>
      <c r="F14" s="18">
        <v>0</v>
      </c>
      <c r="G14" s="18">
        <v>0</v>
      </c>
      <c r="H14" s="18">
        <v>0</v>
      </c>
      <c r="I14" s="18">
        <v>0</v>
      </c>
      <c r="J14" s="18">
        <v>0</v>
      </c>
      <c r="K14" s="18">
        <v>33.333333333333329</v>
      </c>
      <c r="L14" s="18">
        <v>0</v>
      </c>
      <c r="M14" s="18">
        <v>33.333333333333329</v>
      </c>
      <c r="N14" s="18">
        <v>0</v>
      </c>
      <c r="O14" s="18">
        <v>0</v>
      </c>
      <c r="P14" s="18">
        <v>0</v>
      </c>
      <c r="Q14" s="18">
        <v>0</v>
      </c>
      <c r="R14" s="18">
        <v>33.333333333333329</v>
      </c>
    </row>
    <row r="15" spans="1:18">
      <c r="B15" s="57" t="s">
        <v>8</v>
      </c>
      <c r="C15" s="58"/>
      <c r="D15" s="17">
        <v>8</v>
      </c>
      <c r="E15" s="18">
        <v>0</v>
      </c>
      <c r="F15" s="18">
        <v>25</v>
      </c>
      <c r="G15" s="18">
        <v>0</v>
      </c>
      <c r="H15" s="18">
        <v>0</v>
      </c>
      <c r="I15" s="18">
        <v>0</v>
      </c>
      <c r="J15" s="18">
        <v>0</v>
      </c>
      <c r="K15" s="18">
        <v>12.5</v>
      </c>
      <c r="L15" s="18">
        <v>0</v>
      </c>
      <c r="M15" s="18">
        <v>25</v>
      </c>
      <c r="N15" s="18">
        <v>37.5</v>
      </c>
      <c r="O15" s="18">
        <v>50</v>
      </c>
      <c r="P15" s="18">
        <v>62.5</v>
      </c>
      <c r="Q15" s="18">
        <v>0</v>
      </c>
      <c r="R15" s="18">
        <v>0</v>
      </c>
    </row>
    <row r="16" spans="1:18">
      <c r="B16" s="57" t="s">
        <v>9</v>
      </c>
      <c r="C16" s="58"/>
      <c r="D16" s="17">
        <v>213</v>
      </c>
      <c r="E16" s="18">
        <v>3.286384976525822</v>
      </c>
      <c r="F16" s="18">
        <v>0.93896713615023475</v>
      </c>
      <c r="G16" s="18">
        <v>1.4084507042253522</v>
      </c>
      <c r="H16" s="18">
        <v>1.4084507042253522</v>
      </c>
      <c r="I16" s="18">
        <v>0</v>
      </c>
      <c r="J16" s="18">
        <v>9.3896713615023462</v>
      </c>
      <c r="K16" s="18">
        <v>7.511737089201878</v>
      </c>
      <c r="L16" s="18">
        <v>0</v>
      </c>
      <c r="M16" s="18">
        <v>8.92018779342723</v>
      </c>
      <c r="N16" s="18">
        <v>7.042253521126761</v>
      </c>
      <c r="O16" s="18">
        <v>55.399061032863848</v>
      </c>
      <c r="P16" s="18">
        <v>71.36150234741784</v>
      </c>
      <c r="Q16" s="18">
        <v>6.5727699530516439</v>
      </c>
      <c r="R16" s="18">
        <v>10.7981220657277</v>
      </c>
    </row>
    <row r="17" spans="1:18">
      <c r="B17" s="57" t="s">
        <v>10</v>
      </c>
      <c r="C17" s="58"/>
      <c r="D17" s="17">
        <v>6</v>
      </c>
      <c r="E17" s="18">
        <v>0</v>
      </c>
      <c r="F17" s="18">
        <v>0</v>
      </c>
      <c r="G17" s="18">
        <v>16.666666666666664</v>
      </c>
      <c r="H17" s="18">
        <v>16.666666666666664</v>
      </c>
      <c r="I17" s="18">
        <v>0</v>
      </c>
      <c r="J17" s="18">
        <v>0</v>
      </c>
      <c r="K17" s="18">
        <v>0</v>
      </c>
      <c r="L17" s="18">
        <v>0</v>
      </c>
      <c r="M17" s="18">
        <v>16.666666666666664</v>
      </c>
      <c r="N17" s="18">
        <v>0</v>
      </c>
      <c r="O17" s="18">
        <v>0</v>
      </c>
      <c r="P17" s="18">
        <v>16.666666666666664</v>
      </c>
      <c r="Q17" s="18">
        <v>0</v>
      </c>
      <c r="R17" s="18">
        <v>66.666666666666657</v>
      </c>
    </row>
    <row r="18" spans="1:18">
      <c r="B18" s="57" t="s">
        <v>11</v>
      </c>
      <c r="C18" s="58"/>
      <c r="D18" s="17">
        <v>107</v>
      </c>
      <c r="E18" s="18">
        <v>0.93457943925233633</v>
      </c>
      <c r="F18" s="18">
        <v>2.8037383177570092</v>
      </c>
      <c r="G18" s="18">
        <v>0</v>
      </c>
      <c r="H18" s="18">
        <v>1.8691588785046727</v>
      </c>
      <c r="I18" s="18">
        <v>0</v>
      </c>
      <c r="J18" s="18">
        <v>15.887850467289718</v>
      </c>
      <c r="K18" s="18">
        <v>6.5420560747663545</v>
      </c>
      <c r="L18" s="18">
        <v>0</v>
      </c>
      <c r="M18" s="18">
        <v>17.75700934579439</v>
      </c>
      <c r="N18" s="18">
        <v>18.691588785046729</v>
      </c>
      <c r="O18" s="18">
        <v>68.224299065420553</v>
      </c>
      <c r="P18" s="18">
        <v>73.831775700934571</v>
      </c>
      <c r="Q18" s="18">
        <v>1.8691588785046727</v>
      </c>
      <c r="R18" s="18">
        <v>6.5420560747663545</v>
      </c>
    </row>
    <row r="19" spans="1:18">
      <c r="B19" s="57" t="s">
        <v>12</v>
      </c>
      <c r="C19" s="58"/>
      <c r="D19" s="17">
        <v>56</v>
      </c>
      <c r="E19" s="18">
        <v>0</v>
      </c>
      <c r="F19" s="18">
        <v>3.5714285714285712</v>
      </c>
      <c r="G19" s="18">
        <v>1.7857142857142856</v>
      </c>
      <c r="H19" s="18">
        <v>0</v>
      </c>
      <c r="I19" s="18">
        <v>0</v>
      </c>
      <c r="J19" s="18">
        <v>10.714285714285714</v>
      </c>
      <c r="K19" s="18">
        <v>10.714285714285714</v>
      </c>
      <c r="L19" s="18">
        <v>1.7857142857142856</v>
      </c>
      <c r="M19" s="18">
        <v>16.071428571428573</v>
      </c>
      <c r="N19" s="18">
        <v>14.285714285714285</v>
      </c>
      <c r="O19" s="18">
        <v>53.571428571428569</v>
      </c>
      <c r="P19" s="18">
        <v>62.5</v>
      </c>
      <c r="Q19" s="18">
        <v>0</v>
      </c>
      <c r="R19" s="18">
        <v>7.1428571428571423</v>
      </c>
    </row>
    <row r="20" spans="1:18">
      <c r="B20" s="57" t="s">
        <v>26</v>
      </c>
      <c r="C20" s="58"/>
      <c r="D20" s="17">
        <v>0</v>
      </c>
      <c r="E20" s="18">
        <v>0</v>
      </c>
      <c r="F20" s="18">
        <v>0</v>
      </c>
      <c r="G20" s="18">
        <v>0</v>
      </c>
      <c r="H20" s="18">
        <v>0</v>
      </c>
      <c r="I20" s="18">
        <v>0</v>
      </c>
      <c r="J20" s="18">
        <v>0</v>
      </c>
      <c r="K20" s="18">
        <v>0</v>
      </c>
      <c r="L20" s="18">
        <v>0</v>
      </c>
      <c r="M20" s="18">
        <v>0</v>
      </c>
      <c r="N20" s="18">
        <v>0</v>
      </c>
      <c r="O20" s="18">
        <v>0</v>
      </c>
      <c r="P20" s="18">
        <v>0</v>
      </c>
      <c r="Q20" s="18">
        <v>0</v>
      </c>
      <c r="R20" s="18">
        <v>0</v>
      </c>
    </row>
    <row r="21" spans="1:18">
      <c r="B21" s="57" t="s">
        <v>78</v>
      </c>
      <c r="C21" s="58"/>
      <c r="D21" s="17">
        <v>0</v>
      </c>
      <c r="E21" s="18">
        <v>0</v>
      </c>
      <c r="F21" s="18">
        <v>0</v>
      </c>
      <c r="G21" s="18">
        <v>0</v>
      </c>
      <c r="H21" s="18">
        <v>0</v>
      </c>
      <c r="I21" s="18">
        <v>0</v>
      </c>
      <c r="J21" s="18">
        <v>0</v>
      </c>
      <c r="K21" s="18">
        <v>0</v>
      </c>
      <c r="L21" s="18">
        <v>0</v>
      </c>
      <c r="M21" s="18">
        <v>0</v>
      </c>
      <c r="N21" s="18">
        <v>0</v>
      </c>
      <c r="O21" s="18">
        <v>0</v>
      </c>
      <c r="P21" s="18">
        <v>0</v>
      </c>
      <c r="Q21" s="18">
        <v>0</v>
      </c>
      <c r="R21" s="18">
        <v>0</v>
      </c>
    </row>
    <row r="22" spans="1:18">
      <c r="B22" s="57" t="s">
        <v>13</v>
      </c>
      <c r="C22" s="58"/>
      <c r="D22" s="17">
        <v>28</v>
      </c>
      <c r="E22" s="18">
        <v>0</v>
      </c>
      <c r="F22" s="18">
        <v>3.5714285714285712</v>
      </c>
      <c r="G22" s="18">
        <v>3.5714285714285712</v>
      </c>
      <c r="H22" s="18">
        <v>7.1428571428571423</v>
      </c>
      <c r="I22" s="18">
        <v>0</v>
      </c>
      <c r="J22" s="18">
        <v>25</v>
      </c>
      <c r="K22" s="18">
        <v>21.428571428571427</v>
      </c>
      <c r="L22" s="18">
        <v>3.5714285714285712</v>
      </c>
      <c r="M22" s="18">
        <v>10.714285714285714</v>
      </c>
      <c r="N22" s="18">
        <v>3.5714285714285712</v>
      </c>
      <c r="O22" s="18">
        <v>42.857142857142854</v>
      </c>
      <c r="P22" s="18">
        <v>39.285714285714285</v>
      </c>
      <c r="Q22" s="18">
        <v>17.857142857142858</v>
      </c>
      <c r="R22" s="18">
        <v>21.428571428571427</v>
      </c>
    </row>
    <row r="23" spans="1:18">
      <c r="B23" s="1" t="s">
        <v>6</v>
      </c>
      <c r="E23" s="11"/>
      <c r="F23" s="11"/>
      <c r="G23" s="11"/>
      <c r="H23" s="11"/>
      <c r="I23" s="11"/>
      <c r="J23" s="11"/>
      <c r="K23" s="11"/>
      <c r="L23" s="11"/>
      <c r="M23" s="11"/>
      <c r="N23" s="11"/>
      <c r="O23" s="11"/>
      <c r="P23" s="11"/>
    </row>
    <row r="24" spans="1:18">
      <c r="E24" s="11"/>
      <c r="F24" s="11"/>
      <c r="G24" s="11"/>
      <c r="H24" s="11"/>
      <c r="I24" s="11"/>
      <c r="J24" s="11"/>
      <c r="K24" s="11"/>
      <c r="L24" s="11"/>
      <c r="M24" s="11"/>
      <c r="N24" s="11"/>
      <c r="O24" s="11"/>
      <c r="P24" s="11"/>
    </row>
    <row r="25" spans="1:18">
      <c r="A25" s="2" t="s">
        <v>122</v>
      </c>
      <c r="E25" s="11"/>
      <c r="F25" s="11"/>
      <c r="G25" s="11"/>
      <c r="H25" s="11"/>
      <c r="I25" s="11"/>
      <c r="J25" s="11"/>
      <c r="K25" s="11"/>
      <c r="L25" s="11"/>
      <c r="M25" s="11"/>
      <c r="N25" s="11"/>
      <c r="O25" s="11"/>
      <c r="R25" s="21" t="s">
        <v>21</v>
      </c>
    </row>
    <row r="26" spans="1:18" ht="77.849999999999994" customHeight="1">
      <c r="A26" s="8"/>
      <c r="B26" s="22"/>
      <c r="C26" s="23"/>
      <c r="D26" s="24" t="s">
        <v>5</v>
      </c>
      <c r="E26" s="14" t="s">
        <v>27</v>
      </c>
      <c r="F26" s="14" t="s">
        <v>28</v>
      </c>
      <c r="G26" s="14" t="s">
        <v>29</v>
      </c>
      <c r="H26" s="14" t="s">
        <v>30</v>
      </c>
      <c r="I26" s="14" t="s">
        <v>31</v>
      </c>
      <c r="J26" s="14" t="s">
        <v>32</v>
      </c>
      <c r="K26" s="14" t="s">
        <v>33</v>
      </c>
      <c r="L26" s="14" t="s">
        <v>34</v>
      </c>
      <c r="M26" s="14" t="s">
        <v>144</v>
      </c>
      <c r="N26" s="14" t="s">
        <v>145</v>
      </c>
      <c r="O26" s="14" t="s">
        <v>146</v>
      </c>
      <c r="P26" s="14" t="s">
        <v>147</v>
      </c>
      <c r="Q26" s="14" t="s">
        <v>79</v>
      </c>
      <c r="R26" s="14" t="s">
        <v>22</v>
      </c>
    </row>
    <row r="27" spans="1:18">
      <c r="B27" s="15" t="s">
        <v>0</v>
      </c>
      <c r="C27" s="16"/>
      <c r="D27" s="17">
        <v>421</v>
      </c>
      <c r="E27" s="18">
        <v>1.9002375296912115</v>
      </c>
      <c r="F27" s="18">
        <v>2.3752969121140142</v>
      </c>
      <c r="G27" s="18">
        <v>1.4251781472684086</v>
      </c>
      <c r="H27" s="18">
        <v>1.9002375296912115</v>
      </c>
      <c r="I27" s="18">
        <v>0</v>
      </c>
      <c r="J27" s="18">
        <v>11.87648456057007</v>
      </c>
      <c r="K27" s="18">
        <v>8.7885985748218527</v>
      </c>
      <c r="L27" s="18">
        <v>0.47505938242280288</v>
      </c>
      <c r="M27" s="18">
        <v>12.826603325415679</v>
      </c>
      <c r="N27" s="18">
        <v>11.163895486935866</v>
      </c>
      <c r="O27" s="18">
        <v>56.294536817102134</v>
      </c>
      <c r="P27" s="18">
        <v>67.220902612826606</v>
      </c>
      <c r="Q27" s="18">
        <v>4.9881235154394297</v>
      </c>
      <c r="R27" s="18">
        <v>10.688836104513063</v>
      </c>
    </row>
    <row r="28" spans="1:18">
      <c r="B28" s="15" t="s">
        <v>14</v>
      </c>
      <c r="C28" s="16"/>
      <c r="D28" s="17">
        <v>81</v>
      </c>
      <c r="E28" s="18">
        <v>1.2345679012345678</v>
      </c>
      <c r="F28" s="18">
        <v>2.4691358024691357</v>
      </c>
      <c r="G28" s="18">
        <v>2.4691358024691357</v>
      </c>
      <c r="H28" s="18">
        <v>3.7037037037037033</v>
      </c>
      <c r="I28" s="18">
        <v>0</v>
      </c>
      <c r="J28" s="18">
        <v>7.4074074074074066</v>
      </c>
      <c r="K28" s="18">
        <v>4.9382716049382713</v>
      </c>
      <c r="L28" s="18">
        <v>0</v>
      </c>
      <c r="M28" s="18">
        <v>8.6419753086419746</v>
      </c>
      <c r="N28" s="18">
        <v>8.6419753086419746</v>
      </c>
      <c r="O28" s="18">
        <v>53.086419753086425</v>
      </c>
      <c r="P28" s="18">
        <v>72.839506172839506</v>
      </c>
      <c r="Q28" s="18">
        <v>9.8765432098765427</v>
      </c>
      <c r="R28" s="18">
        <v>11.111111111111111</v>
      </c>
    </row>
    <row r="29" spans="1:18">
      <c r="B29" s="15" t="s">
        <v>15</v>
      </c>
      <c r="C29" s="16"/>
      <c r="D29" s="17">
        <v>141</v>
      </c>
      <c r="E29" s="18">
        <v>0.70921985815602839</v>
      </c>
      <c r="F29" s="18">
        <v>2.8368794326241136</v>
      </c>
      <c r="G29" s="18">
        <v>0.70921985815602839</v>
      </c>
      <c r="H29" s="18">
        <v>1.4184397163120568</v>
      </c>
      <c r="I29" s="18">
        <v>0</v>
      </c>
      <c r="J29" s="18">
        <v>12.056737588652481</v>
      </c>
      <c r="K29" s="18">
        <v>7.0921985815602842</v>
      </c>
      <c r="L29" s="18">
        <v>0.70921985815602839</v>
      </c>
      <c r="M29" s="18">
        <v>14.184397163120568</v>
      </c>
      <c r="N29" s="18">
        <v>9.9290780141843982</v>
      </c>
      <c r="O29" s="18">
        <v>57.446808510638306</v>
      </c>
      <c r="P29" s="18">
        <v>66.666666666666657</v>
      </c>
      <c r="Q29" s="18">
        <v>3.5460992907801421</v>
      </c>
      <c r="R29" s="18">
        <v>10.638297872340425</v>
      </c>
    </row>
    <row r="30" spans="1:18">
      <c r="B30" s="15" t="s">
        <v>16</v>
      </c>
      <c r="C30" s="16"/>
      <c r="D30" s="17">
        <v>106</v>
      </c>
      <c r="E30" s="18">
        <v>2.8301886792452833</v>
      </c>
      <c r="F30" s="18">
        <v>3.7735849056603774</v>
      </c>
      <c r="G30" s="18">
        <v>1.8867924528301887</v>
      </c>
      <c r="H30" s="18">
        <v>1.8867924528301887</v>
      </c>
      <c r="I30" s="18">
        <v>0</v>
      </c>
      <c r="J30" s="18">
        <v>16.037735849056602</v>
      </c>
      <c r="K30" s="18">
        <v>12.264150943396226</v>
      </c>
      <c r="L30" s="18">
        <v>0.94339622641509435</v>
      </c>
      <c r="M30" s="18">
        <v>12.264150943396226</v>
      </c>
      <c r="N30" s="18">
        <v>14.150943396226415</v>
      </c>
      <c r="O30" s="18">
        <v>55.660377358490564</v>
      </c>
      <c r="P30" s="18">
        <v>63.20754716981132</v>
      </c>
      <c r="Q30" s="18">
        <v>3.7735849056603774</v>
      </c>
      <c r="R30" s="18">
        <v>11.320754716981133</v>
      </c>
    </row>
    <row r="31" spans="1:18">
      <c r="B31" s="15" t="s">
        <v>17</v>
      </c>
      <c r="C31" s="16"/>
      <c r="D31" s="17">
        <v>33</v>
      </c>
      <c r="E31" s="18">
        <v>3.0303030303030303</v>
      </c>
      <c r="F31" s="18">
        <v>0</v>
      </c>
      <c r="G31" s="18">
        <v>0</v>
      </c>
      <c r="H31" s="18">
        <v>0</v>
      </c>
      <c r="I31" s="18">
        <v>0</v>
      </c>
      <c r="J31" s="18">
        <v>18.181818181818183</v>
      </c>
      <c r="K31" s="18">
        <v>12.121212121212121</v>
      </c>
      <c r="L31" s="18">
        <v>0</v>
      </c>
      <c r="M31" s="18">
        <v>15.151515151515152</v>
      </c>
      <c r="N31" s="18">
        <v>18.181818181818183</v>
      </c>
      <c r="O31" s="18">
        <v>48.484848484848484</v>
      </c>
      <c r="P31" s="18">
        <v>51.515151515151516</v>
      </c>
      <c r="Q31" s="18">
        <v>0</v>
      </c>
      <c r="R31" s="18">
        <v>18.181818181818183</v>
      </c>
    </row>
    <row r="32" spans="1:18">
      <c r="B32" s="15" t="s">
        <v>18</v>
      </c>
      <c r="C32" s="16"/>
      <c r="D32" s="17">
        <v>20</v>
      </c>
      <c r="E32" s="18">
        <v>5</v>
      </c>
      <c r="F32" s="18">
        <v>0</v>
      </c>
      <c r="G32" s="18">
        <v>5</v>
      </c>
      <c r="H32" s="18">
        <v>5</v>
      </c>
      <c r="I32" s="18">
        <v>0</v>
      </c>
      <c r="J32" s="18">
        <v>5</v>
      </c>
      <c r="K32" s="18">
        <v>20</v>
      </c>
      <c r="L32" s="18">
        <v>0</v>
      </c>
      <c r="M32" s="18">
        <v>25</v>
      </c>
      <c r="N32" s="18">
        <v>5</v>
      </c>
      <c r="O32" s="18">
        <v>60</v>
      </c>
      <c r="P32" s="18">
        <v>70</v>
      </c>
      <c r="Q32" s="18">
        <v>10</v>
      </c>
      <c r="R32" s="18">
        <v>10</v>
      </c>
    </row>
    <row r="33" spans="2:18">
      <c r="B33" s="15" t="s">
        <v>19</v>
      </c>
      <c r="C33" s="16"/>
      <c r="D33" s="17">
        <v>14</v>
      </c>
      <c r="E33" s="18">
        <v>7.1428571428571423</v>
      </c>
      <c r="F33" s="18">
        <v>0</v>
      </c>
      <c r="G33" s="18">
        <v>0</v>
      </c>
      <c r="H33" s="18">
        <v>0</v>
      </c>
      <c r="I33" s="18">
        <v>0</v>
      </c>
      <c r="J33" s="18">
        <v>14.285714285714285</v>
      </c>
      <c r="K33" s="18">
        <v>0</v>
      </c>
      <c r="L33" s="18">
        <v>0</v>
      </c>
      <c r="M33" s="18">
        <v>14.285714285714285</v>
      </c>
      <c r="N33" s="18">
        <v>7.1428571428571423</v>
      </c>
      <c r="O33" s="18">
        <v>64.285714285714292</v>
      </c>
      <c r="P33" s="18">
        <v>78.571428571428569</v>
      </c>
      <c r="Q33" s="18">
        <v>7.1428571428571423</v>
      </c>
      <c r="R33" s="18">
        <v>0</v>
      </c>
    </row>
    <row r="34" spans="2:18">
      <c r="B34" s="15" t="s">
        <v>20</v>
      </c>
      <c r="C34" s="16"/>
      <c r="D34" s="17">
        <v>26</v>
      </c>
      <c r="E34" s="18">
        <v>0</v>
      </c>
      <c r="F34" s="18">
        <v>0</v>
      </c>
      <c r="G34" s="18">
        <v>0</v>
      </c>
      <c r="H34" s="18">
        <v>0</v>
      </c>
      <c r="I34" s="18">
        <v>0</v>
      </c>
      <c r="J34" s="18">
        <v>3.8461538461538463</v>
      </c>
      <c r="K34" s="18">
        <v>7.6923076923076925</v>
      </c>
      <c r="L34" s="18">
        <v>0</v>
      </c>
      <c r="M34" s="18">
        <v>7.6923076923076925</v>
      </c>
      <c r="N34" s="18">
        <v>11.538461538461538</v>
      </c>
      <c r="O34" s="18">
        <v>65.384615384615387</v>
      </c>
      <c r="P34" s="18">
        <v>80.769230769230774</v>
      </c>
      <c r="Q34" s="18">
        <v>3.8461538461538463</v>
      </c>
      <c r="R34" s="18">
        <v>3.8461538461538463</v>
      </c>
    </row>
    <row r="35" spans="2:18">
      <c r="B35" s="1" t="s">
        <v>6</v>
      </c>
      <c r="E35" s="11"/>
      <c r="F35" s="11"/>
      <c r="G35" s="11"/>
      <c r="H35" s="11"/>
      <c r="I35" s="11"/>
      <c r="J35" s="11"/>
      <c r="K35" s="11"/>
      <c r="L35" s="11"/>
      <c r="M35" s="11"/>
      <c r="N35" s="11"/>
      <c r="O35" s="11"/>
      <c r="P35" s="11"/>
    </row>
  </sheetData>
  <mergeCells count="11">
    <mergeCell ref="B13:C13"/>
    <mergeCell ref="B14:C14"/>
    <mergeCell ref="B15:C15"/>
    <mergeCell ref="B16:C16"/>
    <mergeCell ref="A4:R4"/>
    <mergeCell ref="B22:C22"/>
    <mergeCell ref="B17:C17"/>
    <mergeCell ref="B18:C18"/>
    <mergeCell ref="B19:C19"/>
    <mergeCell ref="B20:C20"/>
    <mergeCell ref="B21:C21"/>
  </mergeCells>
  <phoneticPr fontId="10"/>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C9175A-A062-4263-AE6B-FC10347824A5}">
  <sheetPr codeName="Sheet38"/>
  <dimension ref="A3:M35"/>
  <sheetViews>
    <sheetView view="pageBreakPreview" zoomScaleNormal="100" zoomScaleSheetLayoutView="100" workbookViewId="0">
      <selection activeCell="K43" sqref="K43"/>
    </sheetView>
  </sheetViews>
  <sheetFormatPr defaultColWidth="9" defaultRowHeight="12"/>
  <cols>
    <col min="1" max="1" width="3.5" style="2" customWidth="1"/>
    <col min="2" max="2" width="3.25" style="1" customWidth="1"/>
    <col min="3" max="3" width="26.75" style="1" customWidth="1"/>
    <col min="4" max="4" width="7" style="2" customWidth="1"/>
    <col min="5" max="9" width="14.25" style="3" customWidth="1"/>
    <col min="10" max="16" width="11.375" style="3" customWidth="1"/>
    <col min="17" max="16384" width="9" style="3"/>
  </cols>
  <sheetData>
    <row r="3" spans="1:13" s="19" customFormat="1" ht="15.75">
      <c r="A3" s="4" t="s">
        <v>72</v>
      </c>
      <c r="B3" s="6"/>
      <c r="C3" s="5"/>
      <c r="D3" s="5"/>
      <c r="E3" s="5"/>
      <c r="F3" s="5"/>
      <c r="G3" s="5"/>
      <c r="H3" s="5"/>
      <c r="I3" s="5"/>
    </row>
    <row r="4" spans="1:13" s="19" customFormat="1" ht="24.4" customHeight="1">
      <c r="A4" s="67" t="s">
        <v>171</v>
      </c>
      <c r="B4" s="67"/>
      <c r="C4" s="67"/>
      <c r="D4" s="67"/>
      <c r="E4" s="67"/>
      <c r="F4" s="67"/>
      <c r="G4" s="67"/>
      <c r="H4" s="67"/>
      <c r="I4" s="67"/>
    </row>
    <row r="5" spans="1:13" s="19" customFormat="1" ht="13.5">
      <c r="A5" s="42"/>
      <c r="B5" s="7"/>
      <c r="C5" s="7"/>
      <c r="D5" s="7"/>
      <c r="E5" s="7"/>
      <c r="F5" s="7"/>
      <c r="G5" s="7"/>
      <c r="H5" s="7"/>
      <c r="I5" s="7"/>
    </row>
    <row r="6" spans="1:13">
      <c r="A6" s="2" t="s">
        <v>123</v>
      </c>
      <c r="E6" s="11"/>
      <c r="F6" s="11"/>
      <c r="G6" s="11"/>
      <c r="H6" s="11"/>
      <c r="I6" s="11"/>
      <c r="J6" s="11"/>
      <c r="K6" s="11"/>
      <c r="L6" s="11"/>
      <c r="M6" s="11"/>
    </row>
    <row r="7" spans="1:13" ht="65.849999999999994" customHeight="1">
      <c r="A7" s="8"/>
      <c r="B7" s="22"/>
      <c r="C7" s="23"/>
      <c r="D7" s="24" t="s">
        <v>5</v>
      </c>
      <c r="E7" s="14" t="s">
        <v>161</v>
      </c>
      <c r="F7" s="14" t="s">
        <v>149</v>
      </c>
      <c r="G7" s="14" t="s">
        <v>150</v>
      </c>
      <c r="H7" s="14" t="s">
        <v>151</v>
      </c>
      <c r="I7" s="14" t="s">
        <v>152</v>
      </c>
      <c r="J7" s="11"/>
      <c r="K7" s="11"/>
      <c r="L7" s="11"/>
    </row>
    <row r="8" spans="1:13">
      <c r="B8" s="15" t="s">
        <v>0</v>
      </c>
      <c r="C8" s="16"/>
      <c r="D8" s="17">
        <v>992</v>
      </c>
      <c r="E8" s="18">
        <v>64.211618257261421</v>
      </c>
      <c r="F8" s="18">
        <v>9.5435684647302885</v>
      </c>
      <c r="G8" s="18">
        <v>4.3568464730290444</v>
      </c>
      <c r="H8" s="18">
        <v>15.871369294605808</v>
      </c>
      <c r="I8" s="18">
        <v>6.016597510373443</v>
      </c>
      <c r="J8" s="11"/>
      <c r="K8" s="11"/>
      <c r="L8" s="11"/>
    </row>
    <row r="9" spans="1:13">
      <c r="B9" s="1" t="s">
        <v>6</v>
      </c>
      <c r="E9" s="11"/>
      <c r="F9" s="11"/>
      <c r="G9" s="11"/>
      <c r="H9" s="11"/>
      <c r="I9" s="11"/>
      <c r="J9" s="11"/>
      <c r="K9" s="11"/>
      <c r="L9" s="11"/>
    </row>
    <row r="10" spans="1:13">
      <c r="E10" s="11"/>
      <c r="F10" s="11"/>
      <c r="G10" s="11"/>
      <c r="H10" s="11"/>
      <c r="I10" s="11"/>
      <c r="J10" s="11"/>
      <c r="K10" s="11"/>
      <c r="L10" s="11"/>
    </row>
    <row r="11" spans="1:13">
      <c r="A11" s="2" t="s">
        <v>124</v>
      </c>
      <c r="E11" s="11"/>
      <c r="F11" s="11"/>
      <c r="G11" s="11"/>
      <c r="H11" s="11"/>
      <c r="I11" s="11"/>
      <c r="J11" s="11"/>
      <c r="K11" s="11"/>
      <c r="L11" s="11"/>
    </row>
    <row r="12" spans="1:13" ht="65.849999999999994" customHeight="1">
      <c r="A12" s="8"/>
      <c r="B12" s="22"/>
      <c r="C12" s="23"/>
      <c r="D12" s="24" t="s">
        <v>5</v>
      </c>
      <c r="E12" s="14" t="s">
        <v>148</v>
      </c>
      <c r="F12" s="14" t="s">
        <v>149</v>
      </c>
      <c r="G12" s="14" t="s">
        <v>150</v>
      </c>
      <c r="H12" s="14" t="s">
        <v>151</v>
      </c>
      <c r="I12" s="14" t="s">
        <v>152</v>
      </c>
      <c r="J12" s="11"/>
      <c r="K12" s="11"/>
      <c r="L12" s="11"/>
    </row>
    <row r="13" spans="1:13">
      <c r="B13" s="57" t="s">
        <v>0</v>
      </c>
      <c r="C13" s="58"/>
      <c r="D13" s="17">
        <v>992</v>
      </c>
      <c r="E13" s="18">
        <v>64.211618257261421</v>
      </c>
      <c r="F13" s="18">
        <v>9.5435684647302885</v>
      </c>
      <c r="G13" s="18">
        <v>4.3568464730290444</v>
      </c>
      <c r="H13" s="18">
        <v>15.871369294605808</v>
      </c>
      <c r="I13" s="18">
        <v>6.016597510373443</v>
      </c>
      <c r="J13" s="11"/>
      <c r="K13" s="11"/>
      <c r="L13" s="11"/>
    </row>
    <row r="14" spans="1:13">
      <c r="B14" s="57" t="s">
        <v>7</v>
      </c>
      <c r="C14" s="58"/>
      <c r="D14" s="17">
        <v>7</v>
      </c>
      <c r="E14" s="18">
        <v>57.142857142857153</v>
      </c>
      <c r="F14" s="18">
        <v>14.285714285714288</v>
      </c>
      <c r="G14" s="18">
        <v>0</v>
      </c>
      <c r="H14" s="18">
        <v>14.285714285714288</v>
      </c>
      <c r="I14" s="18">
        <v>14.285714285714288</v>
      </c>
      <c r="J14" s="11"/>
      <c r="K14" s="11"/>
      <c r="L14" s="11"/>
    </row>
    <row r="15" spans="1:13">
      <c r="B15" s="57" t="s">
        <v>8</v>
      </c>
      <c r="C15" s="58"/>
      <c r="D15" s="17">
        <v>60</v>
      </c>
      <c r="E15" s="18">
        <v>60.714285714285708</v>
      </c>
      <c r="F15" s="18">
        <v>8.9285714285714253</v>
      </c>
      <c r="G15" s="18">
        <v>7.1428571428571423</v>
      </c>
      <c r="H15" s="18">
        <v>21.428571428571427</v>
      </c>
      <c r="I15" s="18">
        <v>1.7857142857142856</v>
      </c>
      <c r="J15" s="11"/>
      <c r="K15" s="11"/>
      <c r="L15" s="11"/>
    </row>
    <row r="16" spans="1:13">
      <c r="B16" s="57" t="s">
        <v>9</v>
      </c>
      <c r="C16" s="58"/>
      <c r="D16" s="17">
        <v>436</v>
      </c>
      <c r="E16" s="18">
        <v>70.465116279069761</v>
      </c>
      <c r="F16" s="18">
        <v>7.6744186046511631</v>
      </c>
      <c r="G16" s="18">
        <v>2.7906976744186052</v>
      </c>
      <c r="H16" s="18">
        <v>13.720930232558141</v>
      </c>
      <c r="I16" s="18">
        <v>5.3488372093023262</v>
      </c>
      <c r="J16" s="11"/>
      <c r="K16" s="11"/>
      <c r="L16" s="11"/>
    </row>
    <row r="17" spans="1:12">
      <c r="B17" s="57" t="s">
        <v>10</v>
      </c>
      <c r="C17" s="58"/>
      <c r="D17" s="17">
        <v>46</v>
      </c>
      <c r="E17" s="18">
        <v>73.809523809523796</v>
      </c>
      <c r="F17" s="18">
        <v>11.904761904761903</v>
      </c>
      <c r="G17" s="18">
        <v>0</v>
      </c>
      <c r="H17" s="18">
        <v>9.5238095238095219</v>
      </c>
      <c r="I17" s="18">
        <v>4.761904761904761</v>
      </c>
      <c r="J17" s="11"/>
      <c r="K17" s="11"/>
      <c r="L17" s="11"/>
    </row>
    <row r="18" spans="1:12">
      <c r="B18" s="57" t="s">
        <v>11</v>
      </c>
      <c r="C18" s="58"/>
      <c r="D18" s="17">
        <v>236</v>
      </c>
      <c r="E18" s="18">
        <v>50.877192982456144</v>
      </c>
      <c r="F18" s="18">
        <v>12.719298245614036</v>
      </c>
      <c r="G18" s="18">
        <v>8.7719298245614024</v>
      </c>
      <c r="H18" s="18">
        <v>21.05263157894737</v>
      </c>
      <c r="I18" s="18">
        <v>6.5789473684210522</v>
      </c>
      <c r="J18" s="11"/>
      <c r="K18" s="11"/>
      <c r="L18" s="11"/>
    </row>
    <row r="19" spans="1:12">
      <c r="B19" s="57" t="s">
        <v>12</v>
      </c>
      <c r="C19" s="58"/>
      <c r="D19" s="17">
        <v>136</v>
      </c>
      <c r="E19" s="18">
        <v>63.358778625954194</v>
      </c>
      <c r="F19" s="18">
        <v>9.1603053435114496</v>
      </c>
      <c r="G19" s="18">
        <v>3.8167938931297711</v>
      </c>
      <c r="H19" s="18">
        <v>16.030534351145036</v>
      </c>
      <c r="I19" s="18">
        <v>7.6335877862595423</v>
      </c>
      <c r="J19" s="11"/>
      <c r="K19" s="11"/>
      <c r="L19" s="11"/>
    </row>
    <row r="20" spans="1:12">
      <c r="B20" s="57" t="s">
        <v>26</v>
      </c>
      <c r="C20" s="58"/>
      <c r="D20" s="17">
        <v>0</v>
      </c>
      <c r="E20" s="18">
        <v>0</v>
      </c>
      <c r="F20" s="18">
        <v>0</v>
      </c>
      <c r="G20" s="18">
        <v>0</v>
      </c>
      <c r="H20" s="18">
        <v>0</v>
      </c>
      <c r="I20" s="18">
        <v>0</v>
      </c>
      <c r="J20" s="11"/>
      <c r="K20" s="11"/>
      <c r="L20" s="11"/>
    </row>
    <row r="21" spans="1:12">
      <c r="B21" s="57" t="s">
        <v>78</v>
      </c>
      <c r="C21" s="58"/>
      <c r="D21" s="17">
        <v>0</v>
      </c>
      <c r="E21" s="18">
        <v>0</v>
      </c>
      <c r="F21" s="18">
        <v>0</v>
      </c>
      <c r="G21" s="18">
        <v>0</v>
      </c>
      <c r="H21" s="18">
        <v>0</v>
      </c>
      <c r="I21" s="18">
        <v>0</v>
      </c>
      <c r="J21" s="11"/>
      <c r="K21" s="11"/>
      <c r="L21" s="11"/>
    </row>
    <row r="22" spans="1:12">
      <c r="B22" s="57" t="s">
        <v>13</v>
      </c>
      <c r="C22" s="58"/>
      <c r="D22" s="17">
        <v>71</v>
      </c>
      <c r="E22" s="18">
        <v>68.571428571428555</v>
      </c>
      <c r="F22" s="18">
        <v>10</v>
      </c>
      <c r="G22" s="18">
        <v>1.4285714285714286</v>
      </c>
      <c r="H22" s="18">
        <v>11.428571428571429</v>
      </c>
      <c r="I22" s="18">
        <v>8.5714285714285694</v>
      </c>
      <c r="J22" s="11"/>
      <c r="K22" s="11"/>
      <c r="L22" s="11"/>
    </row>
    <row r="23" spans="1:12">
      <c r="B23" s="1" t="s">
        <v>6</v>
      </c>
      <c r="E23" s="11"/>
      <c r="F23" s="11"/>
      <c r="G23" s="11"/>
      <c r="H23" s="11"/>
      <c r="I23" s="11"/>
      <c r="J23" s="11"/>
      <c r="K23" s="11"/>
      <c r="L23" s="11"/>
    </row>
    <row r="24" spans="1:12">
      <c r="E24" s="11"/>
      <c r="F24" s="11"/>
      <c r="G24" s="11"/>
      <c r="H24" s="11"/>
      <c r="I24" s="11"/>
      <c r="J24" s="11"/>
      <c r="K24" s="11"/>
      <c r="L24" s="11"/>
    </row>
    <row r="25" spans="1:12">
      <c r="A25" s="2" t="s">
        <v>125</v>
      </c>
      <c r="E25" s="11"/>
      <c r="F25" s="11"/>
      <c r="G25" s="11"/>
      <c r="H25" s="11"/>
      <c r="I25" s="11"/>
      <c r="J25" s="11"/>
      <c r="K25" s="11"/>
      <c r="L25" s="11"/>
    </row>
    <row r="26" spans="1:12" ht="65.849999999999994" customHeight="1">
      <c r="A26" s="8"/>
      <c r="B26" s="22"/>
      <c r="C26" s="23"/>
      <c r="D26" s="24" t="s">
        <v>5</v>
      </c>
      <c r="E26" s="14" t="s">
        <v>148</v>
      </c>
      <c r="F26" s="14" t="s">
        <v>149</v>
      </c>
      <c r="G26" s="14" t="s">
        <v>150</v>
      </c>
      <c r="H26" s="14" t="s">
        <v>151</v>
      </c>
      <c r="I26" s="14" t="s">
        <v>152</v>
      </c>
      <c r="J26" s="11"/>
      <c r="K26" s="11"/>
      <c r="L26" s="11"/>
    </row>
    <row r="27" spans="1:12">
      <c r="B27" s="15" t="s">
        <v>0</v>
      </c>
      <c r="C27" s="16"/>
      <c r="D27" s="17">
        <v>992</v>
      </c>
      <c r="E27" s="18">
        <v>64.211618257261421</v>
      </c>
      <c r="F27" s="18">
        <v>9.5435684647302885</v>
      </c>
      <c r="G27" s="18">
        <v>4.3568464730290444</v>
      </c>
      <c r="H27" s="18">
        <v>15.871369294605808</v>
      </c>
      <c r="I27" s="18">
        <v>6.016597510373443</v>
      </c>
      <c r="J27" s="11"/>
      <c r="K27" s="11"/>
      <c r="L27" s="11"/>
    </row>
    <row r="28" spans="1:12">
      <c r="B28" s="15" t="s">
        <v>14</v>
      </c>
      <c r="C28" s="16"/>
      <c r="D28" s="17">
        <v>195</v>
      </c>
      <c r="E28" s="18">
        <v>63.978494623655926</v>
      </c>
      <c r="F28" s="18">
        <v>8.0645161290322598</v>
      </c>
      <c r="G28" s="18">
        <v>5.9139784946236569</v>
      </c>
      <c r="H28" s="18">
        <v>15.053763440860216</v>
      </c>
      <c r="I28" s="18">
        <v>6.9892473118279579</v>
      </c>
      <c r="J28" s="11"/>
      <c r="K28" s="11"/>
      <c r="L28" s="11"/>
    </row>
    <row r="29" spans="1:12">
      <c r="B29" s="15" t="s">
        <v>15</v>
      </c>
      <c r="C29" s="16"/>
      <c r="D29" s="17">
        <v>323</v>
      </c>
      <c r="E29" s="18">
        <v>65.299684542586746</v>
      </c>
      <c r="F29" s="18">
        <v>8.2018927444794958</v>
      </c>
      <c r="G29" s="18">
        <v>5.6782334384858038</v>
      </c>
      <c r="H29" s="18">
        <v>14.511041009463725</v>
      </c>
      <c r="I29" s="18">
        <v>6.3091482649842279</v>
      </c>
      <c r="J29" s="11"/>
      <c r="K29" s="11"/>
      <c r="L29" s="11"/>
    </row>
    <row r="30" spans="1:12">
      <c r="B30" s="15" t="s">
        <v>16</v>
      </c>
      <c r="C30" s="16"/>
      <c r="D30" s="17">
        <v>248</v>
      </c>
      <c r="E30" s="18">
        <v>62.704918032786871</v>
      </c>
      <c r="F30" s="18">
        <v>13.524590163934421</v>
      </c>
      <c r="G30" s="18">
        <v>2.8688524590163929</v>
      </c>
      <c r="H30" s="18">
        <v>15.983606557377048</v>
      </c>
      <c r="I30" s="18">
        <v>4.9180327868852451</v>
      </c>
      <c r="J30" s="11"/>
      <c r="K30" s="11"/>
      <c r="L30" s="11"/>
    </row>
    <row r="31" spans="1:12">
      <c r="B31" s="15" t="s">
        <v>17</v>
      </c>
      <c r="C31" s="16"/>
      <c r="D31" s="17">
        <v>78</v>
      </c>
      <c r="E31" s="18">
        <v>57.142857142857153</v>
      </c>
      <c r="F31" s="18">
        <v>10.38961038961039</v>
      </c>
      <c r="G31" s="18">
        <v>5.1948051948051948</v>
      </c>
      <c r="H31" s="18">
        <v>23.376623376623382</v>
      </c>
      <c r="I31" s="18">
        <v>3.8961038961038965</v>
      </c>
      <c r="J31" s="11"/>
      <c r="K31" s="11"/>
      <c r="L31" s="11"/>
    </row>
    <row r="32" spans="1:12">
      <c r="B32" s="15" t="s">
        <v>18</v>
      </c>
      <c r="C32" s="16"/>
      <c r="D32" s="17">
        <v>61</v>
      </c>
      <c r="E32" s="18">
        <v>60.344827586206897</v>
      </c>
      <c r="F32" s="18">
        <v>3.4482758620689653</v>
      </c>
      <c r="G32" s="18">
        <v>1.7241379310344827</v>
      </c>
      <c r="H32" s="18">
        <v>22.413793103448274</v>
      </c>
      <c r="I32" s="18">
        <v>12.068965517241379</v>
      </c>
      <c r="J32" s="11"/>
      <c r="K32" s="11"/>
      <c r="L32" s="11"/>
    </row>
    <row r="33" spans="2:12">
      <c r="B33" s="15" t="s">
        <v>19</v>
      </c>
      <c r="C33" s="16"/>
      <c r="D33" s="17">
        <v>26</v>
      </c>
      <c r="E33" s="18">
        <v>62.499999999999986</v>
      </c>
      <c r="F33" s="18">
        <v>20.833333333333336</v>
      </c>
      <c r="G33" s="18">
        <v>0</v>
      </c>
      <c r="H33" s="18">
        <v>8.3333333333333339</v>
      </c>
      <c r="I33" s="18">
        <v>8.3333333333333339</v>
      </c>
      <c r="J33" s="11"/>
      <c r="K33" s="11"/>
      <c r="L33" s="11"/>
    </row>
    <row r="34" spans="2:12">
      <c r="B34" s="15" t="s">
        <v>20</v>
      </c>
      <c r="C34" s="16"/>
      <c r="D34" s="17">
        <v>61</v>
      </c>
      <c r="E34" s="18">
        <v>79.310344827586206</v>
      </c>
      <c r="F34" s="18">
        <v>5.1724137931034493</v>
      </c>
      <c r="G34" s="18">
        <v>1.7241379310344827</v>
      </c>
      <c r="H34" s="18">
        <v>12.068965517241379</v>
      </c>
      <c r="I34" s="18">
        <v>1.7241379310344827</v>
      </c>
      <c r="J34" s="11"/>
      <c r="K34" s="11"/>
      <c r="L34" s="11"/>
    </row>
    <row r="35" spans="2:12">
      <c r="B35" s="1" t="s">
        <v>6</v>
      </c>
      <c r="E35" s="11"/>
      <c r="F35" s="11"/>
      <c r="G35" s="11"/>
      <c r="H35" s="11"/>
      <c r="I35" s="11"/>
      <c r="J35" s="11"/>
      <c r="K35" s="11"/>
      <c r="L35" s="11"/>
    </row>
  </sheetData>
  <mergeCells count="11">
    <mergeCell ref="A4:I4"/>
    <mergeCell ref="B13:C13"/>
    <mergeCell ref="B14:C14"/>
    <mergeCell ref="B15:C15"/>
    <mergeCell ref="B16:C16"/>
    <mergeCell ref="B22:C22"/>
    <mergeCell ref="B17:C17"/>
    <mergeCell ref="B18:C18"/>
    <mergeCell ref="B19:C19"/>
    <mergeCell ref="B20:C20"/>
    <mergeCell ref="B21:C21"/>
  </mergeCells>
  <phoneticPr fontId="10"/>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A52A40-3A20-40E5-8934-432673291E2E}">
  <sheetPr codeName="Sheet39"/>
  <dimension ref="A3:P35"/>
  <sheetViews>
    <sheetView view="pageBreakPreview" topLeftCell="A10" zoomScaleNormal="100" zoomScaleSheetLayoutView="100" workbookViewId="0">
      <selection activeCell="K43" sqref="K43"/>
    </sheetView>
  </sheetViews>
  <sheetFormatPr defaultColWidth="9" defaultRowHeight="12"/>
  <cols>
    <col min="1" max="1" width="3.5" style="2" customWidth="1"/>
    <col min="2" max="2" width="3.25" style="1" customWidth="1"/>
    <col min="3" max="3" width="26.75" style="1" customWidth="1"/>
    <col min="4" max="4" width="7" style="2" customWidth="1"/>
    <col min="5" max="16" width="7.75" style="3" customWidth="1"/>
    <col min="17" max="19" width="11.375" style="3" customWidth="1"/>
    <col min="20" max="16384" width="9" style="3"/>
  </cols>
  <sheetData>
    <row r="3" spans="1:16" s="19" customFormat="1" ht="15.75">
      <c r="A3" s="4" t="s">
        <v>73</v>
      </c>
      <c r="B3" s="6"/>
      <c r="C3" s="5"/>
      <c r="D3" s="5"/>
      <c r="E3" s="5"/>
      <c r="F3" s="5"/>
      <c r="G3" s="5"/>
      <c r="H3" s="5"/>
      <c r="I3" s="5"/>
      <c r="J3" s="6"/>
      <c r="K3" s="6"/>
      <c r="L3" s="6"/>
      <c r="M3" s="6"/>
      <c r="N3" s="6"/>
      <c r="O3" s="6"/>
    </row>
    <row r="4" spans="1:16" s="19" customFormat="1" ht="17.25" customHeight="1">
      <c r="A4" s="59" t="s">
        <v>162</v>
      </c>
      <c r="B4" s="59"/>
      <c r="C4" s="59"/>
      <c r="D4" s="59"/>
      <c r="E4" s="59"/>
      <c r="F4" s="59"/>
      <c r="G4" s="59"/>
      <c r="H4" s="59"/>
      <c r="I4" s="59"/>
      <c r="J4" s="59"/>
      <c r="K4" s="59"/>
      <c r="L4" s="59"/>
      <c r="M4" s="59"/>
      <c r="N4" s="59"/>
      <c r="O4" s="59"/>
    </row>
    <row r="5" spans="1:16" s="19" customFormat="1" ht="13.5">
      <c r="A5" s="42"/>
      <c r="B5" s="53"/>
      <c r="C5" s="53"/>
      <c r="D5" s="53"/>
      <c r="E5" s="53"/>
      <c r="F5" s="53"/>
      <c r="G5" s="53"/>
      <c r="H5" s="53"/>
      <c r="I5" s="53"/>
    </row>
    <row r="6" spans="1:16">
      <c r="A6" s="2" t="s">
        <v>126</v>
      </c>
      <c r="E6" s="11"/>
      <c r="F6" s="11"/>
      <c r="G6" s="11"/>
      <c r="H6" s="11"/>
      <c r="I6" s="11"/>
      <c r="J6" s="11"/>
      <c r="K6" s="11"/>
      <c r="L6" s="11"/>
      <c r="M6" s="11"/>
      <c r="N6" s="11"/>
      <c r="P6" s="21" t="s">
        <v>21</v>
      </c>
    </row>
    <row r="7" spans="1:16" ht="80.25" customHeight="1">
      <c r="A7" s="8"/>
      <c r="B7" s="22"/>
      <c r="C7" s="23"/>
      <c r="D7" s="24" t="s">
        <v>5</v>
      </c>
      <c r="E7" s="14" t="s">
        <v>35</v>
      </c>
      <c r="F7" s="14" t="s">
        <v>36</v>
      </c>
      <c r="G7" s="14" t="s">
        <v>37</v>
      </c>
      <c r="H7" s="14" t="s">
        <v>153</v>
      </c>
      <c r="I7" s="14" t="s">
        <v>38</v>
      </c>
      <c r="J7" s="14" t="s">
        <v>39</v>
      </c>
      <c r="K7" s="14" t="s">
        <v>40</v>
      </c>
      <c r="L7" s="14" t="s">
        <v>41</v>
      </c>
      <c r="M7" s="14" t="s">
        <v>42</v>
      </c>
      <c r="N7" s="14" t="s">
        <v>43</v>
      </c>
      <c r="O7" s="14" t="s">
        <v>154</v>
      </c>
      <c r="P7" s="14" t="s">
        <v>22</v>
      </c>
    </row>
    <row r="8" spans="1:16">
      <c r="B8" s="15" t="s">
        <v>0</v>
      </c>
      <c r="C8" s="16"/>
      <c r="D8" s="17">
        <v>153</v>
      </c>
      <c r="E8" s="18">
        <v>30.065359477124183</v>
      </c>
      <c r="F8" s="18">
        <v>12.418300653594772</v>
      </c>
      <c r="G8" s="18">
        <v>18.954248366013072</v>
      </c>
      <c r="H8" s="18">
        <v>7.18954248366013</v>
      </c>
      <c r="I8" s="18">
        <v>7.8431372549019605</v>
      </c>
      <c r="J8" s="18">
        <v>7.8431372549019605</v>
      </c>
      <c r="K8" s="18">
        <v>24.183006535947712</v>
      </c>
      <c r="L8" s="18">
        <v>30.718954248366014</v>
      </c>
      <c r="M8" s="18">
        <v>10.457516339869281</v>
      </c>
      <c r="N8" s="18">
        <v>32.679738562091501</v>
      </c>
      <c r="O8" s="18">
        <v>7.18954248366013</v>
      </c>
      <c r="P8" s="18">
        <v>7.18954248366013</v>
      </c>
    </row>
    <row r="9" spans="1:16">
      <c r="B9" s="1" t="s">
        <v>6</v>
      </c>
      <c r="E9" s="11"/>
      <c r="F9" s="11"/>
      <c r="G9" s="11"/>
      <c r="H9" s="11"/>
      <c r="I9" s="11"/>
      <c r="J9" s="11"/>
      <c r="K9" s="11"/>
      <c r="L9" s="11"/>
      <c r="M9" s="11"/>
      <c r="N9" s="11"/>
      <c r="O9" s="11"/>
    </row>
    <row r="10" spans="1:16">
      <c r="E10" s="11"/>
      <c r="F10" s="11"/>
      <c r="G10" s="11"/>
      <c r="H10" s="11"/>
      <c r="I10" s="11"/>
      <c r="J10" s="11"/>
      <c r="K10" s="11"/>
      <c r="L10" s="11"/>
      <c r="M10" s="11"/>
      <c r="N10" s="11"/>
      <c r="O10" s="11"/>
    </row>
    <row r="11" spans="1:16">
      <c r="A11" s="2" t="s">
        <v>127</v>
      </c>
      <c r="E11" s="11"/>
      <c r="F11" s="11"/>
      <c r="G11" s="11"/>
      <c r="H11" s="11"/>
      <c r="I11" s="11"/>
      <c r="J11" s="11"/>
      <c r="K11" s="11"/>
      <c r="L11" s="11"/>
      <c r="M11" s="11"/>
      <c r="N11" s="11"/>
      <c r="P11" s="21" t="s">
        <v>21</v>
      </c>
    </row>
    <row r="12" spans="1:16" ht="80.25" customHeight="1">
      <c r="A12" s="8"/>
      <c r="B12" s="22"/>
      <c r="C12" s="23"/>
      <c r="D12" s="24" t="s">
        <v>5</v>
      </c>
      <c r="E12" s="14" t="s">
        <v>35</v>
      </c>
      <c r="F12" s="14" t="s">
        <v>36</v>
      </c>
      <c r="G12" s="14" t="s">
        <v>37</v>
      </c>
      <c r="H12" s="14" t="s">
        <v>153</v>
      </c>
      <c r="I12" s="14" t="s">
        <v>38</v>
      </c>
      <c r="J12" s="14" t="s">
        <v>39</v>
      </c>
      <c r="K12" s="14" t="s">
        <v>40</v>
      </c>
      <c r="L12" s="14" t="s">
        <v>41</v>
      </c>
      <c r="M12" s="14" t="s">
        <v>42</v>
      </c>
      <c r="N12" s="14" t="s">
        <v>43</v>
      </c>
      <c r="O12" s="14" t="s">
        <v>154</v>
      </c>
      <c r="P12" s="14" t="s">
        <v>22</v>
      </c>
    </row>
    <row r="13" spans="1:16">
      <c r="B13" s="57" t="s">
        <v>0</v>
      </c>
      <c r="C13" s="58"/>
      <c r="D13" s="17">
        <v>153</v>
      </c>
      <c r="E13" s="18">
        <v>30.065359477124183</v>
      </c>
      <c r="F13" s="18">
        <v>12.418300653594772</v>
      </c>
      <c r="G13" s="18">
        <v>18.954248366013072</v>
      </c>
      <c r="H13" s="18">
        <v>7.18954248366013</v>
      </c>
      <c r="I13" s="18">
        <v>7.8431372549019605</v>
      </c>
      <c r="J13" s="18">
        <v>7.8431372549019605</v>
      </c>
      <c r="K13" s="18">
        <v>24.183006535947712</v>
      </c>
      <c r="L13" s="18">
        <v>30.718954248366014</v>
      </c>
      <c r="M13" s="18">
        <v>10.457516339869281</v>
      </c>
      <c r="N13" s="18">
        <v>32.679738562091501</v>
      </c>
      <c r="O13" s="18">
        <v>7.18954248366013</v>
      </c>
      <c r="P13" s="18">
        <v>7.18954248366013</v>
      </c>
    </row>
    <row r="14" spans="1:16">
      <c r="B14" s="57" t="s">
        <v>7</v>
      </c>
      <c r="C14" s="58"/>
      <c r="D14" s="17">
        <v>1</v>
      </c>
      <c r="E14" s="18">
        <v>100</v>
      </c>
      <c r="F14" s="18">
        <v>0</v>
      </c>
      <c r="G14" s="18">
        <v>0</v>
      </c>
      <c r="H14" s="18">
        <v>0</v>
      </c>
      <c r="I14" s="18">
        <v>0</v>
      </c>
      <c r="J14" s="18">
        <v>0</v>
      </c>
      <c r="K14" s="18">
        <v>0</v>
      </c>
      <c r="L14" s="18">
        <v>0</v>
      </c>
      <c r="M14" s="18">
        <v>0</v>
      </c>
      <c r="N14" s="18">
        <v>0</v>
      </c>
      <c r="O14" s="18">
        <v>0</v>
      </c>
      <c r="P14" s="18">
        <v>0</v>
      </c>
    </row>
    <row r="15" spans="1:16">
      <c r="B15" s="57" t="s">
        <v>8</v>
      </c>
      <c r="C15" s="58"/>
      <c r="D15" s="17">
        <v>12</v>
      </c>
      <c r="E15" s="18">
        <v>33.333333333333329</v>
      </c>
      <c r="F15" s="18">
        <v>8.3333333333333321</v>
      </c>
      <c r="G15" s="18">
        <v>0</v>
      </c>
      <c r="H15" s="18">
        <v>0</v>
      </c>
      <c r="I15" s="18">
        <v>0</v>
      </c>
      <c r="J15" s="18">
        <v>0</v>
      </c>
      <c r="K15" s="18">
        <v>8.3333333333333321</v>
      </c>
      <c r="L15" s="18">
        <v>25</v>
      </c>
      <c r="M15" s="18">
        <v>8.3333333333333321</v>
      </c>
      <c r="N15" s="18">
        <v>25</v>
      </c>
      <c r="O15" s="18">
        <v>8.3333333333333321</v>
      </c>
      <c r="P15" s="18">
        <v>33.333333333333329</v>
      </c>
    </row>
    <row r="16" spans="1:16">
      <c r="B16" s="57" t="s">
        <v>9</v>
      </c>
      <c r="C16" s="58"/>
      <c r="D16" s="17">
        <v>59</v>
      </c>
      <c r="E16" s="18">
        <v>40.677966101694921</v>
      </c>
      <c r="F16" s="18">
        <v>10.16949152542373</v>
      </c>
      <c r="G16" s="18">
        <v>18.64406779661017</v>
      </c>
      <c r="H16" s="18">
        <v>5.0847457627118651</v>
      </c>
      <c r="I16" s="18">
        <v>6.7796610169491522</v>
      </c>
      <c r="J16" s="18">
        <v>10.16949152542373</v>
      </c>
      <c r="K16" s="18">
        <v>35.593220338983052</v>
      </c>
      <c r="L16" s="18">
        <v>32.20338983050847</v>
      </c>
      <c r="M16" s="18">
        <v>16.949152542372879</v>
      </c>
      <c r="N16" s="18">
        <v>23.728813559322035</v>
      </c>
      <c r="O16" s="18">
        <v>5.0847457627118651</v>
      </c>
      <c r="P16" s="18">
        <v>3.3898305084745761</v>
      </c>
    </row>
    <row r="17" spans="1:16">
      <c r="B17" s="57" t="s">
        <v>10</v>
      </c>
      <c r="C17" s="58"/>
      <c r="D17" s="17">
        <v>4</v>
      </c>
      <c r="E17" s="18">
        <v>25</v>
      </c>
      <c r="F17" s="18">
        <v>0</v>
      </c>
      <c r="G17" s="18">
        <v>0</v>
      </c>
      <c r="H17" s="18">
        <v>0</v>
      </c>
      <c r="I17" s="18">
        <v>0</v>
      </c>
      <c r="J17" s="18">
        <v>0</v>
      </c>
      <c r="K17" s="18">
        <v>50</v>
      </c>
      <c r="L17" s="18">
        <v>75</v>
      </c>
      <c r="M17" s="18">
        <v>0</v>
      </c>
      <c r="N17" s="18">
        <v>25</v>
      </c>
      <c r="O17" s="18">
        <v>0</v>
      </c>
      <c r="P17" s="18">
        <v>25</v>
      </c>
    </row>
    <row r="18" spans="1:16">
      <c r="B18" s="57" t="s">
        <v>11</v>
      </c>
      <c r="C18" s="58"/>
      <c r="D18" s="17">
        <v>48</v>
      </c>
      <c r="E18" s="18">
        <v>20.833333333333336</v>
      </c>
      <c r="F18" s="18">
        <v>10.416666666666668</v>
      </c>
      <c r="G18" s="18">
        <v>16.666666666666664</v>
      </c>
      <c r="H18" s="18">
        <v>12.5</v>
      </c>
      <c r="I18" s="18">
        <v>12.5</v>
      </c>
      <c r="J18" s="18">
        <v>10.416666666666668</v>
      </c>
      <c r="K18" s="18">
        <v>22.916666666666664</v>
      </c>
      <c r="L18" s="18">
        <v>37.5</v>
      </c>
      <c r="M18" s="18">
        <v>4.1666666666666661</v>
      </c>
      <c r="N18" s="18">
        <v>41.666666666666671</v>
      </c>
      <c r="O18" s="18">
        <v>8.3333333333333321</v>
      </c>
      <c r="P18" s="18">
        <v>4.1666666666666661</v>
      </c>
    </row>
    <row r="19" spans="1:16">
      <c r="B19" s="57" t="s">
        <v>12</v>
      </c>
      <c r="C19" s="58"/>
      <c r="D19" s="17">
        <v>21</v>
      </c>
      <c r="E19" s="18">
        <v>28.571428571428569</v>
      </c>
      <c r="F19" s="18">
        <v>28.571428571428569</v>
      </c>
      <c r="G19" s="18">
        <v>33.333333333333329</v>
      </c>
      <c r="H19" s="18">
        <v>9.5238095238095237</v>
      </c>
      <c r="I19" s="18">
        <v>9.5238095238095237</v>
      </c>
      <c r="J19" s="18">
        <v>4.7619047619047619</v>
      </c>
      <c r="K19" s="18">
        <v>9.5238095238095237</v>
      </c>
      <c r="L19" s="18">
        <v>9.5238095238095237</v>
      </c>
      <c r="M19" s="18">
        <v>14.285714285714285</v>
      </c>
      <c r="N19" s="18">
        <v>28.571428571428569</v>
      </c>
      <c r="O19" s="18">
        <v>14.285714285714285</v>
      </c>
      <c r="P19" s="18">
        <v>9.5238095238095237</v>
      </c>
    </row>
    <row r="20" spans="1:16">
      <c r="B20" s="57" t="s">
        <v>26</v>
      </c>
      <c r="C20" s="58"/>
      <c r="D20" s="17">
        <v>0</v>
      </c>
      <c r="E20" s="18">
        <v>0</v>
      </c>
      <c r="F20" s="18">
        <v>0</v>
      </c>
      <c r="G20" s="18">
        <v>0</v>
      </c>
      <c r="H20" s="18">
        <v>0</v>
      </c>
      <c r="I20" s="18">
        <v>0</v>
      </c>
      <c r="J20" s="18">
        <v>0</v>
      </c>
      <c r="K20" s="18">
        <v>0</v>
      </c>
      <c r="L20" s="18">
        <v>0</v>
      </c>
      <c r="M20" s="18">
        <v>0</v>
      </c>
      <c r="N20" s="18">
        <v>0</v>
      </c>
      <c r="O20" s="18">
        <v>0</v>
      </c>
      <c r="P20" s="18">
        <v>0</v>
      </c>
    </row>
    <row r="21" spans="1:16">
      <c r="B21" s="57" t="s">
        <v>78</v>
      </c>
      <c r="C21" s="58"/>
      <c r="D21" s="17">
        <v>0</v>
      </c>
      <c r="E21" s="18">
        <v>0</v>
      </c>
      <c r="F21" s="18">
        <v>0</v>
      </c>
      <c r="G21" s="18">
        <v>0</v>
      </c>
      <c r="H21" s="18">
        <v>0</v>
      </c>
      <c r="I21" s="18">
        <v>0</v>
      </c>
      <c r="J21" s="18">
        <v>0</v>
      </c>
      <c r="K21" s="18">
        <v>0</v>
      </c>
      <c r="L21" s="18">
        <v>0</v>
      </c>
      <c r="M21" s="18">
        <v>0</v>
      </c>
      <c r="N21" s="18">
        <v>0</v>
      </c>
      <c r="O21" s="18">
        <v>0</v>
      </c>
      <c r="P21" s="18">
        <v>0</v>
      </c>
    </row>
    <row r="22" spans="1:16">
      <c r="B22" s="57" t="s">
        <v>13</v>
      </c>
      <c r="C22" s="58"/>
      <c r="D22" s="17">
        <v>8</v>
      </c>
      <c r="E22" s="18">
        <v>0</v>
      </c>
      <c r="F22" s="18">
        <v>12.5</v>
      </c>
      <c r="G22" s="18">
        <v>37.5</v>
      </c>
      <c r="H22" s="18">
        <v>0</v>
      </c>
      <c r="I22" s="18">
        <v>0</v>
      </c>
      <c r="J22" s="18">
        <v>0</v>
      </c>
      <c r="K22" s="18">
        <v>0</v>
      </c>
      <c r="L22" s="18">
        <v>25</v>
      </c>
      <c r="M22" s="18">
        <v>0</v>
      </c>
      <c r="N22" s="18">
        <v>75</v>
      </c>
      <c r="O22" s="18">
        <v>0</v>
      </c>
      <c r="P22" s="18">
        <v>0</v>
      </c>
    </row>
    <row r="23" spans="1:16">
      <c r="B23" s="1" t="s">
        <v>6</v>
      </c>
      <c r="E23" s="11"/>
      <c r="F23" s="11"/>
      <c r="G23" s="11"/>
      <c r="H23" s="11"/>
      <c r="I23" s="11"/>
      <c r="J23" s="11"/>
      <c r="K23" s="11"/>
      <c r="L23" s="11"/>
      <c r="M23" s="11"/>
      <c r="N23" s="11"/>
      <c r="O23" s="11"/>
    </row>
    <row r="24" spans="1:16">
      <c r="E24" s="11"/>
      <c r="F24" s="11"/>
      <c r="G24" s="11"/>
      <c r="H24" s="11"/>
      <c r="I24" s="11"/>
      <c r="J24" s="11"/>
      <c r="K24" s="11"/>
      <c r="L24" s="11"/>
      <c r="M24" s="11"/>
      <c r="N24" s="11"/>
      <c r="O24" s="11"/>
    </row>
    <row r="25" spans="1:16">
      <c r="A25" s="2" t="s">
        <v>128</v>
      </c>
      <c r="E25" s="11"/>
      <c r="F25" s="11"/>
      <c r="G25" s="11"/>
      <c r="H25" s="11"/>
      <c r="I25" s="11"/>
      <c r="J25" s="11"/>
      <c r="K25" s="11"/>
      <c r="L25" s="11"/>
      <c r="M25" s="11"/>
      <c r="N25" s="11"/>
      <c r="P25" s="21" t="s">
        <v>21</v>
      </c>
    </row>
    <row r="26" spans="1:16" ht="80.25" customHeight="1">
      <c r="A26" s="8"/>
      <c r="B26" s="22"/>
      <c r="C26" s="23"/>
      <c r="D26" s="24" t="s">
        <v>5</v>
      </c>
      <c r="E26" s="14" t="s">
        <v>35</v>
      </c>
      <c r="F26" s="14" t="s">
        <v>36</v>
      </c>
      <c r="G26" s="14" t="s">
        <v>37</v>
      </c>
      <c r="H26" s="14" t="s">
        <v>153</v>
      </c>
      <c r="I26" s="14" t="s">
        <v>38</v>
      </c>
      <c r="J26" s="14" t="s">
        <v>39</v>
      </c>
      <c r="K26" s="14" t="s">
        <v>40</v>
      </c>
      <c r="L26" s="14" t="s">
        <v>41</v>
      </c>
      <c r="M26" s="14" t="s">
        <v>42</v>
      </c>
      <c r="N26" s="14" t="s">
        <v>43</v>
      </c>
      <c r="O26" s="14" t="s">
        <v>154</v>
      </c>
      <c r="P26" s="14" t="s">
        <v>22</v>
      </c>
    </row>
    <row r="27" spans="1:16">
      <c r="B27" s="15" t="s">
        <v>0</v>
      </c>
      <c r="C27" s="16"/>
      <c r="D27" s="17">
        <v>153</v>
      </c>
      <c r="E27" s="18">
        <v>30.065359477124183</v>
      </c>
      <c r="F27" s="18">
        <v>12.418300653594772</v>
      </c>
      <c r="G27" s="18">
        <v>18.954248366013072</v>
      </c>
      <c r="H27" s="18">
        <v>7.18954248366013</v>
      </c>
      <c r="I27" s="18">
        <v>7.8431372549019605</v>
      </c>
      <c r="J27" s="18">
        <v>7.8431372549019605</v>
      </c>
      <c r="K27" s="18">
        <v>24.183006535947712</v>
      </c>
      <c r="L27" s="18">
        <v>30.718954248366014</v>
      </c>
      <c r="M27" s="18">
        <v>10.457516339869281</v>
      </c>
      <c r="N27" s="18">
        <v>32.679738562091501</v>
      </c>
      <c r="O27" s="18">
        <v>7.18954248366013</v>
      </c>
      <c r="P27" s="18">
        <v>7.18954248366013</v>
      </c>
    </row>
    <row r="28" spans="1:16">
      <c r="B28" s="15" t="s">
        <v>14</v>
      </c>
      <c r="C28" s="16"/>
      <c r="D28" s="17">
        <v>28</v>
      </c>
      <c r="E28" s="18">
        <v>21.428571428571427</v>
      </c>
      <c r="F28" s="18">
        <v>25</v>
      </c>
      <c r="G28" s="18">
        <v>17.857142857142858</v>
      </c>
      <c r="H28" s="18">
        <v>17.857142857142858</v>
      </c>
      <c r="I28" s="18">
        <v>21.428571428571427</v>
      </c>
      <c r="J28" s="18">
        <v>3.5714285714285712</v>
      </c>
      <c r="K28" s="18">
        <v>32.142857142857146</v>
      </c>
      <c r="L28" s="18">
        <v>28.571428571428569</v>
      </c>
      <c r="M28" s="18">
        <v>14.285714285714285</v>
      </c>
      <c r="N28" s="18">
        <v>42.857142857142854</v>
      </c>
      <c r="O28" s="18">
        <v>7.1428571428571423</v>
      </c>
      <c r="P28" s="18">
        <v>3.5714285714285712</v>
      </c>
    </row>
    <row r="29" spans="1:16">
      <c r="B29" s="15" t="s">
        <v>15</v>
      </c>
      <c r="C29" s="16"/>
      <c r="D29" s="17">
        <v>46</v>
      </c>
      <c r="E29" s="18">
        <v>21.739130434782609</v>
      </c>
      <c r="F29" s="18">
        <v>6.5217391304347823</v>
      </c>
      <c r="G29" s="18">
        <v>21.739130434782609</v>
      </c>
      <c r="H29" s="18">
        <v>8.695652173913043</v>
      </c>
      <c r="I29" s="18">
        <v>4.3478260869565215</v>
      </c>
      <c r="J29" s="18">
        <v>17.391304347826086</v>
      </c>
      <c r="K29" s="18">
        <v>21.739130434782609</v>
      </c>
      <c r="L29" s="18">
        <v>23.913043478260871</v>
      </c>
      <c r="M29" s="18">
        <v>4.3478260869565215</v>
      </c>
      <c r="N29" s="18">
        <v>32.608695652173914</v>
      </c>
      <c r="O29" s="18">
        <v>6.5217391304347823</v>
      </c>
      <c r="P29" s="18">
        <v>6.5217391304347823</v>
      </c>
    </row>
    <row r="30" spans="1:16">
      <c r="B30" s="15" t="s">
        <v>16</v>
      </c>
      <c r="C30" s="16"/>
      <c r="D30" s="17">
        <v>39</v>
      </c>
      <c r="E30" s="18">
        <v>25.641025641025639</v>
      </c>
      <c r="F30" s="18">
        <v>7.6923076923076925</v>
      </c>
      <c r="G30" s="18">
        <v>12.820512820512819</v>
      </c>
      <c r="H30" s="18">
        <v>2.5641025641025639</v>
      </c>
      <c r="I30" s="18">
        <v>0</v>
      </c>
      <c r="J30" s="18">
        <v>2.5641025641025639</v>
      </c>
      <c r="K30" s="18">
        <v>23.076923076923077</v>
      </c>
      <c r="L30" s="18">
        <v>33.333333333333329</v>
      </c>
      <c r="M30" s="18">
        <v>5.1282051282051277</v>
      </c>
      <c r="N30" s="18">
        <v>28.205128205128204</v>
      </c>
      <c r="O30" s="18">
        <v>10.256410256410255</v>
      </c>
      <c r="P30" s="18">
        <v>10.256410256410255</v>
      </c>
    </row>
    <row r="31" spans="1:16">
      <c r="B31" s="15" t="s">
        <v>17</v>
      </c>
      <c r="C31" s="16"/>
      <c r="D31" s="17">
        <v>18</v>
      </c>
      <c r="E31" s="18">
        <v>55.555555555555557</v>
      </c>
      <c r="F31" s="18">
        <v>16.666666666666664</v>
      </c>
      <c r="G31" s="18">
        <v>22.222222222222221</v>
      </c>
      <c r="H31" s="18">
        <v>5.5555555555555554</v>
      </c>
      <c r="I31" s="18">
        <v>5.5555555555555554</v>
      </c>
      <c r="J31" s="18">
        <v>5.5555555555555554</v>
      </c>
      <c r="K31" s="18">
        <v>11.111111111111111</v>
      </c>
      <c r="L31" s="18">
        <v>33.333333333333329</v>
      </c>
      <c r="M31" s="18">
        <v>5.5555555555555554</v>
      </c>
      <c r="N31" s="18">
        <v>38.888888888888893</v>
      </c>
      <c r="O31" s="18">
        <v>5.5555555555555554</v>
      </c>
      <c r="P31" s="18">
        <v>0</v>
      </c>
    </row>
    <row r="32" spans="1:16">
      <c r="B32" s="15" t="s">
        <v>18</v>
      </c>
      <c r="C32" s="16"/>
      <c r="D32" s="17">
        <v>13</v>
      </c>
      <c r="E32" s="18">
        <v>46.153846153846153</v>
      </c>
      <c r="F32" s="18">
        <v>23.076923076923077</v>
      </c>
      <c r="G32" s="18">
        <v>23.076923076923077</v>
      </c>
      <c r="H32" s="18">
        <v>0</v>
      </c>
      <c r="I32" s="18">
        <v>23.076923076923077</v>
      </c>
      <c r="J32" s="18">
        <v>0</v>
      </c>
      <c r="K32" s="18">
        <v>38.461538461538467</v>
      </c>
      <c r="L32" s="18">
        <v>30.76923076923077</v>
      </c>
      <c r="M32" s="18">
        <v>30.76923076923077</v>
      </c>
      <c r="N32" s="18">
        <v>30.76923076923077</v>
      </c>
      <c r="O32" s="18">
        <v>0</v>
      </c>
      <c r="P32" s="18">
        <v>15.384615384615385</v>
      </c>
    </row>
    <row r="33" spans="2:16">
      <c r="B33" s="15" t="s">
        <v>19</v>
      </c>
      <c r="C33" s="16"/>
      <c r="D33" s="17">
        <v>2</v>
      </c>
      <c r="E33" s="18">
        <v>50</v>
      </c>
      <c r="F33" s="18">
        <v>0</v>
      </c>
      <c r="G33" s="18">
        <v>50</v>
      </c>
      <c r="H33" s="18">
        <v>0</v>
      </c>
      <c r="I33" s="18">
        <v>0</v>
      </c>
      <c r="J33" s="18">
        <v>50</v>
      </c>
      <c r="K33" s="18">
        <v>0</v>
      </c>
      <c r="L33" s="18">
        <v>100</v>
      </c>
      <c r="M33" s="18">
        <v>50</v>
      </c>
      <c r="N33" s="18">
        <v>0</v>
      </c>
      <c r="O33" s="18">
        <v>0</v>
      </c>
      <c r="P33" s="18">
        <v>0</v>
      </c>
    </row>
    <row r="34" spans="2:16">
      <c r="B34" s="15" t="s">
        <v>20</v>
      </c>
      <c r="C34" s="16"/>
      <c r="D34" s="17">
        <v>7</v>
      </c>
      <c r="E34" s="18">
        <v>42.857142857142854</v>
      </c>
      <c r="F34" s="18">
        <v>0</v>
      </c>
      <c r="G34" s="18">
        <v>14.285714285714285</v>
      </c>
      <c r="H34" s="18">
        <v>0</v>
      </c>
      <c r="I34" s="18">
        <v>0</v>
      </c>
      <c r="J34" s="18">
        <v>0</v>
      </c>
      <c r="K34" s="18">
        <v>28.571428571428569</v>
      </c>
      <c r="L34" s="18">
        <v>42.857142857142854</v>
      </c>
      <c r="M34" s="18">
        <v>28.571428571428569</v>
      </c>
      <c r="N34" s="18">
        <v>14.285714285714285</v>
      </c>
      <c r="O34" s="18">
        <v>14.285714285714285</v>
      </c>
      <c r="P34" s="18">
        <v>14.285714285714285</v>
      </c>
    </row>
    <row r="35" spans="2:16">
      <c r="B35" s="1" t="s">
        <v>6</v>
      </c>
      <c r="E35" s="11"/>
      <c r="F35" s="11"/>
      <c r="G35" s="11"/>
      <c r="H35" s="11"/>
      <c r="I35" s="11"/>
      <c r="J35" s="11"/>
      <c r="K35" s="11"/>
      <c r="L35" s="11"/>
      <c r="M35" s="11"/>
      <c r="N35" s="11"/>
      <c r="O35" s="11"/>
    </row>
  </sheetData>
  <mergeCells count="11">
    <mergeCell ref="A4:O4"/>
    <mergeCell ref="B13:C13"/>
    <mergeCell ref="B14:C14"/>
    <mergeCell ref="B15:C15"/>
    <mergeCell ref="B16:C16"/>
    <mergeCell ref="B22:C22"/>
    <mergeCell ref="B17:C17"/>
    <mergeCell ref="B18:C18"/>
    <mergeCell ref="B19:C19"/>
    <mergeCell ref="B20:C20"/>
    <mergeCell ref="B21:C21"/>
  </mergeCells>
  <phoneticPr fontId="10"/>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E87F3D-7F72-4CFB-9C1D-BC28B6BF687E}">
  <sheetPr codeName="Sheet40"/>
  <dimension ref="A3:Q35"/>
  <sheetViews>
    <sheetView view="pageBreakPreview" zoomScaleNormal="100" zoomScaleSheetLayoutView="100" workbookViewId="0">
      <selection activeCell="K43" sqref="K43"/>
    </sheetView>
  </sheetViews>
  <sheetFormatPr defaultColWidth="9" defaultRowHeight="12"/>
  <cols>
    <col min="1" max="1" width="3.5" style="2" customWidth="1"/>
    <col min="2" max="2" width="3.25" style="1" customWidth="1"/>
    <col min="3" max="3" width="33.25" style="1" customWidth="1"/>
    <col min="4" max="4" width="7" style="2" customWidth="1"/>
    <col min="5" max="10" width="14.375" style="3" customWidth="1"/>
    <col min="11" max="20" width="11.375" style="3" customWidth="1"/>
    <col min="21" max="16384" width="9" style="3"/>
  </cols>
  <sheetData>
    <row r="3" spans="1:17" s="19" customFormat="1" ht="15.75">
      <c r="A3" s="4" t="s">
        <v>74</v>
      </c>
      <c r="B3" s="6"/>
      <c r="C3" s="5"/>
      <c r="D3" s="5"/>
      <c r="E3" s="5"/>
      <c r="F3" s="5"/>
      <c r="G3" s="5"/>
      <c r="H3" s="5"/>
      <c r="I3" s="5"/>
      <c r="J3" s="7"/>
    </row>
    <row r="4" spans="1:17" s="19" customFormat="1" ht="27" customHeight="1">
      <c r="A4" s="56" t="s">
        <v>172</v>
      </c>
      <c r="B4" s="56"/>
      <c r="C4" s="56"/>
      <c r="D4" s="56"/>
      <c r="E4" s="56"/>
      <c r="F4" s="56"/>
      <c r="G4" s="56"/>
      <c r="H4" s="56"/>
      <c r="I4" s="56"/>
      <c r="J4" s="56"/>
    </row>
    <row r="5" spans="1:17" s="19" customFormat="1" ht="13.5">
      <c r="A5" s="42"/>
      <c r="B5" s="53"/>
      <c r="C5" s="53"/>
      <c r="D5" s="53"/>
      <c r="E5" s="53"/>
      <c r="F5" s="53"/>
      <c r="G5" s="53"/>
      <c r="H5" s="53"/>
      <c r="I5" s="53"/>
      <c r="J5" s="53"/>
    </row>
    <row r="6" spans="1:17">
      <c r="A6" s="2" t="s">
        <v>129</v>
      </c>
      <c r="E6" s="11"/>
      <c r="F6" s="11"/>
      <c r="G6" s="11"/>
      <c r="H6" s="11"/>
      <c r="J6" s="21" t="s">
        <v>21</v>
      </c>
      <c r="K6" s="11"/>
      <c r="L6" s="11"/>
      <c r="M6" s="11"/>
      <c r="N6" s="11"/>
      <c r="O6" s="11"/>
      <c r="P6" s="11"/>
      <c r="Q6" s="11"/>
    </row>
    <row r="7" spans="1:17" ht="90" customHeight="1">
      <c r="A7" s="8"/>
      <c r="B7" s="22"/>
      <c r="C7" s="23"/>
      <c r="D7" s="24" t="s">
        <v>5</v>
      </c>
      <c r="E7" s="14" t="s">
        <v>155</v>
      </c>
      <c r="F7" s="14" t="s">
        <v>156</v>
      </c>
      <c r="G7" s="14" t="s">
        <v>157</v>
      </c>
      <c r="H7" s="14" t="s">
        <v>158</v>
      </c>
      <c r="I7" s="14" t="s">
        <v>163</v>
      </c>
      <c r="J7" s="14" t="s">
        <v>22</v>
      </c>
      <c r="K7" s="11"/>
      <c r="L7" s="11"/>
      <c r="M7" s="11"/>
      <c r="N7" s="11"/>
      <c r="O7" s="11"/>
      <c r="P7" s="11"/>
    </row>
    <row r="8" spans="1:17">
      <c r="B8" s="15" t="s">
        <v>0</v>
      </c>
      <c r="C8" s="16"/>
      <c r="D8" s="17">
        <v>992</v>
      </c>
      <c r="E8" s="18">
        <v>19.45564516129032</v>
      </c>
      <c r="F8" s="18">
        <v>12.399193548387096</v>
      </c>
      <c r="G8" s="18">
        <v>37.096774193548384</v>
      </c>
      <c r="H8" s="18">
        <v>40.020161290322584</v>
      </c>
      <c r="I8" s="18">
        <v>45.262096774193552</v>
      </c>
      <c r="J8" s="18">
        <v>6.754032258064516</v>
      </c>
      <c r="K8" s="11"/>
      <c r="L8" s="11"/>
      <c r="M8" s="11"/>
      <c r="N8" s="11"/>
      <c r="O8" s="11"/>
      <c r="P8" s="11"/>
    </row>
    <row r="9" spans="1:17">
      <c r="B9" s="1" t="s">
        <v>6</v>
      </c>
      <c r="E9" s="11"/>
      <c r="F9" s="11"/>
      <c r="G9" s="11"/>
      <c r="H9" s="11"/>
      <c r="I9" s="11"/>
      <c r="J9" s="11"/>
      <c r="K9" s="11"/>
      <c r="L9" s="11"/>
      <c r="M9" s="11"/>
      <c r="N9" s="11"/>
      <c r="O9" s="11"/>
      <c r="P9" s="11"/>
    </row>
    <row r="10" spans="1:17">
      <c r="E10" s="11"/>
      <c r="F10" s="11"/>
      <c r="G10" s="11"/>
      <c r="H10" s="11"/>
      <c r="I10" s="11"/>
      <c r="J10" s="11"/>
      <c r="K10" s="11"/>
      <c r="L10" s="11"/>
      <c r="M10" s="11"/>
      <c r="N10" s="11"/>
      <c r="O10" s="11"/>
      <c r="P10" s="11"/>
    </row>
    <row r="11" spans="1:17">
      <c r="A11" s="2" t="s">
        <v>130</v>
      </c>
      <c r="E11" s="11"/>
      <c r="F11" s="11"/>
      <c r="G11" s="11"/>
      <c r="H11" s="11"/>
      <c r="J11" s="21" t="s">
        <v>21</v>
      </c>
      <c r="K11" s="11"/>
      <c r="L11" s="11"/>
      <c r="M11" s="11"/>
      <c r="N11" s="11"/>
      <c r="O11" s="11"/>
      <c r="P11" s="11"/>
    </row>
    <row r="12" spans="1:17" ht="90" customHeight="1">
      <c r="A12" s="8"/>
      <c r="B12" s="22"/>
      <c r="C12" s="23"/>
      <c r="D12" s="24" t="s">
        <v>5</v>
      </c>
      <c r="E12" s="14" t="s">
        <v>155</v>
      </c>
      <c r="F12" s="14" t="s">
        <v>156</v>
      </c>
      <c r="G12" s="14" t="s">
        <v>157</v>
      </c>
      <c r="H12" s="14" t="s">
        <v>158</v>
      </c>
      <c r="I12" s="14" t="s">
        <v>163</v>
      </c>
      <c r="J12" s="14" t="s">
        <v>22</v>
      </c>
      <c r="K12" s="11"/>
      <c r="L12" s="11"/>
      <c r="M12" s="11"/>
      <c r="N12" s="11"/>
      <c r="O12" s="11"/>
      <c r="P12" s="11"/>
    </row>
    <row r="13" spans="1:17">
      <c r="B13" s="57" t="s">
        <v>0</v>
      </c>
      <c r="C13" s="58"/>
      <c r="D13" s="17">
        <v>992</v>
      </c>
      <c r="E13" s="18">
        <v>19.45564516129032</v>
      </c>
      <c r="F13" s="18">
        <v>12.399193548387096</v>
      </c>
      <c r="G13" s="18">
        <v>37.096774193548384</v>
      </c>
      <c r="H13" s="18">
        <v>40.020161290322584</v>
      </c>
      <c r="I13" s="18">
        <v>45.262096774193552</v>
      </c>
      <c r="J13" s="18">
        <v>6.754032258064516</v>
      </c>
      <c r="K13" s="11"/>
      <c r="L13" s="11"/>
      <c r="M13" s="11"/>
      <c r="N13" s="11"/>
      <c r="O13" s="11"/>
      <c r="P13" s="11"/>
    </row>
    <row r="14" spans="1:17">
      <c r="B14" s="57" t="s">
        <v>7</v>
      </c>
      <c r="C14" s="58"/>
      <c r="D14" s="17">
        <v>7</v>
      </c>
      <c r="E14" s="18">
        <v>14.285714285714285</v>
      </c>
      <c r="F14" s="18">
        <v>0</v>
      </c>
      <c r="G14" s="18">
        <v>14.285714285714285</v>
      </c>
      <c r="H14" s="18">
        <v>14.285714285714285</v>
      </c>
      <c r="I14" s="18">
        <v>57.142857142857139</v>
      </c>
      <c r="J14" s="18">
        <v>14.285714285714285</v>
      </c>
      <c r="K14" s="11"/>
      <c r="L14" s="11"/>
      <c r="M14" s="11"/>
      <c r="N14" s="11"/>
      <c r="O14" s="11"/>
      <c r="P14" s="11"/>
    </row>
    <row r="15" spans="1:17">
      <c r="B15" s="57" t="s">
        <v>8</v>
      </c>
      <c r="C15" s="58"/>
      <c r="D15" s="17">
        <v>60</v>
      </c>
      <c r="E15" s="18">
        <v>8.3333333333333321</v>
      </c>
      <c r="F15" s="18">
        <v>13.333333333333334</v>
      </c>
      <c r="G15" s="18">
        <v>23.333333333333332</v>
      </c>
      <c r="H15" s="18">
        <v>21.666666666666668</v>
      </c>
      <c r="I15" s="18">
        <v>63.333333333333329</v>
      </c>
      <c r="J15" s="18">
        <v>1.6666666666666667</v>
      </c>
      <c r="K15" s="11"/>
      <c r="L15" s="11"/>
      <c r="M15" s="11"/>
      <c r="N15" s="11"/>
      <c r="O15" s="11"/>
      <c r="P15" s="11"/>
    </row>
    <row r="16" spans="1:17">
      <c r="B16" s="57" t="s">
        <v>9</v>
      </c>
      <c r="C16" s="58"/>
      <c r="D16" s="17">
        <v>436</v>
      </c>
      <c r="E16" s="18">
        <v>20.871559633027523</v>
      </c>
      <c r="F16" s="18">
        <v>11.926605504587156</v>
      </c>
      <c r="G16" s="18">
        <v>41.513761467889907</v>
      </c>
      <c r="H16" s="18">
        <v>46.788990825688074</v>
      </c>
      <c r="I16" s="18">
        <v>39.678899082568805</v>
      </c>
      <c r="J16" s="18">
        <v>9.1743119266055047</v>
      </c>
      <c r="K16" s="11"/>
      <c r="L16" s="11"/>
      <c r="M16" s="11"/>
      <c r="N16" s="11"/>
      <c r="O16" s="11"/>
      <c r="P16" s="11"/>
    </row>
    <row r="17" spans="1:16">
      <c r="B17" s="57" t="s">
        <v>10</v>
      </c>
      <c r="C17" s="58"/>
      <c r="D17" s="17">
        <v>46</v>
      </c>
      <c r="E17" s="18">
        <v>13.043478260869565</v>
      </c>
      <c r="F17" s="18">
        <v>10.869565217391305</v>
      </c>
      <c r="G17" s="18">
        <v>13.043478260869565</v>
      </c>
      <c r="H17" s="18">
        <v>10.869565217391305</v>
      </c>
      <c r="I17" s="18">
        <v>69.565217391304344</v>
      </c>
      <c r="J17" s="18">
        <v>8.695652173913043</v>
      </c>
      <c r="K17" s="11"/>
      <c r="L17" s="11"/>
      <c r="M17" s="11"/>
      <c r="N17" s="11"/>
      <c r="O17" s="11"/>
      <c r="P17" s="11"/>
    </row>
    <row r="18" spans="1:16">
      <c r="B18" s="57" t="s">
        <v>11</v>
      </c>
      <c r="C18" s="58"/>
      <c r="D18" s="17">
        <v>236</v>
      </c>
      <c r="E18" s="18">
        <v>18.64406779661017</v>
      </c>
      <c r="F18" s="18">
        <v>13.559322033898304</v>
      </c>
      <c r="G18" s="18">
        <v>41.101694915254242</v>
      </c>
      <c r="H18" s="18">
        <v>41.101694915254242</v>
      </c>
      <c r="I18" s="18">
        <v>43.644067796610173</v>
      </c>
      <c r="J18" s="18">
        <v>5.0847457627118651</v>
      </c>
      <c r="K18" s="11"/>
      <c r="L18" s="11"/>
      <c r="M18" s="11"/>
      <c r="N18" s="11"/>
      <c r="O18" s="11"/>
      <c r="P18" s="11"/>
    </row>
    <row r="19" spans="1:16">
      <c r="B19" s="57" t="s">
        <v>12</v>
      </c>
      <c r="C19" s="58"/>
      <c r="D19" s="17">
        <v>136</v>
      </c>
      <c r="E19" s="18">
        <v>25</v>
      </c>
      <c r="F19" s="18">
        <v>13.970588235294118</v>
      </c>
      <c r="G19" s="18">
        <v>37.5</v>
      </c>
      <c r="H19" s="18">
        <v>41.911764705882355</v>
      </c>
      <c r="I19" s="18">
        <v>43.382352941176471</v>
      </c>
      <c r="J19" s="18">
        <v>2.9411764705882351</v>
      </c>
      <c r="K19" s="11"/>
      <c r="L19" s="11"/>
      <c r="M19" s="11"/>
      <c r="N19" s="11"/>
      <c r="O19" s="11"/>
      <c r="P19" s="11"/>
    </row>
    <row r="20" spans="1:16">
      <c r="B20" s="57" t="s">
        <v>26</v>
      </c>
      <c r="C20" s="58"/>
      <c r="D20" s="17">
        <v>0</v>
      </c>
      <c r="E20" s="18">
        <v>0</v>
      </c>
      <c r="F20" s="18">
        <v>0</v>
      </c>
      <c r="G20" s="18">
        <v>0</v>
      </c>
      <c r="H20" s="18">
        <v>0</v>
      </c>
      <c r="I20" s="18">
        <v>0</v>
      </c>
      <c r="J20" s="18">
        <v>0</v>
      </c>
      <c r="K20" s="11"/>
      <c r="L20" s="11"/>
      <c r="M20" s="11"/>
      <c r="N20" s="11"/>
      <c r="O20" s="11"/>
      <c r="P20" s="11"/>
    </row>
    <row r="21" spans="1:16">
      <c r="B21" s="57" t="s">
        <v>78</v>
      </c>
      <c r="C21" s="58"/>
      <c r="D21" s="17">
        <v>0</v>
      </c>
      <c r="E21" s="18">
        <v>0</v>
      </c>
      <c r="F21" s="18">
        <v>0</v>
      </c>
      <c r="G21" s="18">
        <v>0</v>
      </c>
      <c r="H21" s="18">
        <v>0</v>
      </c>
      <c r="I21" s="18">
        <v>0</v>
      </c>
      <c r="J21" s="18">
        <v>0</v>
      </c>
      <c r="K21" s="11"/>
      <c r="L21" s="11"/>
      <c r="M21" s="11"/>
      <c r="N21" s="11"/>
      <c r="O21" s="11"/>
      <c r="P21" s="11"/>
    </row>
    <row r="22" spans="1:16">
      <c r="B22" s="57" t="s">
        <v>13</v>
      </c>
      <c r="C22" s="58"/>
      <c r="D22" s="17">
        <v>71</v>
      </c>
      <c r="E22" s="18">
        <v>16.901408450704224</v>
      </c>
      <c r="F22" s="18">
        <v>9.8591549295774641</v>
      </c>
      <c r="G22" s="18">
        <v>25.352112676056336</v>
      </c>
      <c r="H22" s="18">
        <v>28.169014084507044</v>
      </c>
      <c r="I22" s="18">
        <v>56.338028169014088</v>
      </c>
      <c r="J22" s="18">
        <v>7.042253521126761</v>
      </c>
      <c r="K22" s="11"/>
      <c r="L22" s="11"/>
      <c r="M22" s="11"/>
      <c r="N22" s="11"/>
      <c r="O22" s="11"/>
      <c r="P22" s="11"/>
    </row>
    <row r="23" spans="1:16">
      <c r="B23" s="1" t="s">
        <v>6</v>
      </c>
      <c r="E23" s="11"/>
      <c r="F23" s="11"/>
      <c r="G23" s="11"/>
      <c r="H23" s="11"/>
      <c r="I23" s="11"/>
      <c r="J23" s="11"/>
      <c r="K23" s="11"/>
      <c r="L23" s="11"/>
      <c r="M23" s="11"/>
      <c r="N23" s="11"/>
      <c r="O23" s="11"/>
      <c r="P23" s="11"/>
    </row>
    <row r="24" spans="1:16">
      <c r="E24" s="11"/>
      <c r="F24" s="11"/>
      <c r="G24" s="11"/>
      <c r="H24" s="11"/>
      <c r="I24" s="11"/>
      <c r="J24" s="11"/>
      <c r="K24" s="11"/>
      <c r="L24" s="11"/>
      <c r="M24" s="11"/>
      <c r="N24" s="11"/>
      <c r="O24" s="11"/>
      <c r="P24" s="11"/>
    </row>
    <row r="25" spans="1:16">
      <c r="A25" s="2" t="s">
        <v>131</v>
      </c>
      <c r="E25" s="11"/>
      <c r="F25" s="11"/>
      <c r="G25" s="11"/>
      <c r="H25" s="11"/>
      <c r="J25" s="21" t="s">
        <v>21</v>
      </c>
      <c r="K25" s="11"/>
      <c r="L25" s="11"/>
      <c r="M25" s="11"/>
      <c r="N25" s="11"/>
      <c r="O25" s="11"/>
      <c r="P25" s="11"/>
    </row>
    <row r="26" spans="1:16" ht="90" customHeight="1">
      <c r="A26" s="8"/>
      <c r="B26" s="22"/>
      <c r="C26" s="23"/>
      <c r="D26" s="24" t="s">
        <v>5</v>
      </c>
      <c r="E26" s="14" t="s">
        <v>155</v>
      </c>
      <c r="F26" s="14" t="s">
        <v>156</v>
      </c>
      <c r="G26" s="14" t="s">
        <v>157</v>
      </c>
      <c r="H26" s="14" t="s">
        <v>158</v>
      </c>
      <c r="I26" s="14" t="s">
        <v>163</v>
      </c>
      <c r="J26" s="14" t="s">
        <v>22</v>
      </c>
      <c r="K26" s="11"/>
      <c r="L26" s="11"/>
      <c r="M26" s="11"/>
      <c r="N26" s="11"/>
      <c r="O26" s="11"/>
      <c r="P26" s="11"/>
    </row>
    <row r="27" spans="1:16">
      <c r="B27" s="15" t="s">
        <v>0</v>
      </c>
      <c r="C27" s="16"/>
      <c r="D27" s="17">
        <v>992</v>
      </c>
      <c r="E27" s="18">
        <v>19.45564516129032</v>
      </c>
      <c r="F27" s="18">
        <v>12.399193548387096</v>
      </c>
      <c r="G27" s="18">
        <v>37.096774193548384</v>
      </c>
      <c r="H27" s="18">
        <v>40.020161290322584</v>
      </c>
      <c r="I27" s="18">
        <v>45.262096774193552</v>
      </c>
      <c r="J27" s="18">
        <v>6.754032258064516</v>
      </c>
      <c r="K27" s="11"/>
      <c r="L27" s="11"/>
      <c r="M27" s="11"/>
      <c r="N27" s="11"/>
      <c r="O27" s="11"/>
      <c r="P27" s="11"/>
    </row>
    <row r="28" spans="1:16">
      <c r="B28" s="15" t="s">
        <v>14</v>
      </c>
      <c r="C28" s="16"/>
      <c r="D28" s="17">
        <v>195</v>
      </c>
      <c r="E28" s="18">
        <v>23.076923076923077</v>
      </c>
      <c r="F28" s="18">
        <v>16.923076923076923</v>
      </c>
      <c r="G28" s="18">
        <v>32.820512820512818</v>
      </c>
      <c r="H28" s="18">
        <v>39.487179487179489</v>
      </c>
      <c r="I28" s="18">
        <v>50.769230769230766</v>
      </c>
      <c r="J28" s="18">
        <v>8.2051282051282044</v>
      </c>
      <c r="K28" s="11"/>
      <c r="L28" s="11"/>
      <c r="M28" s="11"/>
      <c r="N28" s="11"/>
      <c r="O28" s="11"/>
      <c r="P28" s="11"/>
    </row>
    <row r="29" spans="1:16">
      <c r="B29" s="15" t="s">
        <v>15</v>
      </c>
      <c r="C29" s="16"/>
      <c r="D29" s="17">
        <v>323</v>
      </c>
      <c r="E29" s="18">
        <v>17.337461300309599</v>
      </c>
      <c r="F29" s="18">
        <v>11.455108359133128</v>
      </c>
      <c r="G29" s="18">
        <v>41.486068111455111</v>
      </c>
      <c r="H29" s="18">
        <v>41.486068111455111</v>
      </c>
      <c r="I29" s="18">
        <v>43.034055727554176</v>
      </c>
      <c r="J29" s="18">
        <v>5.8823529411764701</v>
      </c>
      <c r="K29" s="11"/>
      <c r="L29" s="11"/>
      <c r="M29" s="11"/>
      <c r="N29" s="11"/>
      <c r="O29" s="11"/>
      <c r="P29" s="11"/>
    </row>
    <row r="30" spans="1:16">
      <c r="B30" s="15" t="s">
        <v>16</v>
      </c>
      <c r="C30" s="16"/>
      <c r="D30" s="17">
        <v>248</v>
      </c>
      <c r="E30" s="18">
        <v>18.951612903225808</v>
      </c>
      <c r="F30" s="18">
        <v>11.693548387096774</v>
      </c>
      <c r="G30" s="18">
        <v>36.29032258064516</v>
      </c>
      <c r="H30" s="18">
        <v>40.322580645161288</v>
      </c>
      <c r="I30" s="18">
        <v>43.951612903225808</v>
      </c>
      <c r="J30" s="18">
        <v>7.2580645161290329</v>
      </c>
      <c r="K30" s="11"/>
      <c r="L30" s="11"/>
      <c r="M30" s="11"/>
      <c r="N30" s="11"/>
      <c r="O30" s="11"/>
      <c r="P30" s="11"/>
    </row>
    <row r="31" spans="1:16">
      <c r="B31" s="15" t="s">
        <v>17</v>
      </c>
      <c r="C31" s="16"/>
      <c r="D31" s="17">
        <v>78</v>
      </c>
      <c r="E31" s="18">
        <v>16.666666666666664</v>
      </c>
      <c r="F31" s="18">
        <v>7.6923076923076925</v>
      </c>
      <c r="G31" s="18">
        <v>32.051282051282051</v>
      </c>
      <c r="H31" s="18">
        <v>33.333333333333329</v>
      </c>
      <c r="I31" s="18">
        <v>44.871794871794876</v>
      </c>
      <c r="J31" s="18">
        <v>6.4102564102564097</v>
      </c>
      <c r="K31" s="11"/>
      <c r="L31" s="11"/>
      <c r="M31" s="11"/>
      <c r="N31" s="11"/>
      <c r="O31" s="11"/>
      <c r="P31" s="11"/>
    </row>
    <row r="32" spans="1:16">
      <c r="B32" s="15" t="s">
        <v>18</v>
      </c>
      <c r="C32" s="16"/>
      <c r="D32" s="17">
        <v>61</v>
      </c>
      <c r="E32" s="18">
        <v>22.950819672131146</v>
      </c>
      <c r="F32" s="18">
        <v>13.114754098360656</v>
      </c>
      <c r="G32" s="18">
        <v>22.950819672131146</v>
      </c>
      <c r="H32" s="18">
        <v>26.229508196721312</v>
      </c>
      <c r="I32" s="18">
        <v>62.295081967213115</v>
      </c>
      <c r="J32" s="18">
        <v>8.1967213114754092</v>
      </c>
      <c r="K32" s="11"/>
      <c r="L32" s="11"/>
      <c r="M32" s="11"/>
      <c r="N32" s="11"/>
      <c r="O32" s="11"/>
      <c r="P32" s="11"/>
    </row>
    <row r="33" spans="2:16">
      <c r="B33" s="15" t="s">
        <v>19</v>
      </c>
      <c r="C33" s="16"/>
      <c r="D33" s="17">
        <v>26</v>
      </c>
      <c r="E33" s="18">
        <v>19.230769230769234</v>
      </c>
      <c r="F33" s="18">
        <v>7.6923076923076925</v>
      </c>
      <c r="G33" s="18">
        <v>46.153846153846153</v>
      </c>
      <c r="H33" s="18">
        <v>53.846153846153847</v>
      </c>
      <c r="I33" s="18">
        <v>34.615384615384613</v>
      </c>
      <c r="J33" s="18">
        <v>7.6923076923076925</v>
      </c>
      <c r="K33" s="11"/>
      <c r="L33" s="11"/>
      <c r="M33" s="11"/>
      <c r="N33" s="11"/>
      <c r="O33" s="11"/>
      <c r="P33" s="11"/>
    </row>
    <row r="34" spans="2:16">
      <c r="B34" s="15" t="s">
        <v>20</v>
      </c>
      <c r="C34" s="16"/>
      <c r="D34" s="17">
        <v>61</v>
      </c>
      <c r="E34" s="18">
        <v>21.311475409836063</v>
      </c>
      <c r="F34" s="18">
        <v>13.114754098360656</v>
      </c>
      <c r="G34" s="18">
        <v>47.540983606557376</v>
      </c>
      <c r="H34" s="18">
        <v>49.180327868852459</v>
      </c>
      <c r="I34" s="18">
        <v>32.786885245901637</v>
      </c>
      <c r="J34" s="18">
        <v>3.278688524590164</v>
      </c>
      <c r="K34" s="11"/>
      <c r="L34" s="11"/>
      <c r="M34" s="11"/>
      <c r="N34" s="11"/>
      <c r="O34" s="11"/>
      <c r="P34" s="11"/>
    </row>
    <row r="35" spans="2:16">
      <c r="B35" s="1" t="s">
        <v>6</v>
      </c>
      <c r="E35" s="11"/>
      <c r="F35" s="11"/>
      <c r="G35" s="11"/>
      <c r="H35" s="11"/>
      <c r="I35" s="11"/>
      <c r="J35" s="11"/>
      <c r="K35" s="11"/>
      <c r="L35" s="11"/>
      <c r="M35" s="11"/>
      <c r="N35" s="11"/>
      <c r="O35" s="11"/>
      <c r="P35" s="11"/>
    </row>
  </sheetData>
  <mergeCells count="11">
    <mergeCell ref="B13:C13"/>
    <mergeCell ref="B14:C14"/>
    <mergeCell ref="B15:C15"/>
    <mergeCell ref="B16:C16"/>
    <mergeCell ref="A4:J4"/>
    <mergeCell ref="B22:C22"/>
    <mergeCell ref="B17:C17"/>
    <mergeCell ref="B18:C18"/>
    <mergeCell ref="B19:C19"/>
    <mergeCell ref="B20:C20"/>
    <mergeCell ref="B21:C21"/>
  </mergeCells>
  <phoneticPr fontId="10"/>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74F327-AC37-434E-BF56-AB4495095DA5}">
  <sheetPr codeName="Sheet41"/>
  <dimension ref="A3:T74"/>
  <sheetViews>
    <sheetView view="pageBreakPreview" zoomScaleNormal="100" zoomScaleSheetLayoutView="100" workbookViewId="0">
      <selection activeCell="K43" sqref="K43"/>
    </sheetView>
  </sheetViews>
  <sheetFormatPr defaultColWidth="9" defaultRowHeight="12"/>
  <cols>
    <col min="1" max="1" width="3.5" style="2" customWidth="1"/>
    <col min="2" max="2" width="3.25" style="1" customWidth="1"/>
    <col min="3" max="3" width="28.125" style="1" customWidth="1"/>
    <col min="4" max="4" width="5.875" style="2" customWidth="1"/>
    <col min="5" max="14" width="9.375" style="3" customWidth="1"/>
    <col min="15" max="19" width="11.375" style="3" customWidth="1"/>
    <col min="20" max="16384" width="9" style="3"/>
  </cols>
  <sheetData>
    <row r="3" spans="1:17" s="19" customFormat="1" ht="15.75">
      <c r="A3" s="4" t="s">
        <v>75</v>
      </c>
      <c r="B3" s="6"/>
      <c r="C3" s="5"/>
      <c r="D3" s="5"/>
      <c r="E3" s="5"/>
      <c r="F3" s="5"/>
      <c r="G3" s="5"/>
      <c r="H3" s="5"/>
      <c r="I3" s="5"/>
      <c r="J3" s="6"/>
      <c r="K3" s="6"/>
      <c r="L3" s="6"/>
      <c r="M3" s="6"/>
    </row>
    <row r="4" spans="1:17" s="19" customFormat="1" ht="13.5" customHeight="1">
      <c r="A4" s="59" t="s">
        <v>173</v>
      </c>
      <c r="B4" s="59"/>
      <c r="C4" s="59"/>
      <c r="D4" s="59"/>
      <c r="E4" s="59"/>
      <c r="F4" s="59"/>
      <c r="G4" s="59"/>
      <c r="H4" s="59"/>
      <c r="I4" s="59"/>
      <c r="J4" s="59"/>
      <c r="K4" s="59"/>
      <c r="L4" s="59"/>
      <c r="M4" s="59"/>
    </row>
    <row r="5" spans="1:17" s="19" customFormat="1" ht="6.95" customHeight="1">
      <c r="A5" s="42"/>
      <c r="B5" s="53"/>
      <c r="C5" s="53"/>
      <c r="D5" s="53"/>
      <c r="E5" s="53"/>
      <c r="F5" s="53"/>
      <c r="G5" s="53"/>
      <c r="H5" s="53"/>
      <c r="I5" s="53"/>
    </row>
    <row r="6" spans="1:17">
      <c r="A6" s="2" t="s">
        <v>132</v>
      </c>
      <c r="E6" s="11"/>
      <c r="F6" s="11"/>
      <c r="G6" s="11"/>
      <c r="H6" s="11"/>
      <c r="I6" s="11"/>
      <c r="J6" s="11"/>
      <c r="K6" s="11"/>
      <c r="L6" s="11"/>
      <c r="M6" s="11"/>
      <c r="N6" s="21" t="s">
        <v>21</v>
      </c>
      <c r="O6" s="11"/>
      <c r="P6" s="11"/>
      <c r="Q6" s="11"/>
    </row>
    <row r="7" spans="1:17" ht="71.45" customHeight="1">
      <c r="A7" s="8"/>
      <c r="B7" s="22"/>
      <c r="C7" s="23"/>
      <c r="D7" s="24" t="s">
        <v>5</v>
      </c>
      <c r="E7" s="14" t="s">
        <v>159</v>
      </c>
      <c r="F7" s="14" t="s">
        <v>44</v>
      </c>
      <c r="G7" s="14" t="s">
        <v>45</v>
      </c>
      <c r="H7" s="14" t="s">
        <v>46</v>
      </c>
      <c r="I7" s="14" t="s">
        <v>47</v>
      </c>
      <c r="J7" s="14" t="s">
        <v>48</v>
      </c>
      <c r="K7" s="14" t="s">
        <v>49</v>
      </c>
      <c r="L7" s="14" t="s">
        <v>50</v>
      </c>
      <c r="M7" s="14" t="s">
        <v>80</v>
      </c>
      <c r="N7" s="14" t="s">
        <v>22</v>
      </c>
      <c r="O7" s="11"/>
      <c r="P7" s="11"/>
    </row>
    <row r="8" spans="1:17">
      <c r="B8" s="15" t="s">
        <v>0</v>
      </c>
      <c r="C8" s="16"/>
      <c r="D8" s="17">
        <v>286</v>
      </c>
      <c r="E8" s="18">
        <v>15.034965034965033</v>
      </c>
      <c r="F8" s="18">
        <v>6.6433566433566433</v>
      </c>
      <c r="G8" s="18">
        <v>7.3426573426573425</v>
      </c>
      <c r="H8" s="18">
        <v>21.328671328671327</v>
      </c>
      <c r="I8" s="18">
        <v>32.867132867132867</v>
      </c>
      <c r="J8" s="18">
        <v>20.27972027972028</v>
      </c>
      <c r="K8" s="18">
        <v>10.839160839160838</v>
      </c>
      <c r="L8" s="18">
        <v>14.685314685314685</v>
      </c>
      <c r="M8" s="18">
        <v>11.538461538461538</v>
      </c>
      <c r="N8" s="18">
        <v>9.79020979020979</v>
      </c>
      <c r="O8" s="11"/>
      <c r="P8" s="11"/>
    </row>
    <row r="9" spans="1:17">
      <c r="B9" s="1" t="s">
        <v>6</v>
      </c>
      <c r="E9" s="11"/>
      <c r="F9" s="11"/>
      <c r="G9" s="11"/>
      <c r="H9" s="11"/>
      <c r="I9" s="11"/>
      <c r="J9" s="11"/>
      <c r="K9" s="11"/>
      <c r="L9" s="11"/>
      <c r="M9" s="11"/>
      <c r="N9" s="11"/>
      <c r="O9" s="11"/>
      <c r="P9" s="11"/>
    </row>
    <row r="10" spans="1:17" ht="6.95" customHeight="1">
      <c r="E10" s="11"/>
      <c r="F10" s="11"/>
      <c r="G10" s="11"/>
      <c r="H10" s="11"/>
      <c r="I10" s="11"/>
      <c r="J10" s="11"/>
      <c r="K10" s="11"/>
      <c r="L10" s="11"/>
      <c r="M10" s="11"/>
      <c r="N10" s="11"/>
      <c r="O10" s="11"/>
      <c r="P10" s="11"/>
    </row>
    <row r="11" spans="1:17">
      <c r="A11" s="2" t="s">
        <v>133</v>
      </c>
      <c r="E11" s="11"/>
      <c r="F11" s="11"/>
      <c r="G11" s="11"/>
      <c r="H11" s="11"/>
      <c r="I11" s="11"/>
      <c r="J11" s="11"/>
      <c r="K11" s="11"/>
      <c r="L11" s="11"/>
      <c r="M11" s="11"/>
      <c r="N11" s="21" t="s">
        <v>21</v>
      </c>
      <c r="O11" s="11"/>
      <c r="P11" s="11"/>
    </row>
    <row r="12" spans="1:17" ht="71.45" customHeight="1">
      <c r="A12" s="8"/>
      <c r="B12" s="22"/>
      <c r="C12" s="23"/>
      <c r="D12" s="24" t="s">
        <v>5</v>
      </c>
      <c r="E12" s="14" t="s">
        <v>159</v>
      </c>
      <c r="F12" s="14" t="s">
        <v>44</v>
      </c>
      <c r="G12" s="14" t="s">
        <v>45</v>
      </c>
      <c r="H12" s="14" t="s">
        <v>46</v>
      </c>
      <c r="I12" s="14" t="s">
        <v>47</v>
      </c>
      <c r="J12" s="14" t="s">
        <v>48</v>
      </c>
      <c r="K12" s="14" t="s">
        <v>49</v>
      </c>
      <c r="L12" s="14" t="s">
        <v>50</v>
      </c>
      <c r="M12" s="14" t="s">
        <v>80</v>
      </c>
      <c r="N12" s="14" t="s">
        <v>22</v>
      </c>
      <c r="O12" s="11"/>
      <c r="P12" s="11"/>
    </row>
    <row r="13" spans="1:17">
      <c r="B13" s="57" t="s">
        <v>0</v>
      </c>
      <c r="C13" s="58"/>
      <c r="D13" s="17">
        <v>286</v>
      </c>
      <c r="E13" s="18">
        <v>15.034965034965033</v>
      </c>
      <c r="F13" s="18">
        <v>6.6433566433566433</v>
      </c>
      <c r="G13" s="18">
        <v>7.3426573426573425</v>
      </c>
      <c r="H13" s="18">
        <v>21.328671328671327</v>
      </c>
      <c r="I13" s="18">
        <v>32.867132867132867</v>
      </c>
      <c r="J13" s="18">
        <v>20.27972027972028</v>
      </c>
      <c r="K13" s="18">
        <v>10.839160839160838</v>
      </c>
      <c r="L13" s="18">
        <v>14.685314685314685</v>
      </c>
      <c r="M13" s="18">
        <v>11.538461538461538</v>
      </c>
      <c r="N13" s="18">
        <v>9.79020979020979</v>
      </c>
      <c r="O13" s="11"/>
      <c r="P13" s="11"/>
    </row>
    <row r="14" spans="1:17">
      <c r="B14" s="57" t="s">
        <v>7</v>
      </c>
      <c r="C14" s="58"/>
      <c r="D14" s="17">
        <v>4</v>
      </c>
      <c r="E14" s="18">
        <v>25</v>
      </c>
      <c r="F14" s="18">
        <v>0</v>
      </c>
      <c r="G14" s="18">
        <v>25</v>
      </c>
      <c r="H14" s="18">
        <v>0</v>
      </c>
      <c r="I14" s="18">
        <v>25</v>
      </c>
      <c r="J14" s="18">
        <v>0</v>
      </c>
      <c r="K14" s="18">
        <v>0</v>
      </c>
      <c r="L14" s="18">
        <v>25</v>
      </c>
      <c r="M14" s="18">
        <v>0</v>
      </c>
      <c r="N14" s="18">
        <v>0</v>
      </c>
      <c r="O14" s="11"/>
      <c r="P14" s="11"/>
    </row>
    <row r="15" spans="1:17">
      <c r="B15" s="57" t="s">
        <v>8</v>
      </c>
      <c r="C15" s="58"/>
      <c r="D15" s="17">
        <v>13</v>
      </c>
      <c r="E15" s="18">
        <v>7.6923076923076925</v>
      </c>
      <c r="F15" s="18">
        <v>15.384615384615385</v>
      </c>
      <c r="G15" s="18">
        <v>7.6923076923076925</v>
      </c>
      <c r="H15" s="18">
        <v>7.6923076923076925</v>
      </c>
      <c r="I15" s="18">
        <v>23.076923076923077</v>
      </c>
      <c r="J15" s="18">
        <v>0</v>
      </c>
      <c r="K15" s="18">
        <v>0</v>
      </c>
      <c r="L15" s="18">
        <v>0</v>
      </c>
      <c r="M15" s="18">
        <v>0</v>
      </c>
      <c r="N15" s="18">
        <v>0</v>
      </c>
      <c r="O15" s="11"/>
      <c r="P15" s="11"/>
    </row>
    <row r="16" spans="1:17">
      <c r="B16" s="57" t="s">
        <v>9</v>
      </c>
      <c r="C16" s="58"/>
      <c r="D16" s="17">
        <v>73</v>
      </c>
      <c r="E16" s="18">
        <v>17.80821917808219</v>
      </c>
      <c r="F16" s="18">
        <v>6.8493150684931505</v>
      </c>
      <c r="G16" s="18">
        <v>4.10958904109589</v>
      </c>
      <c r="H16" s="18">
        <v>20.547945205479451</v>
      </c>
      <c r="I16" s="18">
        <v>32.87671232876712</v>
      </c>
      <c r="J16" s="18">
        <v>12.328767123287671</v>
      </c>
      <c r="K16" s="18">
        <v>12.328767123287671</v>
      </c>
      <c r="L16" s="18">
        <v>13.698630136986301</v>
      </c>
      <c r="M16" s="18">
        <v>2.7397260273972601</v>
      </c>
      <c r="N16" s="18">
        <v>10.95890410958904</v>
      </c>
      <c r="O16" s="11"/>
      <c r="P16" s="11"/>
    </row>
    <row r="17" spans="1:16">
      <c r="B17" s="57" t="s">
        <v>10</v>
      </c>
      <c r="C17" s="58"/>
      <c r="D17" s="17">
        <v>16</v>
      </c>
      <c r="E17" s="18">
        <v>18.75</v>
      </c>
      <c r="F17" s="18">
        <v>6.25</v>
      </c>
      <c r="G17" s="18">
        <v>12.5</v>
      </c>
      <c r="H17" s="18">
        <v>12.5</v>
      </c>
      <c r="I17" s="18">
        <v>25</v>
      </c>
      <c r="J17" s="18">
        <v>6.25</v>
      </c>
      <c r="K17" s="18">
        <v>0</v>
      </c>
      <c r="L17" s="18">
        <v>0</v>
      </c>
      <c r="M17" s="18">
        <v>12.5</v>
      </c>
      <c r="N17" s="18">
        <v>6.25</v>
      </c>
      <c r="O17" s="11"/>
      <c r="P17" s="11"/>
    </row>
    <row r="18" spans="1:16">
      <c r="B18" s="57" t="s">
        <v>11</v>
      </c>
      <c r="C18" s="58"/>
      <c r="D18" s="17">
        <v>106</v>
      </c>
      <c r="E18" s="18">
        <v>13.20754716981132</v>
      </c>
      <c r="F18" s="18">
        <v>4.716981132075472</v>
      </c>
      <c r="G18" s="18">
        <v>8.4905660377358494</v>
      </c>
      <c r="H18" s="18">
        <v>20.754716981132077</v>
      </c>
      <c r="I18" s="18">
        <v>33.018867924528301</v>
      </c>
      <c r="J18" s="18">
        <v>27.358490566037734</v>
      </c>
      <c r="K18" s="18">
        <v>12.264150943396226</v>
      </c>
      <c r="L18" s="18">
        <v>15.09433962264151</v>
      </c>
      <c r="M18" s="18">
        <v>16.037735849056602</v>
      </c>
      <c r="N18" s="18">
        <v>12.264150943396226</v>
      </c>
      <c r="O18" s="11"/>
      <c r="P18" s="11"/>
    </row>
    <row r="19" spans="1:16">
      <c r="B19" s="57" t="s">
        <v>12</v>
      </c>
      <c r="C19" s="58"/>
      <c r="D19" s="17">
        <v>49</v>
      </c>
      <c r="E19" s="18">
        <v>16.326530612244898</v>
      </c>
      <c r="F19" s="18">
        <v>8.1632653061224492</v>
      </c>
      <c r="G19" s="18">
        <v>4.0816326530612246</v>
      </c>
      <c r="H19" s="18">
        <v>26.530612244897959</v>
      </c>
      <c r="I19" s="18">
        <v>34.693877551020407</v>
      </c>
      <c r="J19" s="18">
        <v>28.571428571428569</v>
      </c>
      <c r="K19" s="18">
        <v>8.1632653061224492</v>
      </c>
      <c r="L19" s="18">
        <v>18.367346938775512</v>
      </c>
      <c r="M19" s="18">
        <v>14.285714285714285</v>
      </c>
      <c r="N19" s="18">
        <v>10.204081632653061</v>
      </c>
      <c r="O19" s="11"/>
      <c r="P19" s="11"/>
    </row>
    <row r="20" spans="1:16">
      <c r="B20" s="57" t="s">
        <v>26</v>
      </c>
      <c r="C20" s="58"/>
      <c r="D20" s="17">
        <v>0</v>
      </c>
      <c r="E20" s="18">
        <v>0</v>
      </c>
      <c r="F20" s="18">
        <v>0</v>
      </c>
      <c r="G20" s="18">
        <v>0</v>
      </c>
      <c r="H20" s="18">
        <v>0</v>
      </c>
      <c r="I20" s="18">
        <v>0</v>
      </c>
      <c r="J20" s="18">
        <v>0</v>
      </c>
      <c r="K20" s="18">
        <v>0</v>
      </c>
      <c r="L20" s="18">
        <v>0</v>
      </c>
      <c r="M20" s="18">
        <v>0</v>
      </c>
      <c r="N20" s="18">
        <v>0</v>
      </c>
      <c r="O20" s="11"/>
      <c r="P20" s="11"/>
    </row>
    <row r="21" spans="1:16">
      <c r="B21" s="57" t="s">
        <v>78</v>
      </c>
      <c r="C21" s="58"/>
      <c r="D21" s="17">
        <v>0</v>
      </c>
      <c r="E21" s="18">
        <v>0</v>
      </c>
      <c r="F21" s="18">
        <v>0</v>
      </c>
      <c r="G21" s="18">
        <v>0</v>
      </c>
      <c r="H21" s="18">
        <v>0</v>
      </c>
      <c r="I21" s="18">
        <v>0</v>
      </c>
      <c r="J21" s="18">
        <v>0</v>
      </c>
      <c r="K21" s="18">
        <v>0</v>
      </c>
      <c r="L21" s="18">
        <v>0</v>
      </c>
      <c r="M21" s="18">
        <v>0</v>
      </c>
      <c r="N21" s="18">
        <v>0</v>
      </c>
      <c r="O21" s="11"/>
      <c r="P21" s="11"/>
    </row>
    <row r="22" spans="1:16">
      <c r="B22" s="57" t="s">
        <v>13</v>
      </c>
      <c r="C22" s="58"/>
      <c r="D22" s="17">
        <v>25</v>
      </c>
      <c r="E22" s="18">
        <v>12</v>
      </c>
      <c r="F22" s="18">
        <v>8</v>
      </c>
      <c r="G22" s="18">
        <v>12</v>
      </c>
      <c r="H22" s="18">
        <v>32</v>
      </c>
      <c r="I22" s="18">
        <v>40</v>
      </c>
      <c r="J22" s="18">
        <v>20</v>
      </c>
      <c r="K22" s="18">
        <v>20</v>
      </c>
      <c r="L22" s="18">
        <v>24</v>
      </c>
      <c r="M22" s="18">
        <v>20</v>
      </c>
      <c r="N22" s="18">
        <v>4</v>
      </c>
      <c r="O22" s="11"/>
      <c r="P22" s="11"/>
    </row>
    <row r="23" spans="1:16">
      <c r="B23" s="1" t="s">
        <v>6</v>
      </c>
      <c r="E23" s="11"/>
      <c r="F23" s="11"/>
      <c r="G23" s="11"/>
      <c r="H23" s="11"/>
      <c r="I23" s="11"/>
      <c r="J23" s="11"/>
      <c r="K23" s="11"/>
      <c r="L23" s="11"/>
      <c r="M23" s="11"/>
      <c r="N23" s="11"/>
      <c r="O23" s="11"/>
      <c r="P23" s="11"/>
    </row>
    <row r="24" spans="1:16" ht="6.95" customHeight="1">
      <c r="E24" s="11"/>
      <c r="F24" s="11"/>
      <c r="G24" s="11"/>
      <c r="H24" s="11"/>
      <c r="I24" s="11"/>
      <c r="J24" s="11"/>
      <c r="K24" s="11"/>
      <c r="L24" s="11"/>
      <c r="M24" s="11"/>
      <c r="N24" s="11"/>
      <c r="O24" s="11"/>
      <c r="P24" s="11"/>
    </row>
    <row r="25" spans="1:16">
      <c r="A25" s="2" t="s">
        <v>134</v>
      </c>
      <c r="E25" s="11"/>
      <c r="F25" s="11"/>
      <c r="G25" s="11"/>
      <c r="H25" s="11"/>
      <c r="I25" s="11"/>
      <c r="J25" s="11"/>
      <c r="K25" s="11"/>
      <c r="L25" s="11"/>
      <c r="M25" s="11"/>
      <c r="N25" s="21" t="s">
        <v>21</v>
      </c>
      <c r="O25" s="11"/>
      <c r="P25" s="11"/>
    </row>
    <row r="26" spans="1:16" ht="71.45" customHeight="1">
      <c r="A26" s="8"/>
      <c r="B26" s="22"/>
      <c r="C26" s="23"/>
      <c r="D26" s="24" t="s">
        <v>5</v>
      </c>
      <c r="E26" s="14" t="s">
        <v>159</v>
      </c>
      <c r="F26" s="14" t="s">
        <v>44</v>
      </c>
      <c r="G26" s="14" t="s">
        <v>45</v>
      </c>
      <c r="H26" s="14" t="s">
        <v>46</v>
      </c>
      <c r="I26" s="14" t="s">
        <v>47</v>
      </c>
      <c r="J26" s="14" t="s">
        <v>48</v>
      </c>
      <c r="K26" s="14" t="s">
        <v>49</v>
      </c>
      <c r="L26" s="14" t="s">
        <v>50</v>
      </c>
      <c r="M26" s="14" t="s">
        <v>80</v>
      </c>
      <c r="N26" s="14" t="s">
        <v>22</v>
      </c>
      <c r="O26" s="11"/>
      <c r="P26" s="11"/>
    </row>
    <row r="27" spans="1:16">
      <c r="B27" s="15" t="s">
        <v>0</v>
      </c>
      <c r="C27" s="16"/>
      <c r="D27" s="17">
        <v>286</v>
      </c>
      <c r="E27" s="18">
        <v>15.034965034965033</v>
      </c>
      <c r="F27" s="18">
        <v>6.6433566433566433</v>
      </c>
      <c r="G27" s="18">
        <v>7.3426573426573425</v>
      </c>
      <c r="H27" s="18">
        <v>21.328671328671327</v>
      </c>
      <c r="I27" s="18">
        <v>32.867132867132867</v>
      </c>
      <c r="J27" s="18">
        <v>20.27972027972028</v>
      </c>
      <c r="K27" s="18">
        <v>10.839160839160838</v>
      </c>
      <c r="L27" s="18">
        <v>14.685314685314685</v>
      </c>
      <c r="M27" s="18">
        <v>11.538461538461538</v>
      </c>
      <c r="N27" s="18">
        <v>9.79020979020979</v>
      </c>
      <c r="O27" s="11"/>
      <c r="P27" s="11"/>
    </row>
    <row r="28" spans="1:16">
      <c r="B28" s="15" t="s">
        <v>14</v>
      </c>
      <c r="C28" s="16"/>
      <c r="D28" s="17">
        <v>82</v>
      </c>
      <c r="E28" s="18">
        <v>14.634146341463413</v>
      </c>
      <c r="F28" s="18">
        <v>8.536585365853659</v>
      </c>
      <c r="G28" s="18">
        <v>7.3170731707317067</v>
      </c>
      <c r="H28" s="18">
        <v>31.707317073170731</v>
      </c>
      <c r="I28" s="18">
        <v>28.04878048780488</v>
      </c>
      <c r="J28" s="18">
        <v>17.073170731707318</v>
      </c>
      <c r="K28" s="18">
        <v>9.7560975609756095</v>
      </c>
      <c r="L28" s="18">
        <v>12.195121951219512</v>
      </c>
      <c r="M28" s="18">
        <v>13.414634146341465</v>
      </c>
      <c r="N28" s="18">
        <v>13.414634146341465</v>
      </c>
      <c r="O28" s="11"/>
      <c r="P28" s="11"/>
    </row>
    <row r="29" spans="1:16">
      <c r="B29" s="15" t="s">
        <v>15</v>
      </c>
      <c r="C29" s="16"/>
      <c r="D29" s="17">
        <v>101</v>
      </c>
      <c r="E29" s="18">
        <v>11.881188118811881</v>
      </c>
      <c r="F29" s="18">
        <v>2.9702970297029703</v>
      </c>
      <c r="G29" s="18">
        <v>8.9108910891089099</v>
      </c>
      <c r="H29" s="18">
        <v>20.792079207920793</v>
      </c>
      <c r="I29" s="18">
        <v>40.594059405940598</v>
      </c>
      <c r="J29" s="18">
        <v>25.742574257425744</v>
      </c>
      <c r="K29" s="18">
        <v>15.841584158415841</v>
      </c>
      <c r="L29" s="18">
        <v>17.82178217821782</v>
      </c>
      <c r="M29" s="18">
        <v>12.871287128712872</v>
      </c>
      <c r="N29" s="18">
        <v>6.9306930693069315</v>
      </c>
      <c r="O29" s="11"/>
      <c r="P29" s="11"/>
    </row>
    <row r="30" spans="1:16">
      <c r="B30" s="15" t="s">
        <v>16</v>
      </c>
      <c r="C30" s="16"/>
      <c r="D30" s="17">
        <v>56</v>
      </c>
      <c r="E30" s="18">
        <v>21.428571428571427</v>
      </c>
      <c r="F30" s="18">
        <v>10.714285714285714</v>
      </c>
      <c r="G30" s="18">
        <v>7.1428571428571423</v>
      </c>
      <c r="H30" s="18">
        <v>7.1428571428571423</v>
      </c>
      <c r="I30" s="18">
        <v>32.142857142857146</v>
      </c>
      <c r="J30" s="18">
        <v>21.428571428571427</v>
      </c>
      <c r="K30" s="18">
        <v>5.3571428571428568</v>
      </c>
      <c r="L30" s="18">
        <v>16.071428571428573</v>
      </c>
      <c r="M30" s="18">
        <v>12.5</v>
      </c>
      <c r="N30" s="18">
        <v>8.9285714285714288</v>
      </c>
      <c r="O30" s="11"/>
      <c r="P30" s="11"/>
    </row>
    <row r="31" spans="1:16">
      <c r="B31" s="15" t="s">
        <v>17</v>
      </c>
      <c r="C31" s="16"/>
      <c r="D31" s="17">
        <v>17</v>
      </c>
      <c r="E31" s="18">
        <v>23.52941176470588</v>
      </c>
      <c r="F31" s="18">
        <v>0</v>
      </c>
      <c r="G31" s="18">
        <v>0</v>
      </c>
      <c r="H31" s="18">
        <v>17.647058823529413</v>
      </c>
      <c r="I31" s="18">
        <v>11.76470588235294</v>
      </c>
      <c r="J31" s="18">
        <v>23.52941176470588</v>
      </c>
      <c r="K31" s="18">
        <v>5.8823529411764701</v>
      </c>
      <c r="L31" s="18">
        <v>11.76470588235294</v>
      </c>
      <c r="M31" s="18">
        <v>11.76470588235294</v>
      </c>
      <c r="N31" s="18">
        <v>0</v>
      </c>
      <c r="O31" s="11"/>
      <c r="P31" s="11"/>
    </row>
    <row r="32" spans="1:16">
      <c r="B32" s="15" t="s">
        <v>18</v>
      </c>
      <c r="C32" s="16"/>
      <c r="D32" s="17">
        <v>16</v>
      </c>
      <c r="E32" s="18">
        <v>6.25</v>
      </c>
      <c r="F32" s="18">
        <v>12.5</v>
      </c>
      <c r="G32" s="18">
        <v>12.5</v>
      </c>
      <c r="H32" s="18">
        <v>12.5</v>
      </c>
      <c r="I32" s="18">
        <v>18.75</v>
      </c>
      <c r="J32" s="18">
        <v>6.25</v>
      </c>
      <c r="K32" s="18">
        <v>6.25</v>
      </c>
      <c r="L32" s="18">
        <v>18.75</v>
      </c>
      <c r="M32" s="18">
        <v>0</v>
      </c>
      <c r="N32" s="18">
        <v>25</v>
      </c>
      <c r="O32" s="11"/>
      <c r="P32" s="11"/>
    </row>
    <row r="33" spans="1:20">
      <c r="B33" s="15" t="s">
        <v>19</v>
      </c>
      <c r="C33" s="16"/>
      <c r="D33" s="17">
        <v>5</v>
      </c>
      <c r="E33" s="18">
        <v>0</v>
      </c>
      <c r="F33" s="18">
        <v>0</v>
      </c>
      <c r="G33" s="18">
        <v>0</v>
      </c>
      <c r="H33" s="18">
        <v>40</v>
      </c>
      <c r="I33" s="18">
        <v>40</v>
      </c>
      <c r="J33" s="18">
        <v>0</v>
      </c>
      <c r="K33" s="18">
        <v>0</v>
      </c>
      <c r="L33" s="18">
        <v>0</v>
      </c>
      <c r="M33" s="18">
        <v>0</v>
      </c>
      <c r="N33" s="18">
        <v>20</v>
      </c>
      <c r="O33" s="11"/>
      <c r="P33" s="11"/>
    </row>
    <row r="34" spans="1:20">
      <c r="B34" s="15" t="s">
        <v>20</v>
      </c>
      <c r="C34" s="16"/>
      <c r="D34" s="17">
        <v>9</v>
      </c>
      <c r="E34" s="18">
        <v>22.222222222222221</v>
      </c>
      <c r="F34" s="18">
        <v>11.111111111111111</v>
      </c>
      <c r="G34" s="18">
        <v>0</v>
      </c>
      <c r="H34" s="18">
        <v>33.333333333333329</v>
      </c>
      <c r="I34" s="18">
        <v>55.555555555555557</v>
      </c>
      <c r="J34" s="18">
        <v>11.111111111111111</v>
      </c>
      <c r="K34" s="18">
        <v>22.222222222222221</v>
      </c>
      <c r="L34" s="18">
        <v>0</v>
      </c>
      <c r="M34" s="18">
        <v>0</v>
      </c>
      <c r="N34" s="18">
        <v>0</v>
      </c>
      <c r="O34" s="11"/>
      <c r="P34" s="11"/>
    </row>
    <row r="35" spans="1:20">
      <c r="B35" s="1" t="s">
        <v>6</v>
      </c>
      <c r="E35" s="11"/>
      <c r="F35" s="11"/>
      <c r="G35" s="11"/>
      <c r="H35" s="11"/>
      <c r="I35" s="11"/>
      <c r="J35" s="11"/>
      <c r="K35" s="11"/>
      <c r="L35" s="11"/>
      <c r="M35" s="11"/>
      <c r="N35" s="11"/>
      <c r="O35" s="11"/>
    </row>
    <row r="37" spans="1:20" s="19" customFormat="1" ht="15.75">
      <c r="A37" s="20" t="s">
        <v>51</v>
      </c>
      <c r="B37" s="1"/>
      <c r="C37" s="27"/>
      <c r="D37" s="27"/>
      <c r="E37" s="27"/>
      <c r="F37" s="28"/>
      <c r="G37" s="28"/>
      <c r="H37" s="28"/>
      <c r="I37" s="28"/>
      <c r="J37" s="28"/>
      <c r="K37" s="6"/>
      <c r="L37" s="6"/>
      <c r="M37" s="6"/>
    </row>
    <row r="38" spans="1:20" s="19" customFormat="1" ht="40.5" customHeight="1">
      <c r="A38" s="56" t="s">
        <v>112</v>
      </c>
      <c r="B38" s="56"/>
      <c r="C38" s="56"/>
      <c r="D38" s="56"/>
      <c r="E38" s="56"/>
      <c r="F38" s="56"/>
      <c r="G38" s="56"/>
      <c r="H38" s="56"/>
      <c r="I38" s="56"/>
      <c r="J38" s="56"/>
      <c r="K38" s="56"/>
      <c r="L38" s="56"/>
      <c r="M38" s="56"/>
      <c r="N38" s="56"/>
    </row>
    <row r="39" spans="1:20" s="19" customFormat="1" ht="7.5" customHeight="1">
      <c r="A39" s="7"/>
      <c r="B39" s="54"/>
      <c r="C39" s="53"/>
      <c r="D39" s="53"/>
      <c r="E39" s="53"/>
      <c r="F39" s="53"/>
      <c r="G39" s="53"/>
      <c r="H39" s="53"/>
      <c r="I39" s="53"/>
      <c r="J39" s="53"/>
    </row>
    <row r="40" spans="1:20">
      <c r="A40" s="2" t="s">
        <v>135</v>
      </c>
      <c r="E40" s="11"/>
      <c r="F40" s="11"/>
      <c r="G40" s="11"/>
      <c r="H40" s="11"/>
      <c r="I40" s="11"/>
      <c r="J40" s="11"/>
      <c r="K40" s="11"/>
      <c r="L40" s="11"/>
      <c r="M40" s="11"/>
      <c r="N40" s="11"/>
      <c r="O40" s="11"/>
      <c r="P40" s="11"/>
      <c r="Q40" s="11"/>
    </row>
    <row r="41" spans="1:20" s="19" customFormat="1">
      <c r="A41" s="7"/>
      <c r="B41" s="29"/>
      <c r="C41" s="30"/>
      <c r="D41" s="30"/>
      <c r="E41" s="30"/>
      <c r="F41" s="31"/>
      <c r="G41" s="63" t="s">
        <v>52</v>
      </c>
      <c r="H41" s="64"/>
      <c r="I41" s="64"/>
      <c r="J41" s="65"/>
      <c r="K41" s="63" t="s">
        <v>53</v>
      </c>
      <c r="L41" s="64"/>
      <c r="M41" s="65"/>
      <c r="N41" s="3"/>
      <c r="O41" s="3"/>
      <c r="P41" s="3"/>
      <c r="Q41" s="3"/>
      <c r="R41" s="3"/>
      <c r="S41" s="3"/>
      <c r="T41" s="3"/>
    </row>
    <row r="42" spans="1:20" s="19" customFormat="1" ht="60" customHeight="1">
      <c r="A42" s="7"/>
      <c r="B42" s="32"/>
      <c r="C42" s="33"/>
      <c r="D42" s="33"/>
      <c r="E42" s="33"/>
      <c r="F42" s="34"/>
      <c r="G42" s="24" t="s">
        <v>54</v>
      </c>
      <c r="H42" s="24" t="s">
        <v>55</v>
      </c>
      <c r="I42" s="24" t="s">
        <v>56</v>
      </c>
      <c r="J42" s="24" t="s">
        <v>57</v>
      </c>
      <c r="K42" s="24" t="s">
        <v>54</v>
      </c>
      <c r="L42" s="24" t="s">
        <v>58</v>
      </c>
      <c r="M42" s="24" t="s">
        <v>59</v>
      </c>
      <c r="N42" s="3"/>
      <c r="O42" s="3"/>
      <c r="P42" s="3"/>
      <c r="Q42" s="3"/>
      <c r="R42" s="3"/>
      <c r="S42" s="3"/>
      <c r="T42" s="3"/>
    </row>
    <row r="43" spans="1:20">
      <c r="B43" s="35" t="s">
        <v>81</v>
      </c>
      <c r="C43" s="36"/>
      <c r="D43" s="36"/>
      <c r="E43" s="36"/>
      <c r="F43" s="40"/>
      <c r="G43" s="37"/>
      <c r="H43" s="37"/>
      <c r="I43" s="37"/>
      <c r="J43" s="37"/>
      <c r="K43" s="37"/>
      <c r="L43" s="37"/>
      <c r="M43" s="38"/>
    </row>
    <row r="44" spans="1:20" ht="21.95" customHeight="1">
      <c r="B44" s="39"/>
      <c r="C44" s="60" t="s">
        <v>82</v>
      </c>
      <c r="D44" s="61"/>
      <c r="E44" s="61"/>
      <c r="F44" s="62"/>
      <c r="G44" s="25">
        <f>SUM(H44:J44)</f>
        <v>61.654135338345867</v>
      </c>
      <c r="H44" s="18">
        <v>13.596491228070176</v>
      </c>
      <c r="I44" s="18">
        <v>45.426065162907271</v>
      </c>
      <c r="J44" s="18">
        <v>2.6315789473684208</v>
      </c>
      <c r="K44" s="18">
        <f>SUM(L44:M44)</f>
        <v>11.591478696741854</v>
      </c>
      <c r="L44" s="18">
        <v>7.2055137844611528</v>
      </c>
      <c r="M44" s="18">
        <v>4.3859649122807012</v>
      </c>
    </row>
    <row r="45" spans="1:20">
      <c r="B45" s="39"/>
      <c r="C45" s="60" t="s">
        <v>83</v>
      </c>
      <c r="D45" s="61"/>
      <c r="E45" s="61"/>
      <c r="F45" s="62"/>
      <c r="G45" s="25">
        <f t="shared" ref="G45:G47" si="0">SUM(H45:J45)</f>
        <v>41.290726817042604</v>
      </c>
      <c r="H45" s="18">
        <v>8.7092731829573928</v>
      </c>
      <c r="I45" s="18">
        <v>30.82706766917293</v>
      </c>
      <c r="J45" s="18">
        <v>1.7543859649122806</v>
      </c>
      <c r="K45" s="18">
        <f t="shared" ref="K45:K47" si="1">SUM(L45:M45)</f>
        <v>23.558897243107769</v>
      </c>
      <c r="L45" s="18">
        <v>8.6466165413533833</v>
      </c>
      <c r="M45" s="18">
        <v>14.912280701754385</v>
      </c>
    </row>
    <row r="46" spans="1:20" ht="21.95" customHeight="1">
      <c r="B46" s="39"/>
      <c r="C46" s="60" t="s">
        <v>84</v>
      </c>
      <c r="D46" s="61"/>
      <c r="E46" s="61"/>
      <c r="F46" s="62"/>
      <c r="G46" s="25">
        <f t="shared" si="0"/>
        <v>52.192982456140349</v>
      </c>
      <c r="H46" s="18">
        <v>7.0175438596491224</v>
      </c>
      <c r="I46" s="18">
        <v>44.047619047619044</v>
      </c>
      <c r="J46" s="18">
        <v>1.1278195488721803</v>
      </c>
      <c r="K46" s="18">
        <f t="shared" si="1"/>
        <v>13.157894736842104</v>
      </c>
      <c r="L46" s="18">
        <v>6.0150375939849621</v>
      </c>
      <c r="M46" s="18">
        <v>7.1428571428571423</v>
      </c>
    </row>
    <row r="47" spans="1:20">
      <c r="B47" s="39"/>
      <c r="C47" s="60" t="s">
        <v>85</v>
      </c>
      <c r="D47" s="61"/>
      <c r="E47" s="61"/>
      <c r="F47" s="62"/>
      <c r="G47" s="25">
        <f t="shared" si="0"/>
        <v>45.426065162907264</v>
      </c>
      <c r="H47" s="18">
        <v>5.5764411027568919</v>
      </c>
      <c r="I47" s="18">
        <v>38.283208020050125</v>
      </c>
      <c r="J47" s="18">
        <v>1.5664160401002505</v>
      </c>
      <c r="K47" s="18">
        <f t="shared" si="1"/>
        <v>18.671679197994987</v>
      </c>
      <c r="L47" s="18">
        <v>8.5213032581453625</v>
      </c>
      <c r="M47" s="18">
        <v>10.150375939849624</v>
      </c>
    </row>
    <row r="48" spans="1:20">
      <c r="B48" s="35" t="s">
        <v>86</v>
      </c>
      <c r="C48" s="37"/>
      <c r="D48" s="37"/>
      <c r="E48" s="37"/>
      <c r="F48" s="38"/>
      <c r="G48" s="37"/>
      <c r="H48" s="37"/>
      <c r="I48" s="37"/>
      <c r="J48" s="37"/>
      <c r="K48" s="37"/>
      <c r="L48" s="37"/>
      <c r="M48" s="38"/>
    </row>
    <row r="49" spans="2:13" ht="21.95" customHeight="1">
      <c r="B49" s="39"/>
      <c r="C49" s="60" t="s">
        <v>111</v>
      </c>
      <c r="D49" s="61"/>
      <c r="E49" s="61"/>
      <c r="F49" s="62"/>
      <c r="G49" s="25">
        <f>SUM(H49:J49)</f>
        <v>62.280701754385966</v>
      </c>
      <c r="H49" s="18">
        <v>9.4611528822055124</v>
      </c>
      <c r="I49" s="18">
        <v>51.315789473684212</v>
      </c>
      <c r="J49" s="18">
        <v>1.5037593984962405</v>
      </c>
      <c r="K49" s="18">
        <f>SUM(L49:M49)</f>
        <v>9.2731829573934839</v>
      </c>
      <c r="L49" s="18">
        <v>5.4511278195488719</v>
      </c>
      <c r="M49" s="18">
        <v>3.8220551378446115</v>
      </c>
    </row>
    <row r="50" spans="2:13">
      <c r="B50" s="39"/>
      <c r="C50" s="60" t="s">
        <v>87</v>
      </c>
      <c r="D50" s="61"/>
      <c r="E50" s="61"/>
      <c r="F50" s="62"/>
      <c r="G50" s="25">
        <f t="shared" ref="G50:G52" si="2">SUM(H50:J50)</f>
        <v>47.305764411027567</v>
      </c>
      <c r="H50" s="18">
        <v>6.8922305764411025</v>
      </c>
      <c r="I50" s="18">
        <v>38.721804511278194</v>
      </c>
      <c r="J50" s="18">
        <v>1.6917293233082706</v>
      </c>
      <c r="K50" s="18">
        <f t="shared" ref="K50:K52" si="3">SUM(L50:M50)</f>
        <v>22.932330827067666</v>
      </c>
      <c r="L50" s="18">
        <v>11.716791979949875</v>
      </c>
      <c r="M50" s="18">
        <v>11.215538847117793</v>
      </c>
    </row>
    <row r="51" spans="2:13">
      <c r="B51" s="39"/>
      <c r="C51" s="60" t="s">
        <v>88</v>
      </c>
      <c r="D51" s="61"/>
      <c r="E51" s="61"/>
      <c r="F51" s="62"/>
      <c r="G51" s="25">
        <f t="shared" si="2"/>
        <v>29.887218045112782</v>
      </c>
      <c r="H51" s="18">
        <v>4.0100250626566414</v>
      </c>
      <c r="I51" s="18">
        <v>23.057644110275689</v>
      </c>
      <c r="J51" s="18">
        <v>2.8195488721804511</v>
      </c>
      <c r="K51" s="18">
        <f t="shared" si="3"/>
        <v>35.902255639097746</v>
      </c>
      <c r="L51" s="18">
        <v>15.538847117794486</v>
      </c>
      <c r="M51" s="18">
        <v>20.36340852130326</v>
      </c>
    </row>
    <row r="52" spans="2:13" ht="21.75" customHeight="1">
      <c r="B52" s="39"/>
      <c r="C52" s="60" t="s">
        <v>89</v>
      </c>
      <c r="D52" s="61"/>
      <c r="E52" s="61"/>
      <c r="F52" s="62"/>
      <c r="G52" s="25">
        <f t="shared" si="2"/>
        <v>47.681704260651628</v>
      </c>
      <c r="H52" s="18">
        <v>6.0776942355889725</v>
      </c>
      <c r="I52" s="18">
        <v>39.473684210526315</v>
      </c>
      <c r="J52" s="18">
        <v>2.1303258145363406</v>
      </c>
      <c r="K52" s="18">
        <f t="shared" si="3"/>
        <v>23.934837092731829</v>
      </c>
      <c r="L52" s="18">
        <v>13.283208020050125</v>
      </c>
      <c r="M52" s="18">
        <v>10.651629072681704</v>
      </c>
    </row>
    <row r="53" spans="2:13">
      <c r="B53" s="35" t="s">
        <v>90</v>
      </c>
      <c r="C53" s="37"/>
      <c r="D53" s="37"/>
      <c r="E53" s="37"/>
      <c r="F53" s="38"/>
      <c r="G53" s="37"/>
      <c r="H53" s="37"/>
      <c r="I53" s="37"/>
      <c r="J53" s="37"/>
      <c r="K53" s="37"/>
      <c r="L53" s="37"/>
      <c r="M53" s="38"/>
    </row>
    <row r="54" spans="2:13" ht="21.95" customHeight="1">
      <c r="B54" s="39"/>
      <c r="C54" s="60" t="s">
        <v>91</v>
      </c>
      <c r="D54" s="61"/>
      <c r="E54" s="61"/>
      <c r="F54" s="62"/>
      <c r="G54" s="25">
        <f>SUM(H54:J54)</f>
        <v>50.939849624060152</v>
      </c>
      <c r="H54" s="18">
        <v>8.0827067669172923</v>
      </c>
      <c r="I54" s="18">
        <v>41.666666666666671</v>
      </c>
      <c r="J54" s="18">
        <v>1.1904761904761905</v>
      </c>
      <c r="K54" s="18">
        <f>SUM(L54:M54)</f>
        <v>15.288220551378444</v>
      </c>
      <c r="L54" s="18">
        <v>5.2005012531328321</v>
      </c>
      <c r="M54" s="18">
        <v>10.087719298245613</v>
      </c>
    </row>
    <row r="55" spans="2:13" ht="21.95" customHeight="1">
      <c r="B55" s="39"/>
      <c r="C55" s="60" t="s">
        <v>92</v>
      </c>
      <c r="D55" s="61"/>
      <c r="E55" s="61"/>
      <c r="F55" s="62"/>
      <c r="G55" s="25">
        <f t="shared" ref="G55:G58" si="4">SUM(H55:J55)</f>
        <v>60.150375939849624</v>
      </c>
      <c r="H55" s="18">
        <v>6.954887218045112</v>
      </c>
      <c r="I55" s="18">
        <v>52.067669172932327</v>
      </c>
      <c r="J55" s="18">
        <v>1.1278195488721803</v>
      </c>
      <c r="K55" s="18">
        <f t="shared" ref="K55:K58" si="5">SUM(L55:M55)</f>
        <v>11.842105263157894</v>
      </c>
      <c r="L55" s="18">
        <v>5.8897243107769421</v>
      </c>
      <c r="M55" s="18">
        <v>5.9523809523809517</v>
      </c>
    </row>
    <row r="56" spans="2:13">
      <c r="B56" s="39"/>
      <c r="C56" s="60" t="s">
        <v>93</v>
      </c>
      <c r="D56" s="61"/>
      <c r="E56" s="61"/>
      <c r="F56" s="62"/>
      <c r="G56" s="25">
        <f t="shared" si="4"/>
        <v>70.426065162907264</v>
      </c>
      <c r="H56" s="18">
        <v>8.3959899749373434</v>
      </c>
      <c r="I56" s="18">
        <v>61.215538847117791</v>
      </c>
      <c r="J56" s="18">
        <v>0.81453634085213023</v>
      </c>
      <c r="K56" s="18">
        <f t="shared" si="5"/>
        <v>5.5764411027568919</v>
      </c>
      <c r="L56" s="18">
        <v>3.3208020050125313</v>
      </c>
      <c r="M56" s="18">
        <v>2.2556390977443606</v>
      </c>
    </row>
    <row r="57" spans="2:13">
      <c r="B57" s="39"/>
      <c r="C57" s="60" t="s">
        <v>94</v>
      </c>
      <c r="D57" s="61"/>
      <c r="E57" s="61"/>
      <c r="F57" s="62"/>
      <c r="G57" s="25">
        <f t="shared" si="4"/>
        <v>52.38095238095238</v>
      </c>
      <c r="H57" s="18">
        <v>6.2656641604010019</v>
      </c>
      <c r="I57" s="18">
        <v>44.047619047619044</v>
      </c>
      <c r="J57" s="18">
        <v>2.0676691729323307</v>
      </c>
      <c r="K57" s="18">
        <f t="shared" si="5"/>
        <v>18.796992481203006</v>
      </c>
      <c r="L57" s="18">
        <v>10.651629072681704</v>
      </c>
      <c r="M57" s="18">
        <v>8.1453634085213036</v>
      </c>
    </row>
    <row r="58" spans="2:13">
      <c r="B58" s="39"/>
      <c r="C58" s="60" t="s">
        <v>108</v>
      </c>
      <c r="D58" s="61"/>
      <c r="E58" s="61"/>
      <c r="F58" s="62"/>
      <c r="G58" s="25">
        <f t="shared" si="4"/>
        <v>44.736842105263158</v>
      </c>
      <c r="H58" s="18">
        <v>4.0100250626566414</v>
      </c>
      <c r="I58" s="18">
        <v>39.348370927318292</v>
      </c>
      <c r="J58" s="18">
        <v>1.3784461152882206</v>
      </c>
      <c r="K58" s="18">
        <f t="shared" si="5"/>
        <v>21.867167919799499</v>
      </c>
      <c r="L58" s="18">
        <v>9.2105263157894726</v>
      </c>
      <c r="M58" s="18">
        <v>12.656641604010025</v>
      </c>
    </row>
    <row r="59" spans="2:13">
      <c r="B59" s="35" t="s">
        <v>95</v>
      </c>
      <c r="C59" s="37"/>
      <c r="D59" s="37"/>
      <c r="E59" s="37"/>
      <c r="F59" s="38"/>
      <c r="G59" s="37"/>
      <c r="H59" s="37"/>
      <c r="I59" s="37"/>
      <c r="J59" s="37"/>
      <c r="K59" s="37"/>
      <c r="L59" s="37"/>
      <c r="M59" s="38"/>
    </row>
    <row r="60" spans="2:13" ht="21.95" customHeight="1">
      <c r="B60" s="39"/>
      <c r="C60" s="60" t="s">
        <v>96</v>
      </c>
      <c r="D60" s="61"/>
      <c r="E60" s="61"/>
      <c r="F60" s="62"/>
      <c r="G60" s="25">
        <f>SUM(H60:J60)</f>
        <v>16.165413533834588</v>
      </c>
      <c r="H60" s="18">
        <v>2.318295739348371</v>
      </c>
      <c r="I60" s="18">
        <v>12.719298245614036</v>
      </c>
      <c r="J60" s="18">
        <v>1.1278195488721803</v>
      </c>
      <c r="K60" s="18">
        <f>SUM(L60:M60)</f>
        <v>21.428571428571427</v>
      </c>
      <c r="L60" s="18">
        <v>6.0150375939849621</v>
      </c>
      <c r="M60" s="18">
        <v>15.413533834586465</v>
      </c>
    </row>
    <row r="61" spans="2:13" ht="21.95" customHeight="1">
      <c r="B61" s="39"/>
      <c r="C61" s="60" t="s">
        <v>97</v>
      </c>
      <c r="D61" s="61"/>
      <c r="E61" s="61"/>
      <c r="F61" s="62"/>
      <c r="G61" s="25">
        <f t="shared" ref="G61:G63" si="6">SUM(H61:J61)</f>
        <v>49.624060150375939</v>
      </c>
      <c r="H61" s="18">
        <v>5.0751879699248121</v>
      </c>
      <c r="I61" s="18">
        <v>43.358395989974937</v>
      </c>
      <c r="J61" s="18">
        <v>1.1904761904761905</v>
      </c>
      <c r="K61" s="18">
        <f t="shared" ref="K61:K63" si="7">SUM(L61:M61)</f>
        <v>17.731829573934839</v>
      </c>
      <c r="L61" s="18">
        <v>9.0852130325814535</v>
      </c>
      <c r="M61" s="18">
        <v>8.6466165413533833</v>
      </c>
    </row>
    <row r="62" spans="2:13">
      <c r="B62" s="39"/>
      <c r="C62" s="60" t="s">
        <v>98</v>
      </c>
      <c r="D62" s="61"/>
      <c r="E62" s="61"/>
      <c r="F62" s="62"/>
      <c r="G62" s="25">
        <f t="shared" si="6"/>
        <v>41.228070175438603</v>
      </c>
      <c r="H62" s="18">
        <v>5.0125313283208017</v>
      </c>
      <c r="I62" s="18">
        <v>33.959899749373434</v>
      </c>
      <c r="J62" s="18">
        <v>2.2556390977443606</v>
      </c>
      <c r="K62" s="18">
        <f t="shared" si="7"/>
        <v>27.882205513784459</v>
      </c>
      <c r="L62" s="18">
        <v>17.105263157894736</v>
      </c>
      <c r="M62" s="18">
        <v>10.776942355889723</v>
      </c>
    </row>
    <row r="63" spans="2:13">
      <c r="B63" s="39"/>
      <c r="C63" s="60" t="s">
        <v>99</v>
      </c>
      <c r="D63" s="61"/>
      <c r="E63" s="61"/>
      <c r="F63" s="62"/>
      <c r="G63" s="25">
        <f t="shared" si="6"/>
        <v>64.974937343358405</v>
      </c>
      <c r="H63" s="18">
        <v>9.0852130325814535</v>
      </c>
      <c r="I63" s="18">
        <v>54.385964912280706</v>
      </c>
      <c r="J63" s="18">
        <v>1.5037593984962405</v>
      </c>
      <c r="K63" s="18">
        <f t="shared" si="7"/>
        <v>9.8370927318295731</v>
      </c>
      <c r="L63" s="18">
        <v>6.6416040100250626</v>
      </c>
      <c r="M63" s="18">
        <v>3.1954887218045109</v>
      </c>
    </row>
    <row r="64" spans="2:13">
      <c r="B64" s="35" t="s">
        <v>100</v>
      </c>
      <c r="C64" s="37"/>
      <c r="D64" s="37"/>
      <c r="E64" s="37"/>
      <c r="F64" s="38"/>
      <c r="G64" s="37"/>
      <c r="H64" s="37"/>
      <c r="I64" s="37"/>
      <c r="J64" s="37"/>
      <c r="K64" s="37"/>
      <c r="L64" s="37"/>
      <c r="M64" s="38"/>
    </row>
    <row r="65" spans="2:13" ht="21.95" customHeight="1">
      <c r="B65" s="39"/>
      <c r="C65" s="60" t="s">
        <v>101</v>
      </c>
      <c r="D65" s="61"/>
      <c r="E65" s="61"/>
      <c r="F65" s="62"/>
      <c r="G65" s="25">
        <f>SUM(H65:J65)</f>
        <v>27.631578947368421</v>
      </c>
      <c r="H65" s="18">
        <v>6.3283208020050123</v>
      </c>
      <c r="I65" s="18">
        <v>19.674185463659146</v>
      </c>
      <c r="J65" s="18">
        <v>1.6290726817042605</v>
      </c>
      <c r="K65" s="18">
        <f>SUM(L65:M65)</f>
        <v>26.253132832080198</v>
      </c>
      <c r="L65" s="18">
        <v>11.716791979949875</v>
      </c>
      <c r="M65" s="18">
        <v>14.536340852130325</v>
      </c>
    </row>
    <row r="66" spans="2:13" ht="10.5" customHeight="1">
      <c r="B66" s="39"/>
      <c r="C66" s="60" t="s">
        <v>110</v>
      </c>
      <c r="D66" s="61"/>
      <c r="E66" s="61"/>
      <c r="F66" s="62"/>
      <c r="G66" s="25">
        <f t="shared" ref="G66:G68" si="8">SUM(H66:J66)</f>
        <v>24.749373433583962</v>
      </c>
      <c r="H66" s="18">
        <v>1.9423558897243107</v>
      </c>
      <c r="I66" s="18">
        <v>22.117794486215541</v>
      </c>
      <c r="J66" s="18">
        <v>0.68922305764411029</v>
      </c>
      <c r="K66" s="18">
        <f t="shared" ref="K66:K68" si="9">SUM(L66:M66)</f>
        <v>21.240601503759397</v>
      </c>
      <c r="L66" s="18">
        <v>7.7067669172932325</v>
      </c>
      <c r="M66" s="18">
        <v>13.533834586466165</v>
      </c>
    </row>
    <row r="67" spans="2:13" ht="10.5" customHeight="1">
      <c r="B67" s="39"/>
      <c r="C67" s="60" t="s">
        <v>109</v>
      </c>
      <c r="D67" s="61"/>
      <c r="E67" s="61"/>
      <c r="F67" s="62"/>
      <c r="G67" s="25">
        <f t="shared" si="8"/>
        <v>47.994987468671674</v>
      </c>
      <c r="H67" s="18">
        <v>5.0751879699248121</v>
      </c>
      <c r="I67" s="18">
        <v>41.290726817042604</v>
      </c>
      <c r="J67" s="18">
        <v>1.6290726817042605</v>
      </c>
      <c r="K67" s="18">
        <f t="shared" si="9"/>
        <v>20.927318295739347</v>
      </c>
      <c r="L67" s="18">
        <v>11.654135338345863</v>
      </c>
      <c r="M67" s="18">
        <v>9.2731829573934839</v>
      </c>
    </row>
    <row r="68" spans="2:13">
      <c r="B68" s="39"/>
      <c r="C68" s="60" t="s">
        <v>102</v>
      </c>
      <c r="D68" s="61"/>
      <c r="E68" s="61"/>
      <c r="F68" s="62"/>
      <c r="G68" s="25">
        <f t="shared" si="8"/>
        <v>59.962406015037587</v>
      </c>
      <c r="H68" s="18">
        <v>9.0225563909774422</v>
      </c>
      <c r="I68" s="18">
        <v>48.370927318295735</v>
      </c>
      <c r="J68" s="18">
        <v>2.5689223057644108</v>
      </c>
      <c r="K68" s="18">
        <f t="shared" si="9"/>
        <v>14.097744360902254</v>
      </c>
      <c r="L68" s="18">
        <v>9.7117794486215541</v>
      </c>
      <c r="M68" s="18">
        <v>4.3859649122807012</v>
      </c>
    </row>
    <row r="69" spans="2:13">
      <c r="B69" s="35" t="s">
        <v>103</v>
      </c>
      <c r="C69" s="37"/>
      <c r="D69" s="37"/>
      <c r="E69" s="37"/>
      <c r="F69" s="38"/>
      <c r="G69" s="37"/>
      <c r="H69" s="37"/>
      <c r="I69" s="37"/>
      <c r="J69" s="37"/>
      <c r="K69" s="37"/>
      <c r="L69" s="37"/>
      <c r="M69" s="38"/>
    </row>
    <row r="70" spans="2:13" ht="21.95" customHeight="1">
      <c r="B70" s="39"/>
      <c r="C70" s="60" t="s">
        <v>104</v>
      </c>
      <c r="D70" s="61"/>
      <c r="E70" s="61"/>
      <c r="F70" s="62"/>
      <c r="G70" s="25">
        <f>SUM(H70:J70)</f>
        <v>69.235588972431088</v>
      </c>
      <c r="H70" s="18">
        <v>12.907268170426065</v>
      </c>
      <c r="I70" s="18">
        <v>54.824561403508774</v>
      </c>
      <c r="J70" s="18">
        <v>1.5037593984962405</v>
      </c>
      <c r="K70" s="18">
        <f>SUM(L70:M70)</f>
        <v>6.2656641604010019</v>
      </c>
      <c r="L70" s="18">
        <v>4.5112781954887211</v>
      </c>
      <c r="M70" s="18">
        <v>1.7543859649122806</v>
      </c>
    </row>
    <row r="71" spans="2:13" ht="21.95" customHeight="1">
      <c r="B71" s="39"/>
      <c r="C71" s="60" t="s">
        <v>105</v>
      </c>
      <c r="D71" s="61"/>
      <c r="E71" s="61"/>
      <c r="F71" s="62"/>
      <c r="G71" s="25">
        <f t="shared" ref="G71:G73" si="10">SUM(H71:J71)</f>
        <v>37.781954887218042</v>
      </c>
      <c r="H71" s="18">
        <v>5.5764411027568919</v>
      </c>
      <c r="I71" s="18">
        <v>30.82706766917293</v>
      </c>
      <c r="J71" s="18">
        <v>1.3784461152882206</v>
      </c>
      <c r="K71" s="18">
        <f t="shared" ref="K71:K73" si="11">SUM(L71:M71)</f>
        <v>25.563909774436091</v>
      </c>
      <c r="L71" s="18">
        <v>14.285714285714285</v>
      </c>
      <c r="M71" s="18">
        <v>11.278195488721805</v>
      </c>
    </row>
    <row r="72" spans="2:13">
      <c r="B72" s="39"/>
      <c r="C72" s="60" t="s">
        <v>106</v>
      </c>
      <c r="D72" s="61"/>
      <c r="E72" s="61"/>
      <c r="F72" s="62"/>
      <c r="G72" s="25">
        <f t="shared" si="10"/>
        <v>64.285714285714278</v>
      </c>
      <c r="H72" s="18">
        <v>10.526315789473683</v>
      </c>
      <c r="I72" s="18">
        <v>52.005012531328319</v>
      </c>
      <c r="J72" s="18">
        <v>1.7543859649122806</v>
      </c>
      <c r="K72" s="18">
        <f t="shared" si="11"/>
        <v>10.714285714285714</v>
      </c>
      <c r="L72" s="18">
        <v>7.5814536340852126</v>
      </c>
      <c r="M72" s="18">
        <v>3.132832080200501</v>
      </c>
    </row>
    <row r="73" spans="2:13">
      <c r="B73" s="41"/>
      <c r="C73" s="60" t="s">
        <v>107</v>
      </c>
      <c r="D73" s="61"/>
      <c r="E73" s="61"/>
      <c r="F73" s="62"/>
      <c r="G73" s="25">
        <f t="shared" si="10"/>
        <v>60.338345864661655</v>
      </c>
      <c r="H73" s="18">
        <v>8.3959899749373434</v>
      </c>
      <c r="I73" s="18">
        <v>50.313283208020053</v>
      </c>
      <c r="J73" s="18">
        <v>1.6290726817042605</v>
      </c>
      <c r="K73" s="18">
        <f t="shared" si="11"/>
        <v>13.408521303258144</v>
      </c>
      <c r="L73" s="18">
        <v>8.8972431077694232</v>
      </c>
      <c r="M73" s="18">
        <v>4.5112781954887211</v>
      </c>
    </row>
    <row r="74" spans="2:13">
      <c r="B74" s="1" t="s">
        <v>60</v>
      </c>
    </row>
  </sheetData>
  <mergeCells count="39">
    <mergeCell ref="G41:J41"/>
    <mergeCell ref="K41:M41"/>
    <mergeCell ref="A4:M4"/>
    <mergeCell ref="B13:C13"/>
    <mergeCell ref="B14:C14"/>
    <mergeCell ref="B15:C15"/>
    <mergeCell ref="B16:C16"/>
    <mergeCell ref="B17:C17"/>
    <mergeCell ref="B18:C18"/>
    <mergeCell ref="B19:C19"/>
    <mergeCell ref="B20:C20"/>
    <mergeCell ref="B21:C21"/>
    <mergeCell ref="B22:C22"/>
    <mergeCell ref="A38:N38"/>
    <mergeCell ref="C44:F44"/>
    <mergeCell ref="C45:F45"/>
    <mergeCell ref="C46:F46"/>
    <mergeCell ref="C47:F47"/>
    <mergeCell ref="C49:F49"/>
    <mergeCell ref="C50:F50"/>
    <mergeCell ref="C51:F51"/>
    <mergeCell ref="C52:F52"/>
    <mergeCell ref="C54:F54"/>
    <mergeCell ref="C55:F55"/>
    <mergeCell ref="C56:F56"/>
    <mergeCell ref="C57:F57"/>
    <mergeCell ref="C58:F58"/>
    <mergeCell ref="C60:F60"/>
    <mergeCell ref="C61:F61"/>
    <mergeCell ref="C62:F62"/>
    <mergeCell ref="C63:F63"/>
    <mergeCell ref="C65:F65"/>
    <mergeCell ref="C66:F66"/>
    <mergeCell ref="C67:F67"/>
    <mergeCell ref="C68:F68"/>
    <mergeCell ref="C70:F70"/>
    <mergeCell ref="C71:F71"/>
    <mergeCell ref="C72:F72"/>
    <mergeCell ref="C73:F73"/>
  </mergeCells>
  <phoneticPr fontId="10"/>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9BF1D3-4EB8-4689-A332-86CF3B7BA0F3}">
  <sheetPr codeName="Sheet42"/>
  <dimension ref="A3:O30"/>
  <sheetViews>
    <sheetView view="pageBreakPreview" zoomScaleNormal="100" zoomScaleSheetLayoutView="100" workbookViewId="0">
      <selection activeCell="K43" sqref="K43"/>
    </sheetView>
  </sheetViews>
  <sheetFormatPr defaultColWidth="9" defaultRowHeight="12"/>
  <cols>
    <col min="1" max="1" width="3.5" style="2" customWidth="1"/>
    <col min="2" max="2" width="3.25" style="1" customWidth="1"/>
    <col min="3" max="3" width="18.125" style="1" customWidth="1"/>
    <col min="4" max="4" width="7" style="2" customWidth="1"/>
    <col min="5" max="15" width="9" style="3" customWidth="1"/>
    <col min="16" max="19" width="11.375" style="3" customWidth="1"/>
    <col min="20" max="16384" width="9" style="3"/>
  </cols>
  <sheetData>
    <row r="3" spans="1:15" s="19" customFormat="1" ht="15.75">
      <c r="A3" s="4" t="s">
        <v>76</v>
      </c>
      <c r="B3" s="5"/>
      <c r="C3" s="5"/>
      <c r="D3" s="5"/>
      <c r="E3" s="5"/>
      <c r="F3" s="5"/>
      <c r="G3" s="5"/>
      <c r="H3" s="5"/>
      <c r="I3" s="5"/>
      <c r="J3" s="5"/>
      <c r="K3" s="5"/>
      <c r="L3" s="5"/>
      <c r="M3" s="6"/>
      <c r="N3" s="6"/>
      <c r="O3" s="6"/>
    </row>
    <row r="4" spans="1:15" s="19" customFormat="1" ht="16.5" customHeight="1">
      <c r="A4" s="59" t="s">
        <v>167</v>
      </c>
      <c r="B4" s="59"/>
      <c r="C4" s="59"/>
      <c r="D4" s="59"/>
      <c r="E4" s="59"/>
      <c r="F4" s="59"/>
      <c r="G4" s="59"/>
      <c r="H4" s="59"/>
      <c r="I4" s="59"/>
      <c r="J4" s="59"/>
      <c r="K4" s="59"/>
      <c r="L4" s="59"/>
      <c r="M4" s="59"/>
      <c r="N4" s="59"/>
      <c r="O4" s="59"/>
    </row>
    <row r="5" spans="1:15" s="19" customFormat="1" ht="6.75" customHeight="1">
      <c r="A5" s="42"/>
      <c r="B5" s="7"/>
      <c r="C5" s="7"/>
      <c r="D5" s="7"/>
      <c r="E5" s="7"/>
      <c r="F5" s="7"/>
      <c r="G5" s="7"/>
      <c r="H5" s="7"/>
      <c r="I5" s="7"/>
      <c r="J5" s="7"/>
      <c r="K5" s="7"/>
      <c r="L5" s="7"/>
    </row>
    <row r="6" spans="1:15">
      <c r="A6" s="2" t="s">
        <v>136</v>
      </c>
    </row>
    <row r="7" spans="1:15" ht="12" customHeight="1">
      <c r="B7" s="9"/>
      <c r="C7" s="10"/>
      <c r="D7" s="43"/>
      <c r="E7" s="44" t="s">
        <v>164</v>
      </c>
      <c r="F7" s="45"/>
      <c r="G7" s="45"/>
      <c r="H7" s="45"/>
      <c r="I7" s="46"/>
      <c r="J7" s="44" t="s">
        <v>165</v>
      </c>
      <c r="K7" s="45"/>
      <c r="L7" s="46"/>
      <c r="M7" s="63" t="s">
        <v>61</v>
      </c>
      <c r="N7" s="64"/>
      <c r="O7" s="65"/>
    </row>
    <row r="8" spans="1:15" ht="24">
      <c r="A8" s="8"/>
      <c r="B8" s="12"/>
      <c r="C8" s="13"/>
      <c r="D8" s="47" t="s">
        <v>62</v>
      </c>
      <c r="E8" s="24" t="s">
        <v>63</v>
      </c>
      <c r="F8" s="24" t="s">
        <v>64</v>
      </c>
      <c r="G8" s="24" t="s">
        <v>65</v>
      </c>
      <c r="H8" s="24" t="s">
        <v>66</v>
      </c>
      <c r="I8" s="24" t="s">
        <v>67</v>
      </c>
      <c r="J8" s="24" t="s">
        <v>65</v>
      </c>
      <c r="K8" s="24" t="s">
        <v>66</v>
      </c>
      <c r="L8" s="24" t="s">
        <v>67</v>
      </c>
      <c r="M8" s="24" t="s">
        <v>65</v>
      </c>
      <c r="N8" s="24" t="s">
        <v>66</v>
      </c>
      <c r="O8" s="24" t="s">
        <v>67</v>
      </c>
    </row>
    <row r="9" spans="1:15">
      <c r="B9" s="15" t="s">
        <v>0</v>
      </c>
      <c r="C9" s="16"/>
      <c r="D9" s="49">
        <v>1913</v>
      </c>
      <c r="E9" s="48">
        <v>46.668060637741767</v>
      </c>
      <c r="F9" s="48">
        <v>9.4464767381077142</v>
      </c>
      <c r="G9" s="48">
        <v>20.417668583376894</v>
      </c>
      <c r="H9" s="48">
        <v>161.08416100365918</v>
      </c>
      <c r="I9" s="49">
        <v>358350</v>
      </c>
      <c r="J9" s="48">
        <v>20.55671719811814</v>
      </c>
      <c r="K9" s="48">
        <v>162.05959226346053</v>
      </c>
      <c r="L9" s="49">
        <v>345010</v>
      </c>
      <c r="M9" s="48">
        <f>G9-J9</f>
        <v>-0.1390486147412453</v>
      </c>
      <c r="N9" s="48">
        <f t="shared" ref="N9:O9" si="0">H9-K9</f>
        <v>-0.97543125980135414</v>
      </c>
      <c r="O9" s="55">
        <f t="shared" si="0"/>
        <v>13340</v>
      </c>
    </row>
    <row r="10" spans="1:15">
      <c r="B10" s="15" t="s">
        <v>68</v>
      </c>
      <c r="C10" s="16"/>
      <c r="D10" s="49">
        <v>217</v>
      </c>
      <c r="E10" s="48">
        <v>47.599078341013822</v>
      </c>
      <c r="F10" s="48">
        <v>11.280737327188929</v>
      </c>
      <c r="G10" s="48">
        <v>20.488479262672811</v>
      </c>
      <c r="H10" s="48">
        <v>162.29493087557603</v>
      </c>
      <c r="I10" s="49">
        <v>399670</v>
      </c>
      <c r="J10" s="48">
        <v>20.635944700460829</v>
      </c>
      <c r="K10" s="48">
        <v>162.76497695852535</v>
      </c>
      <c r="L10" s="49">
        <v>383910</v>
      </c>
      <c r="M10" s="48">
        <f t="shared" ref="M10:M15" si="1">G10-J10</f>
        <v>-0.14746543778801779</v>
      </c>
      <c r="N10" s="48">
        <f t="shared" ref="N10:N15" si="2">H10-K10</f>
        <v>-0.47004608294932382</v>
      </c>
      <c r="O10" s="55">
        <f t="shared" ref="O10:O15" si="3">I10-L10</f>
        <v>15760</v>
      </c>
    </row>
    <row r="11" spans="1:15">
      <c r="B11" s="15" t="s">
        <v>3</v>
      </c>
      <c r="C11" s="16"/>
      <c r="D11" s="49">
        <v>1125</v>
      </c>
      <c r="E11" s="48">
        <v>47.798222222222222</v>
      </c>
      <c r="F11" s="48">
        <v>10.321555555555554</v>
      </c>
      <c r="G11" s="48">
        <v>20.390222222222221</v>
      </c>
      <c r="H11" s="48">
        <v>160.9928888888889</v>
      </c>
      <c r="I11" s="49">
        <v>364500</v>
      </c>
      <c r="J11" s="48">
        <v>20.550222222222221</v>
      </c>
      <c r="K11" s="48">
        <v>162.18044444444445</v>
      </c>
      <c r="L11" s="49">
        <v>353310</v>
      </c>
      <c r="M11" s="48">
        <f t="shared" si="1"/>
        <v>-0.16000000000000014</v>
      </c>
      <c r="N11" s="48">
        <f t="shared" si="2"/>
        <v>-1.1875555555555479</v>
      </c>
      <c r="O11" s="55">
        <f t="shared" si="3"/>
        <v>11190</v>
      </c>
    </row>
    <row r="12" spans="1:15">
      <c r="B12" s="15" t="s">
        <v>77</v>
      </c>
      <c r="C12" s="16"/>
      <c r="D12" s="49">
        <v>68</v>
      </c>
      <c r="E12" s="48">
        <v>43.867647058823529</v>
      </c>
      <c r="F12" s="48">
        <v>7.7377941176470584</v>
      </c>
      <c r="G12" s="48">
        <v>20.147058823529413</v>
      </c>
      <c r="H12" s="48">
        <v>159.11764705882354</v>
      </c>
      <c r="I12" s="49">
        <v>357230</v>
      </c>
      <c r="J12" s="48">
        <v>20.470588235294116</v>
      </c>
      <c r="K12" s="48">
        <v>161.72058823529412</v>
      </c>
      <c r="L12" s="49">
        <v>332780</v>
      </c>
      <c r="M12" s="48">
        <f t="shared" si="1"/>
        <v>-0.32352941176470296</v>
      </c>
      <c r="N12" s="48">
        <f t="shared" si="2"/>
        <v>-2.6029411764705799</v>
      </c>
      <c r="O12" s="55">
        <f t="shared" si="3"/>
        <v>24450</v>
      </c>
    </row>
    <row r="13" spans="1:15">
      <c r="B13" s="15" t="s">
        <v>1</v>
      </c>
      <c r="C13" s="16"/>
      <c r="D13" s="49">
        <v>307</v>
      </c>
      <c r="E13" s="48">
        <v>42.472312703583064</v>
      </c>
      <c r="F13" s="48">
        <v>5.6910749185667688</v>
      </c>
      <c r="G13" s="48">
        <v>20.449511400651467</v>
      </c>
      <c r="H13" s="48">
        <v>161.557003257329</v>
      </c>
      <c r="I13" s="49">
        <v>318940</v>
      </c>
      <c r="J13" s="48">
        <v>20.55700325732899</v>
      </c>
      <c r="K13" s="48">
        <v>161.95765472312704</v>
      </c>
      <c r="L13" s="49">
        <v>301350</v>
      </c>
      <c r="M13" s="48">
        <f t="shared" si="1"/>
        <v>-0.10749185667752315</v>
      </c>
      <c r="N13" s="48">
        <f t="shared" si="2"/>
        <v>-0.40065146579803468</v>
      </c>
      <c r="O13" s="55">
        <f t="shared" si="3"/>
        <v>17590</v>
      </c>
    </row>
    <row r="14" spans="1:15">
      <c r="B14" s="15" t="s">
        <v>2</v>
      </c>
      <c r="C14" s="16"/>
      <c r="D14" s="49">
        <v>109</v>
      </c>
      <c r="E14" s="48">
        <v>43.522935779816514</v>
      </c>
      <c r="F14" s="48">
        <v>7.5132110091743147</v>
      </c>
      <c r="G14" s="48">
        <v>20.504587155963304</v>
      </c>
      <c r="H14" s="48">
        <v>159.96330275229357</v>
      </c>
      <c r="I14" s="49">
        <v>337870</v>
      </c>
      <c r="J14" s="48">
        <v>20.495412844036696</v>
      </c>
      <c r="K14" s="48">
        <v>160.651376146789</v>
      </c>
      <c r="L14" s="49">
        <v>319850</v>
      </c>
      <c r="M14" s="48">
        <f t="shared" si="1"/>
        <v>9.1743119266070039E-3</v>
      </c>
      <c r="N14" s="48">
        <f t="shared" si="2"/>
        <v>-0.68807339449543292</v>
      </c>
      <c r="O14" s="55">
        <f t="shared" si="3"/>
        <v>18020</v>
      </c>
    </row>
    <row r="15" spans="1:15">
      <c r="B15" s="15" t="s">
        <v>4</v>
      </c>
      <c r="C15" s="16"/>
      <c r="D15" s="49">
        <v>87</v>
      </c>
      <c r="E15" s="48">
        <v>50.666666666666664</v>
      </c>
      <c r="F15" s="48">
        <v>10.565172413793105</v>
      </c>
      <c r="G15" s="48">
        <v>20.586206896551722</v>
      </c>
      <c r="H15" s="48">
        <v>160.51724137931035</v>
      </c>
      <c r="I15" s="49">
        <v>341320</v>
      </c>
      <c r="J15" s="48">
        <v>20.586206896551722</v>
      </c>
      <c r="K15" s="48">
        <v>161.12643678160919</v>
      </c>
      <c r="L15" s="49">
        <v>335800</v>
      </c>
      <c r="M15" s="48">
        <f t="shared" si="1"/>
        <v>0</v>
      </c>
      <c r="N15" s="48">
        <f t="shared" si="2"/>
        <v>-0.60919540229883751</v>
      </c>
      <c r="O15" s="55">
        <f t="shared" si="3"/>
        <v>5520</v>
      </c>
    </row>
    <row r="16" spans="1:15">
      <c r="B16" s="1" t="s">
        <v>166</v>
      </c>
      <c r="D16" s="51"/>
      <c r="E16" s="50"/>
      <c r="F16" s="50"/>
      <c r="G16" s="50"/>
      <c r="H16" s="50"/>
      <c r="I16" s="51"/>
      <c r="J16" s="50"/>
      <c r="K16" s="50"/>
      <c r="L16" s="51"/>
      <c r="M16" s="50"/>
      <c r="N16" s="50"/>
      <c r="O16" s="51"/>
    </row>
    <row r="18" spans="1:15">
      <c r="A18" s="2" t="s">
        <v>137</v>
      </c>
    </row>
    <row r="19" spans="1:15" ht="10.5" customHeight="1">
      <c r="B19" s="9"/>
      <c r="C19" s="10"/>
      <c r="D19" s="43"/>
      <c r="E19" s="44" t="s">
        <v>164</v>
      </c>
      <c r="F19" s="45"/>
      <c r="G19" s="45"/>
      <c r="H19" s="45"/>
      <c r="I19" s="46"/>
      <c r="J19" s="44" t="s">
        <v>165</v>
      </c>
      <c r="K19" s="45"/>
      <c r="L19" s="46"/>
      <c r="M19" s="63" t="s">
        <v>61</v>
      </c>
      <c r="N19" s="64"/>
      <c r="O19" s="65"/>
    </row>
    <row r="20" spans="1:15" ht="24">
      <c r="A20" s="8"/>
      <c r="B20" s="12"/>
      <c r="C20" s="13"/>
      <c r="D20" s="47" t="s">
        <v>62</v>
      </c>
      <c r="E20" s="24" t="s">
        <v>63</v>
      </c>
      <c r="F20" s="24" t="s">
        <v>64</v>
      </c>
      <c r="G20" s="24" t="s">
        <v>65</v>
      </c>
      <c r="H20" s="24" t="s">
        <v>66</v>
      </c>
      <c r="I20" s="24" t="s">
        <v>67</v>
      </c>
      <c r="J20" s="24" t="s">
        <v>65</v>
      </c>
      <c r="K20" s="24" t="s">
        <v>66</v>
      </c>
      <c r="L20" s="24" t="s">
        <v>67</v>
      </c>
      <c r="M20" s="24" t="s">
        <v>65</v>
      </c>
      <c r="N20" s="24" t="s">
        <v>66</v>
      </c>
      <c r="O20" s="24" t="s">
        <v>67</v>
      </c>
    </row>
    <row r="21" spans="1:15">
      <c r="B21" s="15" t="s">
        <v>0</v>
      </c>
      <c r="C21" s="16"/>
      <c r="D21" s="49">
        <v>233</v>
      </c>
      <c r="E21" s="48">
        <v>50.386266094420598</v>
      </c>
      <c r="F21" s="48">
        <v>6.7056223175965624</v>
      </c>
      <c r="G21" s="48">
        <v>13.278969957081545</v>
      </c>
      <c r="H21" s="48">
        <v>76.064377682403432</v>
      </c>
      <c r="I21" s="49">
        <v>167870</v>
      </c>
      <c r="J21" s="48">
        <v>13.884120171673819</v>
      </c>
      <c r="K21" s="48">
        <v>74.957081545064383</v>
      </c>
      <c r="L21" s="49">
        <v>161090</v>
      </c>
      <c r="M21" s="48">
        <f>G21-J21</f>
        <v>-0.60515021459227469</v>
      </c>
      <c r="N21" s="48">
        <f t="shared" ref="N21:N27" si="4">H21-K21</f>
        <v>1.1072961373390484</v>
      </c>
      <c r="O21" s="55">
        <f t="shared" ref="O21:O27" si="5">I21-L21</f>
        <v>6780</v>
      </c>
    </row>
    <row r="22" spans="1:15">
      <c r="B22" s="15" t="s">
        <v>68</v>
      </c>
      <c r="C22" s="16"/>
      <c r="D22" s="49">
        <v>8</v>
      </c>
      <c r="E22" s="48">
        <v>48.25</v>
      </c>
      <c r="F22" s="48">
        <v>12.197500000000002</v>
      </c>
      <c r="G22" s="48">
        <v>8.5</v>
      </c>
      <c r="H22" s="48">
        <v>58.625</v>
      </c>
      <c r="I22" s="49">
        <v>336820</v>
      </c>
      <c r="J22" s="48">
        <v>12</v>
      </c>
      <c r="K22" s="48">
        <v>69.25</v>
      </c>
      <c r="L22" s="49">
        <v>332500</v>
      </c>
      <c r="M22" s="48">
        <f t="shared" ref="M22:M27" si="6">G22-J22</f>
        <v>-3.5</v>
      </c>
      <c r="N22" s="48">
        <f t="shared" si="4"/>
        <v>-10.625</v>
      </c>
      <c r="O22" s="55">
        <f t="shared" si="5"/>
        <v>4320</v>
      </c>
    </row>
    <row r="23" spans="1:15">
      <c r="B23" s="15" t="s">
        <v>3</v>
      </c>
      <c r="C23" s="16"/>
      <c r="D23" s="49">
        <v>117</v>
      </c>
      <c r="E23" s="48">
        <v>52.512820512820511</v>
      </c>
      <c r="F23" s="48">
        <v>7.7896581196581218</v>
      </c>
      <c r="G23" s="48">
        <v>13.512820512820513</v>
      </c>
      <c r="H23" s="48">
        <v>78.717948717948715</v>
      </c>
      <c r="I23" s="49">
        <v>195270</v>
      </c>
      <c r="J23" s="48">
        <v>14.333333333333334</v>
      </c>
      <c r="K23" s="48">
        <v>77.15384615384616</v>
      </c>
      <c r="L23" s="49">
        <v>186620</v>
      </c>
      <c r="M23" s="48">
        <f t="shared" si="6"/>
        <v>-0.82051282051282115</v>
      </c>
      <c r="N23" s="48">
        <f t="shared" si="4"/>
        <v>1.564102564102555</v>
      </c>
      <c r="O23" s="55">
        <f t="shared" si="5"/>
        <v>8650</v>
      </c>
    </row>
    <row r="24" spans="1:15">
      <c r="B24" s="15" t="s">
        <v>77</v>
      </c>
      <c r="C24" s="16"/>
      <c r="D24" s="49">
        <v>25</v>
      </c>
      <c r="E24" s="48">
        <v>48.92</v>
      </c>
      <c r="F24" s="48">
        <v>5.8952</v>
      </c>
      <c r="G24" s="48">
        <v>14.12</v>
      </c>
      <c r="H24" s="48">
        <v>69.92</v>
      </c>
      <c r="I24" s="49">
        <v>97840</v>
      </c>
      <c r="J24" s="48">
        <v>13.68</v>
      </c>
      <c r="K24" s="48">
        <v>68.44</v>
      </c>
      <c r="L24" s="49">
        <v>96010</v>
      </c>
      <c r="M24" s="48">
        <f t="shared" si="6"/>
        <v>0.4399999999999995</v>
      </c>
      <c r="N24" s="48">
        <f t="shared" si="4"/>
        <v>1.480000000000004</v>
      </c>
      <c r="O24" s="55">
        <f t="shared" si="5"/>
        <v>1830</v>
      </c>
    </row>
    <row r="25" spans="1:15">
      <c r="B25" s="15" t="s">
        <v>1</v>
      </c>
      <c r="C25" s="16"/>
      <c r="D25" s="49">
        <v>35</v>
      </c>
      <c r="E25" s="48">
        <v>47.028571428571432</v>
      </c>
      <c r="F25" s="48">
        <v>4.3782857142857132</v>
      </c>
      <c r="G25" s="48">
        <v>11.457142857142857</v>
      </c>
      <c r="H25" s="48">
        <v>72.685714285714283</v>
      </c>
      <c r="I25" s="49">
        <v>180430</v>
      </c>
      <c r="J25" s="48">
        <v>12.914285714285715</v>
      </c>
      <c r="K25" s="48">
        <v>73.8</v>
      </c>
      <c r="L25" s="49">
        <v>176770</v>
      </c>
      <c r="M25" s="48">
        <f t="shared" si="6"/>
        <v>-1.4571428571428573</v>
      </c>
      <c r="N25" s="48">
        <f t="shared" si="4"/>
        <v>-1.1142857142857139</v>
      </c>
      <c r="O25" s="55">
        <f t="shared" si="5"/>
        <v>3660</v>
      </c>
    </row>
    <row r="26" spans="1:15">
      <c r="B26" s="15" t="s">
        <v>2</v>
      </c>
      <c r="C26" s="16"/>
      <c r="D26" s="49">
        <v>11</v>
      </c>
      <c r="E26" s="48">
        <v>44.090909090909093</v>
      </c>
      <c r="F26" s="48">
        <v>7.15</v>
      </c>
      <c r="G26" s="48">
        <v>15.090909090909092</v>
      </c>
      <c r="H26" s="48">
        <v>89.454545454545453</v>
      </c>
      <c r="I26" s="49">
        <v>147710</v>
      </c>
      <c r="J26" s="48">
        <v>14.727272727272727</v>
      </c>
      <c r="K26" s="48">
        <v>90.454545454545453</v>
      </c>
      <c r="L26" s="49">
        <v>148970</v>
      </c>
      <c r="M26" s="48">
        <f t="shared" si="6"/>
        <v>0.36363636363636509</v>
      </c>
      <c r="N26" s="48">
        <f t="shared" si="4"/>
        <v>-1</v>
      </c>
      <c r="O26" s="55">
        <f t="shared" si="5"/>
        <v>-1260</v>
      </c>
    </row>
    <row r="27" spans="1:15">
      <c r="B27" s="15" t="s">
        <v>4</v>
      </c>
      <c r="C27" s="16"/>
      <c r="D27" s="49">
        <v>37</v>
      </c>
      <c r="E27" s="48">
        <v>50.162162162162161</v>
      </c>
      <c r="F27" s="48">
        <v>4.7072972972972966</v>
      </c>
      <c r="G27" s="48">
        <v>14.189189189189189</v>
      </c>
      <c r="H27" s="48">
        <v>74.810810810810807</v>
      </c>
      <c r="I27" s="49">
        <v>86120</v>
      </c>
      <c r="J27" s="48">
        <v>13.675675675675675</v>
      </c>
      <c r="K27" s="48">
        <v>70.13513513513513</v>
      </c>
      <c r="L27" s="49">
        <v>76020</v>
      </c>
      <c r="M27" s="48">
        <f t="shared" si="6"/>
        <v>0.51351351351351404</v>
      </c>
      <c r="N27" s="48">
        <f t="shared" si="4"/>
        <v>4.6756756756756772</v>
      </c>
      <c r="O27" s="55">
        <f t="shared" si="5"/>
        <v>10100</v>
      </c>
    </row>
    <row r="28" spans="1:15">
      <c r="B28" s="1" t="s">
        <v>166</v>
      </c>
      <c r="D28" s="51"/>
      <c r="E28" s="50"/>
      <c r="F28" s="50"/>
      <c r="G28" s="50"/>
      <c r="H28" s="50"/>
      <c r="I28" s="51"/>
      <c r="J28" s="50"/>
      <c r="K28" s="50"/>
      <c r="L28" s="51"/>
      <c r="M28" s="50"/>
      <c r="N28" s="50"/>
      <c r="O28" s="51"/>
    </row>
    <row r="29" spans="1:15">
      <c r="D29" s="51"/>
      <c r="E29" s="50"/>
      <c r="F29" s="50"/>
      <c r="G29" s="50"/>
      <c r="H29" s="50"/>
      <c r="I29" s="51"/>
      <c r="J29" s="50"/>
      <c r="K29" s="50"/>
      <c r="L29" s="51"/>
      <c r="M29" s="50"/>
      <c r="N29" s="50"/>
      <c r="O29" s="51"/>
    </row>
    <row r="30" spans="1:15">
      <c r="B30" s="3"/>
    </row>
  </sheetData>
  <mergeCells count="3">
    <mergeCell ref="A4:O4"/>
    <mergeCell ref="M7:O7"/>
    <mergeCell ref="M19:O19"/>
  </mergeCells>
  <phoneticPr fontId="10"/>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7</vt:i4>
      </vt:variant>
    </vt:vector>
  </HeadingPairs>
  <TitlesOfParts>
    <vt:vector size="7" baseType="lpstr">
      <vt:lpstr>Ⅴ127～132</vt:lpstr>
      <vt:lpstr>Ⅴ133～135</vt:lpstr>
      <vt:lpstr>Ⅴ136～138</vt:lpstr>
      <vt:lpstr>Ⅴ139～141</vt:lpstr>
      <vt:lpstr>Ⅴ142～144</vt:lpstr>
      <vt:lpstr>Ⅴ145～148</vt:lpstr>
      <vt:lpstr>Ⅴ149～150</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長谷川 正太(hasegawa-shouta)</cp:lastModifiedBy>
  <cp:lastPrinted>2023-07-18T09:18:55Z</cp:lastPrinted>
  <dcterms:created xsi:type="dcterms:W3CDTF">2016-02-18T09:57:40Z</dcterms:created>
  <dcterms:modified xsi:type="dcterms:W3CDTF">2023-07-27T05:08:07Z</dcterms:modified>
</cp:coreProperties>
</file>