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960" yWindow="870" windowWidth="15480" windowHeight="11055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calcChain.xml><?xml version="1.0" encoding="utf-8"?>
<calcChain xmlns="http://schemas.openxmlformats.org/spreadsheetml/2006/main">
  <c r="A22" i="6" l="1"/>
  <c r="A18" i="6"/>
  <c r="H14" i="6"/>
  <c r="A14" i="6"/>
  <c r="H10" i="6"/>
  <c r="A10" i="6"/>
  <c r="H6" i="6"/>
  <c r="A6" i="6"/>
  <c r="A106" i="6"/>
  <c r="A102" i="6"/>
  <c r="A98" i="6"/>
  <c r="A94" i="6"/>
  <c r="A90" i="6"/>
  <c r="A86" i="6"/>
  <c r="A82" i="6"/>
  <c r="A78" i="6"/>
  <c r="A74" i="6"/>
  <c r="A70" i="6"/>
  <c r="A66" i="6"/>
  <c r="A62" i="6"/>
  <c r="A58" i="6"/>
  <c r="A54" i="6"/>
  <c r="A50" i="6"/>
  <c r="A46" i="6"/>
  <c r="A42" i="6"/>
  <c r="A38" i="6"/>
  <c r="A34" i="6"/>
  <c r="A30" i="6"/>
  <c r="A26" i="6"/>
</calcChain>
</file>

<file path=xl/sharedStrings.xml><?xml version="1.0" encoding="utf-8"?>
<sst xmlns="http://schemas.openxmlformats.org/spreadsheetml/2006/main" count="45" uniqueCount="40">
  <si>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</si>
  <si>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</si>
  <si>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</si>
  <si>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</si>
  <si>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</si>
  <si>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</si>
  <si>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</si>
  <si>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</si>
  <si>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</si>
  <si>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</si>
  <si>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</si>
  <si>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</si>
  <si>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</si>
  <si>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</si>
  <si>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</si>
  <si>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</si>
  <si>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</si>
  <si>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</si>
  <si>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</si>
  <si>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</si>
  <si>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</si>
  <si>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</si>
  <si>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</si>
  <si>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</si>
  <si>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</si>
  <si>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</si>
  <si>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</si>
  <si>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</si>
  <si>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</si>
  <si>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岡山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</si>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</sst>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176" formatCode="[&lt;=999]000;[&lt;=9999]000\-00;000\-0000"/>
    <numFmt numFmtId="177" formatCode="#,##0;&quot;(&quot;#,##0&quot;)&quot;;&quot;－&quot;"/>
    <numFmt numFmtId="178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7" fontId="8" fillId="0" borderId="5" xfId="1" applyNumberFormat="1" applyFont="1" applyFill="1" applyBorder="1" applyAlignment="1">
      <alignment vertical="center"/>
    </xf>
    <xf numFmtId="176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right" vertical="center"/>
    </xf>
    <xf numFmtId="41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8" fontId="14" fillId="0" borderId="4" xfId="1" applyNumberFormat="1" applyFont="1" applyFill="1" applyBorder="1" applyAlignment="1">
      <alignment horizontal="right" vertical="center"/>
    </xf>
    <xf numFmtId="177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7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2"/>
  <sheetViews>
    <sheetView tabSelected="1" view="pageBreakPreview" topLeftCell="A36" zoomScaleNormal="100" zoomScaleSheetLayoutView="100" workbookViewId="0">
      <selection activeCell="A14" sqref="A1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1" t="s">
        <v>15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</row>
    <row r="17" spans="1:12" ht="22.5" x14ac:dyDescent="0.15">
      <c r="A17" s="50" t="s">
        <v>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8"/>
  <sheetViews>
    <sheetView showGridLines="0" view="pageBreakPreview" zoomScale="130" zoomScaleNormal="100" zoomScaleSheetLayoutView="130" workbookViewId="0">
      <selection activeCell="A2" sqref="A2"/>
    </sheetView>
  </sheetViews>
  <sheetFormatPr defaultRowHeight="11.25" x14ac:dyDescent="0.15"/>
  <cols>
    <col min="1" max="1" width="12.83203125" style="20" customWidth="1"/>
    <col min="2" max="6" width="9" style="7" customWidth="1"/>
    <col min="7" max="7" width="1.8320312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15">
      <c r="B1" s="5"/>
      <c r="C1" s="6"/>
      <c r="D1" s="52" t="s">
        <v>3</v>
      </c>
      <c r="E1" s="52"/>
      <c r="F1" s="52"/>
      <c r="G1" s="52"/>
      <c r="H1" s="52"/>
      <c r="I1" s="52"/>
      <c r="J1" s="6"/>
      <c r="K1" s="6"/>
      <c r="L1" s="6"/>
    </row>
    <row r="2" spans="1:15" s="9" customFormat="1" ht="10.5" x14ac:dyDescent="0.15">
      <c r="A2" s="49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8"/>
      <c r="I4" s="12"/>
      <c r="J4" s="12"/>
      <c r="K4" s="12"/>
      <c r="L4" s="12"/>
      <c r="M4" s="12"/>
    </row>
    <row r="5" spans="1:15" s="9" customFormat="1" ht="9.75" customHeight="1" x14ac:dyDescent="0.15">
      <c r="A5" s="25" t="s">
        <v>4</v>
      </c>
      <c r="B5" s="44">
        <v>2852731</v>
      </c>
      <c r="C5" s="44">
        <v>23550</v>
      </c>
      <c r="D5" s="44">
        <v>20823</v>
      </c>
      <c r="E5" s="44">
        <v>1421133</v>
      </c>
      <c r="F5" s="44">
        <v>1387225</v>
      </c>
      <c r="G5" s="41"/>
      <c r="H5" s="30" t="s">
        <v>37</v>
      </c>
      <c r="I5" s="33">
        <v>27100</v>
      </c>
      <c r="J5" s="33">
        <v>0</v>
      </c>
      <c r="K5" s="33">
        <v>0</v>
      </c>
      <c r="L5" s="33">
        <v>15267</v>
      </c>
      <c r="M5" s="33">
        <v>11833</v>
      </c>
    </row>
    <row r="6" spans="1:15" s="9" customFormat="1" ht="9.75" customHeight="1" x14ac:dyDescent="0.15">
      <c r="A6" s="25" t="str">
        <f>IF(AND(B6&lt;&gt;"",B6&gt;0),"(内T/S)","")</f>
        <v/>
      </c>
      <c r="B6" s="36"/>
      <c r="C6" s="36"/>
      <c r="D6" s="36"/>
      <c r="E6" s="36"/>
      <c r="F6" s="36"/>
      <c r="G6" s="41"/>
      <c r="H6" s="35" t="str">
        <f>IF(AND(I6&lt;&gt;"",I6&gt;0),"(内T/S)","")</f>
        <v/>
      </c>
      <c r="I6" s="36"/>
      <c r="J6" s="36"/>
      <c r="K6" s="36"/>
      <c r="L6" s="36"/>
      <c r="M6" s="36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38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40"/>
    </row>
    <row r="9" spans="1:15" s="9" customFormat="1" ht="9.75" customHeight="1" x14ac:dyDescent="0.15">
      <c r="A9" s="25" t="s">
        <v>9</v>
      </c>
      <c r="B9" s="44">
        <v>658019</v>
      </c>
      <c r="C9" s="44">
        <v>0</v>
      </c>
      <c r="D9" s="44">
        <v>0</v>
      </c>
      <c r="E9" s="44">
        <v>331011</v>
      </c>
      <c r="F9" s="44">
        <v>327008</v>
      </c>
      <c r="G9" s="41"/>
      <c r="H9" s="30" t="s">
        <v>38</v>
      </c>
      <c r="I9" s="33">
        <v>26815</v>
      </c>
      <c r="J9" s="33">
        <v>0</v>
      </c>
      <c r="K9" s="33">
        <v>0</v>
      </c>
      <c r="L9" s="33">
        <v>15408</v>
      </c>
      <c r="M9" s="33">
        <v>11407</v>
      </c>
    </row>
    <row r="10" spans="1:15" s="9" customFormat="1" ht="9.75" customHeight="1" x14ac:dyDescent="0.15">
      <c r="A10" s="25" t="str">
        <f>IF(AND(B10&lt;&gt;"",B10&gt;0),"(内T/S)","")</f>
        <v/>
      </c>
      <c r="B10" s="36"/>
      <c r="C10" s="36"/>
      <c r="D10" s="36"/>
      <c r="E10" s="36"/>
      <c r="F10" s="36"/>
      <c r="G10" s="41"/>
      <c r="H10" s="35" t="str">
        <f>IF(AND(I10&lt;&gt;"",I10&gt;0),"(内T/S)","")</f>
        <v/>
      </c>
      <c r="I10" s="36"/>
      <c r="J10" s="36"/>
      <c r="K10" s="36"/>
      <c r="L10" s="36"/>
      <c r="M10" s="36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38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40"/>
    </row>
    <row r="13" spans="1:15" s="9" customFormat="1" ht="9.75" customHeight="1" x14ac:dyDescent="0.15">
      <c r="A13" s="25" t="s">
        <v>10</v>
      </c>
      <c r="B13" s="44">
        <v>991943</v>
      </c>
      <c r="C13" s="44">
        <v>18294</v>
      </c>
      <c r="D13" s="44">
        <v>17229</v>
      </c>
      <c r="E13" s="44">
        <v>473215</v>
      </c>
      <c r="F13" s="44">
        <v>483205</v>
      </c>
      <c r="G13" s="41"/>
      <c r="H13" s="30" t="s">
        <v>39</v>
      </c>
      <c r="I13" s="33">
        <v>131912</v>
      </c>
      <c r="J13" s="33">
        <v>1821</v>
      </c>
      <c r="K13" s="33">
        <v>25</v>
      </c>
      <c r="L13" s="33">
        <v>83200</v>
      </c>
      <c r="M13" s="33">
        <v>46866</v>
      </c>
    </row>
    <row r="14" spans="1:15" s="9" customFormat="1" ht="9.75" customHeight="1" x14ac:dyDescent="0.15">
      <c r="A14" s="25" t="str">
        <f>IF(AND(B14&lt;&gt;"",B14&gt;0),"(内T/S)","")</f>
        <v/>
      </c>
      <c r="B14" s="36"/>
      <c r="C14" s="36"/>
      <c r="D14" s="36"/>
      <c r="E14" s="36"/>
      <c r="F14" s="36"/>
      <c r="G14" s="41"/>
      <c r="H14" s="35" t="str">
        <f>IF(AND(I14&lt;&gt;"",I14&gt;0),"(内T/S)","")</f>
        <v/>
      </c>
      <c r="I14" s="36"/>
      <c r="J14" s="36"/>
      <c r="K14" s="36"/>
      <c r="L14" s="36"/>
      <c r="M14" s="36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1"/>
      <c r="H15" s="43"/>
      <c r="I15" s="38"/>
      <c r="J15" s="38"/>
      <c r="K15" s="38"/>
      <c r="L15" s="38"/>
      <c r="M15" s="38"/>
    </row>
    <row r="16" spans="1:15" s="9" customFormat="1" ht="4.5" customHeight="1" x14ac:dyDescent="0.15">
      <c r="A16" s="28"/>
      <c r="B16" s="39"/>
      <c r="C16" s="39"/>
      <c r="D16" s="39"/>
      <c r="E16" s="39"/>
      <c r="F16" s="39"/>
      <c r="G16" s="41"/>
      <c r="H16"/>
      <c r="I16"/>
      <c r="J16"/>
      <c r="K16"/>
      <c r="L16"/>
      <c r="M16"/>
      <c r="O16" s="15"/>
    </row>
    <row r="17" spans="1:13" s="9" customFormat="1" ht="9.75" customHeight="1" x14ac:dyDescent="0.15">
      <c r="A17" s="25" t="s">
        <v>5</v>
      </c>
      <c r="B17" s="44">
        <v>1199783</v>
      </c>
      <c r="C17" s="44">
        <v>5256</v>
      </c>
      <c r="D17" s="44">
        <v>3594</v>
      </c>
      <c r="E17" s="44">
        <v>615357</v>
      </c>
      <c r="F17" s="44">
        <v>575576</v>
      </c>
      <c r="G17" s="41"/>
      <c r="H17"/>
      <c r="I17"/>
      <c r="J17"/>
      <c r="K17"/>
      <c r="L17"/>
      <c r="M17"/>
    </row>
    <row r="18" spans="1:13" s="9" customFormat="1" ht="9.75" customHeight="1" x14ac:dyDescent="0.15">
      <c r="A18" s="25" t="str">
        <f>IF(AND(B18&lt;&gt;"",B18&gt;0),"(内T/S)","")</f>
        <v/>
      </c>
      <c r="B18" s="36"/>
      <c r="C18" s="36"/>
      <c r="D18" s="36"/>
      <c r="E18" s="36"/>
      <c r="F18" s="36"/>
      <c r="G18" s="41"/>
      <c r="H18"/>
      <c r="I18"/>
      <c r="J18"/>
      <c r="K18"/>
      <c r="L18"/>
      <c r="M18"/>
    </row>
    <row r="19" spans="1:13" s="9" customFormat="1" ht="4.5" customHeight="1" x14ac:dyDescent="0.15">
      <c r="A19" s="27"/>
      <c r="B19" s="37"/>
      <c r="C19" s="37"/>
      <c r="D19" s="37"/>
      <c r="E19" s="37"/>
      <c r="F19" s="37"/>
      <c r="G19" s="41"/>
      <c r="H19"/>
      <c r="I19"/>
      <c r="J19"/>
      <c r="K19"/>
      <c r="L19"/>
      <c r="M19"/>
    </row>
    <row r="20" spans="1:13" s="9" customFormat="1" ht="4.5" customHeight="1" x14ac:dyDescent="0.15">
      <c r="A20" s="28"/>
      <c r="B20" s="39"/>
      <c r="C20" s="39"/>
      <c r="D20" s="39"/>
      <c r="E20" s="39"/>
      <c r="F20" s="39"/>
      <c r="G20" s="41"/>
      <c r="H20"/>
      <c r="I20"/>
      <c r="J20"/>
      <c r="K20"/>
      <c r="L20"/>
      <c r="M20"/>
    </row>
    <row r="21" spans="1:13" s="9" customFormat="1" ht="9.75" customHeight="1" x14ac:dyDescent="0.15">
      <c r="A21" s="25" t="s">
        <v>6</v>
      </c>
      <c r="B21" s="44">
        <v>2986</v>
      </c>
      <c r="C21" s="44">
        <v>0</v>
      </c>
      <c r="D21" s="44">
        <v>0</v>
      </c>
      <c r="E21" s="44">
        <v>1550</v>
      </c>
      <c r="F21" s="44">
        <v>1436</v>
      </c>
      <c r="G21" s="41"/>
      <c r="H21"/>
      <c r="I21"/>
      <c r="J21"/>
      <c r="K21"/>
      <c r="L21"/>
      <c r="M21"/>
    </row>
    <row r="22" spans="1:13" s="9" customFormat="1" ht="9.75" customHeight="1" x14ac:dyDescent="0.15">
      <c r="A22" s="29" t="str">
        <f>IF(AND(B22&lt;&gt;"",B22&gt;0),"(内T/S)","")</f>
        <v/>
      </c>
      <c r="B22" s="36"/>
      <c r="C22" s="36"/>
      <c r="D22" s="36"/>
      <c r="E22" s="36"/>
      <c r="F22" s="36"/>
      <c r="G22" s="41"/>
      <c r="H22"/>
      <c r="I22"/>
      <c r="J22"/>
      <c r="K22"/>
      <c r="L22"/>
      <c r="M22"/>
    </row>
    <row r="23" spans="1:13" s="9" customFormat="1" ht="4.5" customHeight="1" x14ac:dyDescent="0.15">
      <c r="A23" s="27"/>
      <c r="B23" s="37"/>
      <c r="C23" s="37"/>
      <c r="D23" s="37"/>
      <c r="E23" s="37"/>
      <c r="F23" s="37"/>
      <c r="G23" s="41"/>
      <c r="H23"/>
      <c r="I23"/>
      <c r="J23"/>
      <c r="K23"/>
      <c r="L23"/>
      <c r="M23"/>
    </row>
    <row r="24" spans="1:13" s="9" customFormat="1" ht="4.5" customHeight="1" x14ac:dyDescent="0.15">
      <c r="A24" s="28"/>
      <c r="B24" s="19"/>
      <c r="C24" s="19"/>
      <c r="D24" s="19"/>
      <c r="E24" s="19"/>
      <c r="F24" s="19"/>
      <c r="G24" s="47"/>
      <c r="H24"/>
      <c r="I24"/>
      <c r="J24"/>
      <c r="K24"/>
      <c r="L24"/>
      <c r="M24"/>
    </row>
    <row r="25" spans="1:13" s="9" customFormat="1" ht="9.75" customHeight="1" x14ac:dyDescent="0.15">
      <c r="A25" s="26" t="s">
        <v>16</v>
      </c>
      <c r="B25" s="32">
        <v>604437</v>
      </c>
      <c r="C25" s="32">
        <v>0</v>
      </c>
      <c r="D25" s="32">
        <v>0</v>
      </c>
      <c r="E25" s="32">
        <v>301620</v>
      </c>
      <c r="F25" s="32">
        <v>302817</v>
      </c>
      <c r="G25" s="41"/>
      <c r="H25"/>
      <c r="I25"/>
      <c r="J25"/>
      <c r="K25"/>
      <c r="L25"/>
      <c r="M25"/>
    </row>
    <row r="26" spans="1:13" s="9" customFormat="1" ht="9.75" customHeight="1" x14ac:dyDescent="0.15">
      <c r="A26" s="29" t="str">
        <f>IF(AND(B26&lt;&gt;"",B26&gt;0),"(内T/S)","")</f>
        <v/>
      </c>
      <c r="B26" s="34"/>
      <c r="C26" s="34"/>
      <c r="D26" s="34"/>
      <c r="E26" s="34"/>
      <c r="F26" s="34"/>
      <c r="G26" s="41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37"/>
      <c r="G27" s="41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39"/>
      <c r="G28" s="41"/>
      <c r="H28"/>
      <c r="I28"/>
      <c r="J28"/>
      <c r="K28"/>
      <c r="L28"/>
      <c r="M28"/>
    </row>
    <row r="29" spans="1:13" s="9" customFormat="1" ht="9.75" customHeight="1" x14ac:dyDescent="0.15">
      <c r="A29" s="26" t="s">
        <v>17</v>
      </c>
      <c r="B29" s="32">
        <v>10237</v>
      </c>
      <c r="C29" s="32">
        <v>0</v>
      </c>
      <c r="D29" s="32">
        <v>0</v>
      </c>
      <c r="E29" s="32">
        <v>5021</v>
      </c>
      <c r="F29" s="32">
        <v>5216</v>
      </c>
      <c r="G29" s="41"/>
      <c r="H29"/>
      <c r="I29"/>
      <c r="J29"/>
      <c r="K29"/>
      <c r="L29"/>
      <c r="M29"/>
    </row>
    <row r="30" spans="1:13" s="9" customFormat="1" ht="9.75" customHeight="1" x14ac:dyDescent="0.15">
      <c r="A30" s="29" t="str">
        <f>IF(AND(B30&lt;&gt;"",B30&gt;0),"(内T/S)","")</f>
        <v/>
      </c>
      <c r="B30" s="34"/>
      <c r="C30" s="34"/>
      <c r="D30" s="34"/>
      <c r="E30" s="34"/>
      <c r="F30" s="34"/>
      <c r="G30" s="41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37"/>
      <c r="G31" s="41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39"/>
      <c r="G32" s="41"/>
      <c r="H32"/>
      <c r="I32"/>
      <c r="J32"/>
      <c r="K32"/>
      <c r="L32"/>
      <c r="M32"/>
    </row>
    <row r="33" spans="1:13" s="9" customFormat="1" ht="9.75" customHeight="1" x14ac:dyDescent="0.15">
      <c r="A33" s="26" t="s">
        <v>18</v>
      </c>
      <c r="B33" s="32">
        <v>58822</v>
      </c>
      <c r="C33" s="32">
        <v>0</v>
      </c>
      <c r="D33" s="32">
        <v>0</v>
      </c>
      <c r="E33" s="32">
        <v>28603</v>
      </c>
      <c r="F33" s="32">
        <v>30219</v>
      </c>
      <c r="G33" s="41"/>
      <c r="H33"/>
      <c r="I33"/>
      <c r="J33"/>
      <c r="K33"/>
      <c r="L33"/>
      <c r="M33"/>
    </row>
    <row r="34" spans="1:13" s="9" customFormat="1" ht="9.75" customHeight="1" x14ac:dyDescent="0.15">
      <c r="A34" s="29" t="str">
        <f>IF(AND(B34&lt;&gt;"",B34&gt;0),"(内T/S)","")</f>
        <v/>
      </c>
      <c r="B34" s="34"/>
      <c r="C34" s="34"/>
      <c r="D34" s="34"/>
      <c r="E34" s="34"/>
      <c r="F34" s="34"/>
      <c r="G34" s="41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37"/>
      <c r="G35" s="41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39"/>
      <c r="G36" s="41"/>
      <c r="H36"/>
      <c r="I36"/>
      <c r="J36"/>
      <c r="K36"/>
      <c r="L36"/>
      <c r="M36"/>
    </row>
    <row r="37" spans="1:13" s="9" customFormat="1" ht="9.75" customHeight="1" x14ac:dyDescent="0.15">
      <c r="A37" s="26" t="s">
        <v>19</v>
      </c>
      <c r="B37" s="32">
        <v>242984</v>
      </c>
      <c r="C37" s="32">
        <v>0</v>
      </c>
      <c r="D37" s="32">
        <v>0</v>
      </c>
      <c r="E37" s="32">
        <v>121860</v>
      </c>
      <c r="F37" s="32">
        <v>121124</v>
      </c>
      <c r="G37" s="41"/>
      <c r="H37"/>
      <c r="I37"/>
      <c r="J37"/>
      <c r="K37"/>
      <c r="L37"/>
      <c r="M37"/>
    </row>
    <row r="38" spans="1:13" s="9" customFormat="1" ht="9.75" customHeight="1" x14ac:dyDescent="0.15">
      <c r="A38" s="29" t="str">
        <f>IF(AND(B38&lt;&gt;"",B38&gt;0),"(内T/S)","")</f>
        <v/>
      </c>
      <c r="B38" s="34"/>
      <c r="C38" s="34"/>
      <c r="D38" s="34"/>
      <c r="E38" s="34"/>
      <c r="F38" s="34"/>
      <c r="G38" s="41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37"/>
      <c r="G39" s="41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39"/>
      <c r="G40" s="41"/>
      <c r="H40"/>
      <c r="I40"/>
      <c r="J40"/>
      <c r="K40"/>
      <c r="L40"/>
      <c r="M40"/>
    </row>
    <row r="41" spans="1:13" s="9" customFormat="1" ht="9.75" customHeight="1" x14ac:dyDescent="0.15">
      <c r="A41" s="26" t="s">
        <v>20</v>
      </c>
      <c r="B41" s="32">
        <v>183281</v>
      </c>
      <c r="C41" s="32">
        <v>0</v>
      </c>
      <c r="D41" s="32">
        <v>0</v>
      </c>
      <c r="E41" s="32">
        <v>91752</v>
      </c>
      <c r="F41" s="32">
        <v>91529</v>
      </c>
      <c r="G41" s="41"/>
      <c r="H41"/>
      <c r="I41"/>
      <c r="J41"/>
      <c r="K41"/>
      <c r="L41"/>
      <c r="M41"/>
    </row>
    <row r="42" spans="1:13" s="9" customFormat="1" ht="9.75" customHeight="1" x14ac:dyDescent="0.15">
      <c r="A42" s="29" t="str">
        <f>IF(AND(B42&lt;&gt;"",B42&gt;0),"(内T/S)","")</f>
        <v/>
      </c>
      <c r="B42" s="34"/>
      <c r="C42" s="34"/>
      <c r="D42" s="34"/>
      <c r="E42" s="34"/>
      <c r="F42" s="34"/>
      <c r="G42" s="41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37"/>
      <c r="G43" s="41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39"/>
      <c r="G44" s="41"/>
      <c r="H44"/>
      <c r="I44"/>
      <c r="J44"/>
      <c r="K44"/>
      <c r="L44"/>
      <c r="M44"/>
    </row>
    <row r="45" spans="1:13" s="9" customFormat="1" ht="9.75" customHeight="1" x14ac:dyDescent="0.15">
      <c r="A45" s="26" t="s">
        <v>21</v>
      </c>
      <c r="B45" s="32">
        <v>337258</v>
      </c>
      <c r="C45" s="32">
        <v>0</v>
      </c>
      <c r="D45" s="32">
        <v>0</v>
      </c>
      <c r="E45" s="32">
        <v>169857</v>
      </c>
      <c r="F45" s="32">
        <v>167401</v>
      </c>
      <c r="G45" s="41"/>
      <c r="H45"/>
      <c r="I45"/>
      <c r="J45"/>
      <c r="K45"/>
      <c r="L45"/>
      <c r="M45"/>
    </row>
    <row r="46" spans="1:13" s="9" customFormat="1" ht="9.75" customHeight="1" x14ac:dyDescent="0.15">
      <c r="A46" s="29" t="str">
        <f>IF(AND(B46&lt;&gt;"",B46&gt;0),"(内T/S)","")</f>
        <v/>
      </c>
      <c r="B46" s="34"/>
      <c r="C46" s="34"/>
      <c r="D46" s="34"/>
      <c r="E46" s="34"/>
      <c r="F46" s="34"/>
      <c r="G46" s="41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37"/>
      <c r="G47" s="41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39"/>
      <c r="G48" s="41"/>
      <c r="H48"/>
      <c r="I48"/>
      <c r="J48"/>
      <c r="K48"/>
      <c r="L48"/>
      <c r="M48"/>
    </row>
    <row r="49" spans="1:13" s="9" customFormat="1" ht="9.75" customHeight="1" x14ac:dyDescent="0.15">
      <c r="A49" s="26" t="s">
        <v>22</v>
      </c>
      <c r="B49" s="32">
        <v>54457</v>
      </c>
      <c r="C49" s="32">
        <v>0</v>
      </c>
      <c r="D49" s="32">
        <v>0</v>
      </c>
      <c r="E49" s="32">
        <v>27404</v>
      </c>
      <c r="F49" s="32">
        <v>27053</v>
      </c>
      <c r="G49" s="41"/>
      <c r="H49"/>
      <c r="I49"/>
      <c r="J49"/>
      <c r="K49"/>
      <c r="L49"/>
      <c r="M49"/>
    </row>
    <row r="50" spans="1:13" s="9" customFormat="1" ht="9.75" customHeight="1" x14ac:dyDescent="0.15">
      <c r="A50" s="29" t="str">
        <f>IF(AND(B50&lt;&gt;"",B50&gt;0),"(内T/S)","")</f>
        <v/>
      </c>
      <c r="B50" s="34"/>
      <c r="C50" s="34"/>
      <c r="D50" s="34"/>
      <c r="E50" s="34"/>
      <c r="F50" s="34"/>
      <c r="G50" s="41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37"/>
      <c r="G51" s="41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39"/>
      <c r="G52" s="41"/>
      <c r="H52"/>
      <c r="I52"/>
      <c r="J52"/>
      <c r="K52"/>
      <c r="L52"/>
      <c r="M52"/>
    </row>
    <row r="53" spans="1:13" s="9" customFormat="1" ht="9.75" customHeight="1" x14ac:dyDescent="0.15">
      <c r="A53" s="26" t="s">
        <v>23</v>
      </c>
      <c r="B53" s="32">
        <v>2352</v>
      </c>
      <c r="C53" s="32">
        <v>1530</v>
      </c>
      <c r="D53" s="32">
        <v>822</v>
      </c>
      <c r="E53" s="32">
        <v>0</v>
      </c>
      <c r="F53" s="32">
        <v>0</v>
      </c>
      <c r="G53" s="41"/>
      <c r="H53"/>
      <c r="I53"/>
      <c r="J53"/>
      <c r="K53"/>
      <c r="L53"/>
      <c r="M53"/>
    </row>
    <row r="54" spans="1:13" s="9" customFormat="1" ht="9.75" customHeight="1" x14ac:dyDescent="0.15">
      <c r="A54" s="29" t="str">
        <f>IF(AND(B54&lt;&gt;"",B54&gt;0),"(内T/S)","")</f>
        <v/>
      </c>
      <c r="B54" s="34"/>
      <c r="C54" s="34"/>
      <c r="D54" s="34"/>
      <c r="E54" s="34"/>
      <c r="F54" s="34"/>
      <c r="G54" s="41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37"/>
      <c r="G55" s="41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39"/>
      <c r="G56" s="41"/>
      <c r="H56"/>
      <c r="I56"/>
      <c r="J56"/>
      <c r="K56"/>
      <c r="L56"/>
      <c r="M56"/>
    </row>
    <row r="57" spans="1:13" s="9" customFormat="1" ht="9.75" customHeight="1" x14ac:dyDescent="0.15">
      <c r="A57" s="26" t="s">
        <v>24</v>
      </c>
      <c r="B57" s="32">
        <v>95462</v>
      </c>
      <c r="C57" s="32">
        <v>1905</v>
      </c>
      <c r="D57" s="32">
        <v>2747</v>
      </c>
      <c r="E57" s="32">
        <v>45319</v>
      </c>
      <c r="F57" s="32">
        <v>45491</v>
      </c>
      <c r="G57" s="41"/>
      <c r="H57"/>
      <c r="I57"/>
      <c r="J57"/>
      <c r="K57"/>
      <c r="L57"/>
      <c r="M57"/>
    </row>
    <row r="58" spans="1:13" s="9" customFormat="1" ht="9.75" customHeight="1" x14ac:dyDescent="0.15">
      <c r="A58" s="29" t="str">
        <f>IF(AND(B58&lt;&gt;"",B58&gt;0),"(内T/S)","")</f>
        <v/>
      </c>
      <c r="B58" s="34"/>
      <c r="C58" s="34"/>
      <c r="D58" s="34"/>
      <c r="E58" s="34"/>
      <c r="F58" s="34"/>
      <c r="G58" s="41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37"/>
      <c r="G59" s="41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39"/>
      <c r="G60" s="41"/>
      <c r="H60"/>
      <c r="I60"/>
      <c r="J60"/>
      <c r="K60"/>
      <c r="L60"/>
      <c r="M60"/>
    </row>
    <row r="61" spans="1:13" s="9" customFormat="1" ht="9.75" customHeight="1" x14ac:dyDescent="0.15">
      <c r="A61" s="26" t="s">
        <v>25</v>
      </c>
      <c r="B61" s="32">
        <v>54320</v>
      </c>
      <c r="C61" s="32">
        <v>0</v>
      </c>
      <c r="D61" s="32">
        <v>0</v>
      </c>
      <c r="E61" s="32">
        <v>27232</v>
      </c>
      <c r="F61" s="32">
        <v>27088</v>
      </c>
      <c r="G61" s="41"/>
      <c r="H61"/>
      <c r="I61"/>
      <c r="J61"/>
      <c r="K61"/>
      <c r="L61"/>
      <c r="M61"/>
    </row>
    <row r="62" spans="1:13" s="9" customFormat="1" ht="9.75" customHeight="1" x14ac:dyDescent="0.15">
      <c r="A62" s="29" t="str">
        <f>IF(AND(B62&lt;&gt;"",B62&gt;0),"(内T/S)","")</f>
        <v/>
      </c>
      <c r="B62" s="34"/>
      <c r="C62" s="34"/>
      <c r="D62" s="34"/>
      <c r="E62" s="34"/>
      <c r="F62" s="34"/>
      <c r="G62" s="41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37"/>
      <c r="G63" s="41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39"/>
      <c r="G64" s="41"/>
      <c r="H64"/>
      <c r="I64"/>
      <c r="J64"/>
      <c r="K64"/>
      <c r="L64"/>
      <c r="M64"/>
    </row>
    <row r="65" spans="1:13" s="9" customFormat="1" ht="9.75" customHeight="1" x14ac:dyDescent="0.15">
      <c r="A65" s="26" t="s">
        <v>26</v>
      </c>
      <c r="B65" s="32">
        <v>83843</v>
      </c>
      <c r="C65" s="32">
        <v>0</v>
      </c>
      <c r="D65" s="32">
        <v>0</v>
      </c>
      <c r="E65" s="32">
        <v>42051</v>
      </c>
      <c r="F65" s="32">
        <v>41792</v>
      </c>
      <c r="G65" s="41"/>
      <c r="H65"/>
      <c r="I65"/>
      <c r="J65"/>
      <c r="K65"/>
      <c r="L65"/>
      <c r="M65"/>
    </row>
    <row r="66" spans="1:13" s="9" customFormat="1" ht="9.75" customHeight="1" x14ac:dyDescent="0.15">
      <c r="A66" s="29" t="str">
        <f>IF(AND(B66&lt;&gt;"",B66&gt;0),"(内T/S)","")</f>
        <v/>
      </c>
      <c r="B66" s="34"/>
      <c r="C66" s="34"/>
      <c r="D66" s="34"/>
      <c r="E66" s="34"/>
      <c r="F66" s="34"/>
      <c r="G66" s="41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37"/>
      <c r="G67" s="41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39"/>
      <c r="G68" s="41"/>
      <c r="H68"/>
      <c r="I68"/>
      <c r="J68"/>
      <c r="K68"/>
      <c r="L68"/>
      <c r="M68"/>
    </row>
    <row r="69" spans="1:13" s="9" customFormat="1" ht="9.75" customHeight="1" x14ac:dyDescent="0.15">
      <c r="A69" s="26" t="s">
        <v>27</v>
      </c>
      <c r="B69" s="32">
        <v>184686</v>
      </c>
      <c r="C69" s="32">
        <v>0</v>
      </c>
      <c r="D69" s="32">
        <v>0</v>
      </c>
      <c r="E69" s="32">
        <v>87410</v>
      </c>
      <c r="F69" s="32">
        <v>97276</v>
      </c>
      <c r="G69" s="41"/>
      <c r="H69"/>
      <c r="I69"/>
      <c r="J69"/>
      <c r="K69"/>
      <c r="L69"/>
      <c r="M69"/>
    </row>
    <row r="70" spans="1:13" s="9" customFormat="1" ht="9.75" customHeight="1" x14ac:dyDescent="0.15">
      <c r="A70" s="29" t="str">
        <f>IF(AND(B70&lt;&gt;"",B70&gt;0),"(内T/S)","")</f>
        <v/>
      </c>
      <c r="B70" s="34"/>
      <c r="C70" s="34"/>
      <c r="D70" s="34"/>
      <c r="E70" s="34"/>
      <c r="F70" s="34"/>
      <c r="G70" s="41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37"/>
      <c r="G71" s="41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39"/>
      <c r="G72" s="41"/>
      <c r="H72"/>
      <c r="I72"/>
      <c r="J72"/>
      <c r="K72"/>
      <c r="L72"/>
      <c r="M72"/>
    </row>
    <row r="73" spans="1:13" s="9" customFormat="1" ht="9.75" customHeight="1" x14ac:dyDescent="0.15">
      <c r="A73" s="26" t="s">
        <v>28</v>
      </c>
      <c r="B73" s="32">
        <v>187509</v>
      </c>
      <c r="C73" s="32">
        <v>0</v>
      </c>
      <c r="D73" s="32">
        <v>0</v>
      </c>
      <c r="E73" s="32">
        <v>92557</v>
      </c>
      <c r="F73" s="32">
        <v>94952</v>
      </c>
      <c r="G73" s="41"/>
      <c r="H73"/>
      <c r="I73"/>
      <c r="J73"/>
      <c r="K73"/>
      <c r="L73"/>
      <c r="M73"/>
    </row>
    <row r="74" spans="1:13" s="9" customFormat="1" ht="9.75" customHeight="1" x14ac:dyDescent="0.15">
      <c r="A74" s="29" t="str">
        <f>IF(AND(B74&lt;&gt;"",B74&gt;0),"(内T/S)","")</f>
        <v/>
      </c>
      <c r="B74" s="34"/>
      <c r="C74" s="34"/>
      <c r="D74" s="34"/>
      <c r="E74" s="34"/>
      <c r="F74" s="34"/>
      <c r="G74" s="41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37"/>
      <c r="G75" s="41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39"/>
      <c r="G76" s="41"/>
      <c r="H76"/>
      <c r="I76"/>
      <c r="J76"/>
      <c r="K76"/>
      <c r="L76"/>
      <c r="M76"/>
    </row>
    <row r="77" spans="1:13" s="9" customFormat="1" ht="9.75" customHeight="1" x14ac:dyDescent="0.15">
      <c r="A77" s="26" t="s">
        <v>29</v>
      </c>
      <c r="B77" s="32">
        <v>21645</v>
      </c>
      <c r="C77" s="32">
        <v>0</v>
      </c>
      <c r="D77" s="32">
        <v>0</v>
      </c>
      <c r="E77" s="32">
        <v>10796</v>
      </c>
      <c r="F77" s="32">
        <v>10849</v>
      </c>
      <c r="G77" s="41"/>
      <c r="H77"/>
      <c r="I77"/>
      <c r="J77"/>
      <c r="K77"/>
      <c r="L77"/>
      <c r="M77"/>
    </row>
    <row r="78" spans="1:13" s="9" customFormat="1" ht="9.75" customHeight="1" x14ac:dyDescent="0.15">
      <c r="A78" s="29" t="str">
        <f>IF(AND(B78&lt;&gt;"",B78&gt;0),"(内T/S)","")</f>
        <v/>
      </c>
      <c r="B78" s="34"/>
      <c r="C78" s="34"/>
      <c r="D78" s="34"/>
      <c r="E78" s="34"/>
      <c r="F78" s="34"/>
      <c r="G78" s="41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37"/>
      <c r="G79" s="41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39"/>
      <c r="G80" s="41"/>
      <c r="H80"/>
      <c r="I80"/>
      <c r="J80"/>
      <c r="K80"/>
      <c r="L80"/>
      <c r="M80"/>
    </row>
    <row r="81" spans="1:13" s="9" customFormat="1" ht="9.75" customHeight="1" x14ac:dyDescent="0.15">
      <c r="A81" s="26" t="s">
        <v>30</v>
      </c>
      <c r="B81" s="32">
        <v>2723</v>
      </c>
      <c r="C81" s="32">
        <v>0</v>
      </c>
      <c r="D81" s="32">
        <v>0</v>
      </c>
      <c r="E81" s="32">
        <v>1515</v>
      </c>
      <c r="F81" s="32">
        <v>1208</v>
      </c>
      <c r="G81" s="41"/>
      <c r="H81"/>
      <c r="I81"/>
      <c r="J81"/>
      <c r="K81"/>
      <c r="L81"/>
      <c r="M81"/>
    </row>
    <row r="82" spans="1:13" s="9" customFormat="1" ht="9.75" customHeight="1" x14ac:dyDescent="0.15">
      <c r="A82" s="29" t="str">
        <f>IF(AND(B82&lt;&gt;"",B82&gt;0),"(内T/S)","")</f>
        <v/>
      </c>
      <c r="B82" s="34"/>
      <c r="C82" s="34"/>
      <c r="D82" s="34"/>
      <c r="E82" s="34"/>
      <c r="F82" s="34"/>
      <c r="G82" s="41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37"/>
      <c r="G83" s="41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39"/>
      <c r="G84" s="41"/>
      <c r="H84"/>
      <c r="I84"/>
      <c r="J84"/>
      <c r="K84"/>
      <c r="L84"/>
      <c r="M84"/>
    </row>
    <row r="85" spans="1:13" s="9" customFormat="1" ht="9.75" customHeight="1" x14ac:dyDescent="0.15">
      <c r="A85" s="26" t="s">
        <v>31</v>
      </c>
      <c r="B85" s="32">
        <v>41212</v>
      </c>
      <c r="C85" s="32">
        <v>17240</v>
      </c>
      <c r="D85" s="32">
        <v>16451</v>
      </c>
      <c r="E85" s="32">
        <v>3222</v>
      </c>
      <c r="F85" s="32">
        <v>4299</v>
      </c>
      <c r="G85" s="41"/>
      <c r="H85"/>
      <c r="I85"/>
      <c r="J85"/>
      <c r="K85"/>
      <c r="L85"/>
      <c r="M85"/>
    </row>
    <row r="86" spans="1:13" s="9" customFormat="1" ht="9.75" customHeight="1" x14ac:dyDescent="0.15">
      <c r="A86" s="29" t="str">
        <f>IF(AND(B86&lt;&gt;"",B86&gt;0),"(内T/S)","")</f>
        <v/>
      </c>
      <c r="B86" s="34"/>
      <c r="C86" s="34"/>
      <c r="D86" s="34"/>
      <c r="E86" s="34"/>
      <c r="F86" s="34"/>
      <c r="G86" s="41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37"/>
      <c r="G87" s="41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39"/>
      <c r="G88" s="41"/>
      <c r="H88"/>
      <c r="I88"/>
      <c r="J88"/>
      <c r="K88"/>
      <c r="L88"/>
      <c r="M88"/>
    </row>
    <row r="89" spans="1:13" s="9" customFormat="1" ht="9.75" customHeight="1" x14ac:dyDescent="0.15">
      <c r="A89" s="26" t="s">
        <v>32</v>
      </c>
      <c r="B89" s="32">
        <v>63875</v>
      </c>
      <c r="C89" s="32">
        <v>0</v>
      </c>
      <c r="D89" s="32">
        <v>0</v>
      </c>
      <c r="E89" s="32">
        <v>31799</v>
      </c>
      <c r="F89" s="32">
        <v>32076</v>
      </c>
      <c r="G89" s="41"/>
      <c r="H89"/>
      <c r="I89"/>
      <c r="J89"/>
      <c r="K89"/>
      <c r="L89"/>
      <c r="M89"/>
    </row>
    <row r="90" spans="1:13" s="9" customFormat="1" ht="9.75" customHeight="1" x14ac:dyDescent="0.15">
      <c r="A90" s="29" t="str">
        <f>IF(AND(B90&lt;&gt;"",B90&gt;0),"(内T/S)","")</f>
        <v/>
      </c>
      <c r="B90" s="34"/>
      <c r="C90" s="34"/>
      <c r="D90" s="34"/>
      <c r="E90" s="34"/>
      <c r="F90" s="34"/>
      <c r="G90" s="41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37"/>
      <c r="G91" s="41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39"/>
      <c r="G92" s="41"/>
      <c r="H92"/>
      <c r="I92"/>
      <c r="J92"/>
      <c r="K92"/>
      <c r="L92"/>
      <c r="M92"/>
    </row>
    <row r="93" spans="1:13" s="9" customFormat="1" ht="9.75" customHeight="1" x14ac:dyDescent="0.15">
      <c r="A93" s="26" t="s">
        <v>33</v>
      </c>
      <c r="B93" s="32">
        <v>142515</v>
      </c>
      <c r="C93" s="32">
        <v>0</v>
      </c>
      <c r="D93" s="32">
        <v>0</v>
      </c>
      <c r="E93" s="32">
        <v>71545</v>
      </c>
      <c r="F93" s="32">
        <v>70970</v>
      </c>
      <c r="G93" s="41"/>
      <c r="H93"/>
      <c r="I93"/>
      <c r="J93"/>
      <c r="K93"/>
      <c r="L93"/>
      <c r="M93"/>
    </row>
    <row r="94" spans="1:13" s="9" customFormat="1" ht="9.75" customHeight="1" x14ac:dyDescent="0.15">
      <c r="A94" s="29" t="str">
        <f>IF(AND(B94&lt;&gt;"",B94&gt;0),"(内T/S)","")</f>
        <v/>
      </c>
      <c r="B94" s="34"/>
      <c r="C94" s="34"/>
      <c r="D94" s="34"/>
      <c r="E94" s="34"/>
      <c r="F94" s="34"/>
      <c r="G94" s="41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37"/>
      <c r="G95" s="41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39"/>
      <c r="G96" s="41"/>
      <c r="H96"/>
      <c r="I96"/>
      <c r="J96"/>
      <c r="K96"/>
      <c r="L96"/>
      <c r="M96"/>
    </row>
    <row r="97" spans="1:13" s="9" customFormat="1" ht="9.75" customHeight="1" x14ac:dyDescent="0.15">
      <c r="A97" s="26" t="s">
        <v>34</v>
      </c>
      <c r="B97" s="32">
        <v>181156</v>
      </c>
      <c r="C97" s="32">
        <v>1054</v>
      </c>
      <c r="D97" s="32">
        <v>778</v>
      </c>
      <c r="E97" s="32">
        <v>90643</v>
      </c>
      <c r="F97" s="32">
        <v>88681</v>
      </c>
      <c r="G97" s="41"/>
      <c r="H97"/>
      <c r="I97"/>
      <c r="J97"/>
      <c r="K97"/>
      <c r="L97"/>
      <c r="M97"/>
    </row>
    <row r="98" spans="1:13" s="9" customFormat="1" ht="9.75" customHeight="1" x14ac:dyDescent="0.15">
      <c r="A98" s="29" t="str">
        <f>IF(AND(B98&lt;&gt;"",B98&gt;0),"(内T/S)","")</f>
        <v/>
      </c>
      <c r="B98" s="34"/>
      <c r="C98" s="34"/>
      <c r="D98" s="34"/>
      <c r="E98" s="34"/>
      <c r="F98" s="34"/>
      <c r="G98" s="41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37"/>
      <c r="G99" s="41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39"/>
      <c r="G100" s="41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35</v>
      </c>
      <c r="B101" s="32">
        <v>84</v>
      </c>
      <c r="C101" s="32">
        <v>0</v>
      </c>
      <c r="D101" s="32">
        <v>0</v>
      </c>
      <c r="E101" s="32">
        <v>37</v>
      </c>
      <c r="F101" s="32">
        <v>47</v>
      </c>
      <c r="G101" s="41"/>
      <c r="H101"/>
      <c r="I101"/>
      <c r="J101"/>
      <c r="K101"/>
      <c r="L101"/>
      <c r="M101"/>
    </row>
    <row r="102" spans="1:13" s="9" customFormat="1" ht="9.75" customHeight="1" x14ac:dyDescent="0.15">
      <c r="A102" s="29" t="str">
        <f>IF(AND(B102&lt;&gt;"",B102&gt;0),"(内T/S)","")</f>
        <v/>
      </c>
      <c r="B102" s="34"/>
      <c r="C102" s="34"/>
      <c r="D102" s="34"/>
      <c r="E102" s="34"/>
      <c r="F102" s="34"/>
      <c r="G102" s="41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37"/>
      <c r="G103" s="41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39"/>
      <c r="G104" s="41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36</v>
      </c>
      <c r="B105" s="32">
        <v>114046</v>
      </c>
      <c r="C105" s="32">
        <v>0</v>
      </c>
      <c r="D105" s="32">
        <v>0</v>
      </c>
      <c r="E105" s="32">
        <v>57015</v>
      </c>
      <c r="F105" s="32">
        <v>57031</v>
      </c>
      <c r="G105" s="41"/>
      <c r="H105"/>
      <c r="I105"/>
      <c r="J105"/>
      <c r="K105"/>
      <c r="L105"/>
      <c r="M105"/>
    </row>
    <row r="106" spans="1:13" s="9" customFormat="1" ht="9.75" customHeight="1" x14ac:dyDescent="0.15">
      <c r="A106" s="29" t="str">
        <f>IF(AND(B106&lt;&gt;"",B106&gt;0),"(内T/S)","")</f>
        <v/>
      </c>
      <c r="B106" s="34"/>
      <c r="C106" s="34"/>
      <c r="D106" s="34"/>
      <c r="E106" s="34"/>
      <c r="F106" s="34"/>
      <c r="G106" s="41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37"/>
      <c r="G107" s="41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2013-09-13T07:16:55Z</cp:lastPrinted>
  <dcterms:created xsi:type="dcterms:W3CDTF">2008-12-19T08:34:41Z</dcterms:created>
  <dcterms:modified xsi:type="dcterms:W3CDTF">2024-12-09T08:08:37Z</dcterms:modified>
</cp:coreProperties>
</file>