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3-00-6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 s="1"/>
  <c r="I2" i="1" l="1"/>
  <c r="H3" i="1"/>
  <c r="G3" i="1"/>
  <c r="I3" i="1" l="1"/>
  <c r="J2" i="1"/>
  <c r="J3" i="1" l="1"/>
  <c r="K2" i="1"/>
  <c r="L2" i="1" l="1"/>
  <c r="K3" i="1"/>
  <c r="M2" i="1" l="1"/>
  <c r="L3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<sst xmlns="http://schemas.openxmlformats.org/spreadsheetml/2006/main" count="14" uniqueCount="8">
  <si>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</si>
  <si>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</si>
  <si>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</si>
  <si>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</si>
  <si>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</si>
  <si>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</si>
  <si>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</si>
  <si>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第63表　種類別　農業用動産の抵当権に関する登記の件数及び個数(平成26年～令和5年)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</si>
</sst>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37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38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39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0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1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2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3" name="AutoShape 7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4" name="AutoShape 8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5" name="AutoShape 9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6" name="AutoShape 10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7" name="AutoShape 1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8" name="AutoShape 1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149" name="AutoShape 13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50" name="AutoShape 14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51" name="AutoShape 15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52" name="AutoShape 16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7">
        <v>45047</v>
      </c>
      <c r="G2" s="27">
        <f>DATE(YEAR(F2)-1,5,1)</f>
        <v>44682</v>
      </c>
      <c r="H2" s="27">
        <f t="shared" ref="H2:O2" si="0">DATE(YEAR(G2)-1,5,1)</f>
        <v>44317</v>
      </c>
      <c r="I2" s="27">
        <f t="shared" si="0"/>
        <v>43952</v>
      </c>
      <c r="J2" s="27">
        <f t="shared" si="0"/>
        <v>43586</v>
      </c>
      <c r="K2" s="27">
        <f t="shared" si="0"/>
        <v>43221</v>
      </c>
      <c r="L2" s="27">
        <f t="shared" si="0"/>
        <v>42856</v>
      </c>
      <c r="M2" s="27">
        <f t="shared" si="0"/>
        <v>42491</v>
      </c>
      <c r="N2" s="27">
        <f t="shared" si="0"/>
        <v>42125</v>
      </c>
      <c r="O2" s="27">
        <f t="shared" si="0"/>
        <v>41760</v>
      </c>
    </row>
    <row r="3" spans="1:15" s="3" customFormat="1" ht="36" customHeight="1" thickTop="1">
      <c r="A3" s="32" t="s">
        <v>0</v>
      </c>
      <c r="B3" s="32"/>
      <c r="C3" s="32"/>
      <c r="D3" s="32"/>
      <c r="E3" s="33"/>
      <c r="F3" s="28" t="str">
        <f>TEXT(F2,"ggg")&amp;IF(TEXT(F2,"e")="1"," 元 ",TEXT(F2," e "))&amp;"年"</f>
        <v>令和 5 年</v>
      </c>
      <c r="G3" s="28" t="str">
        <f t="shared" ref="G3:O3" si="1">TEXT(G2,"ggg")&amp;IF(TEXT(G2,"e")="1"," 元 ",TEXT(G2," e "))&amp;"年"</f>
        <v>令和 4 年</v>
      </c>
      <c r="H3" s="28" t="str">
        <f t="shared" si="1"/>
        <v>令和 3 年</v>
      </c>
      <c r="I3" s="28" t="str">
        <f t="shared" si="1"/>
        <v>令和 2 年</v>
      </c>
      <c r="J3" s="28" t="str">
        <f t="shared" si="1"/>
        <v>令和 元 年</v>
      </c>
      <c r="K3" s="28" t="str">
        <f t="shared" si="1"/>
        <v>平成 30 年</v>
      </c>
      <c r="L3" s="28" t="str">
        <f t="shared" si="1"/>
        <v>平成 29 年</v>
      </c>
      <c r="M3" s="28" t="str">
        <f t="shared" si="1"/>
        <v>平成 28 年</v>
      </c>
      <c r="N3" s="28" t="str">
        <f t="shared" si="1"/>
        <v>平成 27 年</v>
      </c>
      <c r="O3" s="29" t="str">
        <f t="shared" si="1"/>
        <v>平成 26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4" t="s">
        <v>1</v>
      </c>
      <c r="C5" s="8"/>
      <c r="D5" s="9" t="s">
        <v>2</v>
      </c>
      <c r="E5" s="10"/>
      <c r="F5" s="11">
        <v>474</v>
      </c>
      <c r="G5" s="11">
        <v>622</v>
      </c>
      <c r="H5" s="11">
        <v>570</v>
      </c>
      <c r="I5" s="11">
        <v>591</v>
      </c>
      <c r="J5" s="11">
        <v>661</v>
      </c>
      <c r="K5" s="11">
        <v>615</v>
      </c>
      <c r="L5" s="11">
        <v>761</v>
      </c>
      <c r="M5" s="11">
        <v>791</v>
      </c>
      <c r="N5" s="11">
        <v>906</v>
      </c>
      <c r="O5" s="11">
        <v>820</v>
      </c>
    </row>
    <row r="6" spans="1:15" s="12" customFormat="1" ht="15.75" customHeight="1">
      <c r="A6" s="8"/>
      <c r="B6" s="34"/>
      <c r="C6" s="8"/>
      <c r="D6" s="9" t="s">
        <v>3</v>
      </c>
      <c r="E6" s="13"/>
      <c r="F6" s="11">
        <v>530</v>
      </c>
      <c r="G6" s="11">
        <v>720</v>
      </c>
      <c r="H6" s="11">
        <v>635</v>
      </c>
      <c r="I6" s="11">
        <v>654</v>
      </c>
      <c r="J6" s="11">
        <v>718</v>
      </c>
      <c r="K6" s="11">
        <v>677</v>
      </c>
      <c r="L6" s="11">
        <v>859</v>
      </c>
      <c r="M6" s="11">
        <v>895</v>
      </c>
      <c r="N6" s="11">
        <v>1012</v>
      </c>
      <c r="O6" s="11">
        <v>891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1" t="s">
        <v>4</v>
      </c>
      <c r="C8" s="14"/>
      <c r="D8" s="18" t="s">
        <v>2</v>
      </c>
      <c r="E8" s="16"/>
      <c r="F8" s="17">
        <v>136</v>
      </c>
      <c r="G8" s="17">
        <v>185</v>
      </c>
      <c r="H8" s="17">
        <v>146</v>
      </c>
      <c r="I8" s="17">
        <v>176</v>
      </c>
      <c r="J8" s="17">
        <v>165</v>
      </c>
      <c r="K8" s="17">
        <v>178</v>
      </c>
      <c r="L8" s="17">
        <v>200</v>
      </c>
      <c r="M8" s="17">
        <v>197</v>
      </c>
      <c r="N8" s="17">
        <v>205</v>
      </c>
      <c r="O8" s="17">
        <v>187</v>
      </c>
    </row>
    <row r="9" spans="1:15" ht="15.75" customHeight="1">
      <c r="A9" s="14"/>
      <c r="B9" s="31"/>
      <c r="C9" s="14"/>
      <c r="D9" s="18" t="s">
        <v>3</v>
      </c>
      <c r="E9" s="16"/>
      <c r="F9" s="17">
        <v>142</v>
      </c>
      <c r="G9" s="17">
        <v>208</v>
      </c>
      <c r="H9" s="17">
        <v>155</v>
      </c>
      <c r="I9" s="17">
        <v>181</v>
      </c>
      <c r="J9" s="17">
        <v>174</v>
      </c>
      <c r="K9" s="17">
        <v>191</v>
      </c>
      <c r="L9" s="17">
        <v>207</v>
      </c>
      <c r="M9" s="17">
        <v>211</v>
      </c>
      <c r="N9" s="17">
        <v>232</v>
      </c>
      <c r="O9" s="17">
        <v>196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1" t="s">
        <v>5</v>
      </c>
      <c r="C11" s="14"/>
      <c r="D11" s="18" t="s">
        <v>2</v>
      </c>
      <c r="E11" s="19"/>
      <c r="F11" s="17">
        <v>46</v>
      </c>
      <c r="G11" s="17">
        <v>62</v>
      </c>
      <c r="H11" s="17">
        <v>70</v>
      </c>
      <c r="I11" s="17">
        <v>77</v>
      </c>
      <c r="J11" s="17">
        <v>117</v>
      </c>
      <c r="K11" s="17">
        <v>114</v>
      </c>
      <c r="L11" s="17">
        <v>129</v>
      </c>
      <c r="M11" s="17">
        <v>199</v>
      </c>
      <c r="N11" s="17">
        <v>212</v>
      </c>
      <c r="O11" s="17">
        <v>218</v>
      </c>
    </row>
    <row r="12" spans="1:15" ht="15.75" customHeight="1">
      <c r="A12" s="14"/>
      <c r="B12" s="31"/>
      <c r="C12" s="14"/>
      <c r="D12" s="18" t="s">
        <v>3</v>
      </c>
      <c r="E12" s="16"/>
      <c r="F12" s="17">
        <v>62</v>
      </c>
      <c r="G12" s="17">
        <v>70</v>
      </c>
      <c r="H12" s="17">
        <v>94</v>
      </c>
      <c r="I12" s="17">
        <v>98</v>
      </c>
      <c r="J12" s="17">
        <v>129</v>
      </c>
      <c r="K12" s="17">
        <v>131</v>
      </c>
      <c r="L12" s="17">
        <v>186</v>
      </c>
      <c r="M12" s="17">
        <v>252</v>
      </c>
      <c r="N12" s="17">
        <v>222</v>
      </c>
      <c r="O12" s="17">
        <v>236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1" t="s">
        <v>6</v>
      </c>
      <c r="C14" s="14"/>
      <c r="D14" s="18" t="s">
        <v>2</v>
      </c>
      <c r="E14" s="16"/>
      <c r="F14" s="17">
        <v>292</v>
      </c>
      <c r="G14" s="17">
        <v>375</v>
      </c>
      <c r="H14" s="17">
        <v>354</v>
      </c>
      <c r="I14" s="17">
        <v>338</v>
      </c>
      <c r="J14" s="17">
        <v>379</v>
      </c>
      <c r="K14" s="17">
        <v>323</v>
      </c>
      <c r="L14" s="17">
        <v>432</v>
      </c>
      <c r="M14" s="17">
        <v>395</v>
      </c>
      <c r="N14" s="17">
        <v>489</v>
      </c>
      <c r="O14" s="17">
        <v>415</v>
      </c>
    </row>
    <row r="15" spans="1:15" ht="15.75" customHeight="1">
      <c r="A15" s="14"/>
      <c r="B15" s="31"/>
      <c r="C15" s="14"/>
      <c r="D15" s="18" t="s">
        <v>3</v>
      </c>
      <c r="E15" s="16"/>
      <c r="F15" s="17">
        <v>326</v>
      </c>
      <c r="G15" s="17">
        <v>442</v>
      </c>
      <c r="H15" s="17">
        <v>386</v>
      </c>
      <c r="I15" s="17">
        <v>375</v>
      </c>
      <c r="J15" s="17">
        <v>415</v>
      </c>
      <c r="K15" s="17">
        <v>355</v>
      </c>
      <c r="L15" s="17">
        <v>466</v>
      </c>
      <c r="M15" s="17">
        <v>432</v>
      </c>
      <c r="N15" s="17">
        <v>558</v>
      </c>
      <c r="O15" s="17">
        <v>459</v>
      </c>
    </row>
    <row r="16" spans="1:15" ht="15.75" customHeight="1">
      <c r="A16" s="20"/>
      <c r="B16" s="20"/>
      <c r="C16" s="20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1:15" ht="6.95" customHeight="1">
      <c r="A17" s="14"/>
      <c r="B17" s="14"/>
      <c r="C17" s="14"/>
      <c r="D17" s="14"/>
      <c r="E17" s="14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1:15" s="25" customFormat="1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</sheetData>
  <mergeCells count="6">
    <mergeCell ref="A1:O1"/>
    <mergeCell ref="B11:B12"/>
    <mergeCell ref="B14:B15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2024-05-17T02:04:00Z</dcterms:created>
  <dcterms:modified xsi:type="dcterms:W3CDTF">2024-05-17T02:04:07Z</dcterms:modified>
  <cp:category/>
</cp:coreProperties>
</file>