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-8850" yWindow="330" windowWidth="20040" windowHeight="8535"/>
  </bookViews>
  <sheets>
    <sheet name="23-00-67" sheetId="6" r:id="rId1"/>
  </sheets>
  <definedNames>
    <definedName name="aa" localSheetId="0">{"左ページ",#N/A,FALSE,"1A";"右ページ",#N/A,FALSE,"1A"}</definedName>
    <definedName name="aa">{"左ページ",#N/A,FALSE,"1A";"右ページ",#N/A,FALSE,"1A"}</definedName>
    <definedName name="b">#REF!</definedName>
    <definedName name="GOUKEI">#REF!</definedName>
    <definedName name="JK">#REF!</definedName>
    <definedName name="_xlnm.Print_Area" localSheetId="0">'23-00-67'!$A$1:$U$80</definedName>
    <definedName name="SISETSUMEI">#REF!</definedName>
    <definedName name="TEIIN">#REF!</definedName>
    <definedName name="TENSO">#REF!</definedName>
    <definedName name="wrn.印刷." localSheetId="0">{"左ページ",#N/A,FALSE,"1A";"右ページ",#N/A,FALSE,"1A"}</definedName>
    <definedName name="wrn.印刷.">{"左ページ",#N/A,FALSE,"1A";"右ページ",#N/A,FALSE,"1A"}</definedName>
  </definedNames>
  <calcPr calcId="162913" calcMode="manual"/>
</workbook>
</file>

<file path=xl/calcChain.xml><?xml version="1.0" encoding="utf-8"?>
<calcChain xmlns="http://schemas.openxmlformats.org/spreadsheetml/2006/main">
  <c r="D13" i="6" l="1"/>
  <c r="A12" i="6"/>
  <c r="B13" i="6"/>
  <c r="G13" i="6"/>
  <c r="A11" i="6"/>
  <c r="G12" i="6" s="1"/>
  <c r="D12" i="6"/>
  <c r="A10" i="6" l="1"/>
  <c r="D11" i="6"/>
  <c r="B12" i="6"/>
  <c r="B11" i="6" l="1"/>
  <c r="A9" i="6"/>
  <c r="D10" i="6"/>
  <c r="G11" i="6"/>
  <c r="B9" i="6" l="1"/>
  <c r="G10" i="6"/>
  <c r="B10" i="6"/>
  <c r="D9" i="6"/>
</calcChain>
</file>

<file path=xl/sharedStrings.xml><?xml version="1.0" encoding="utf-8"?>
<sst xmlns="http://schemas.openxmlformats.org/spreadsheetml/2006/main" count="85" uniqueCount="31">
  <si>
    <t>委託終了事由</t>
    <rPh sb="0" eb="2">
      <t>イタク</t>
    </rPh>
    <rPh sb="2" eb="4">
      <t>シュウリョウ</t>
    </rPh>
    <rPh sb="4" eb="6">
      <t>ジユウ</t>
    </rPh>
    <phoneticPr fontId="32"/>
  </si>
  <si>
    <t>総数</t>
    <rPh sb="0" eb="2">
      <t>ソウスウ</t>
    </rPh>
    <phoneticPr fontId="32"/>
  </si>
  <si>
    <t>刑の執行終了者</t>
    <rPh sb="0" eb="1">
      <t>ケイ</t>
    </rPh>
    <rPh sb="2" eb="4">
      <t>シッコウ</t>
    </rPh>
    <rPh sb="4" eb="6">
      <t>シュウリョウ</t>
    </rPh>
    <rPh sb="6" eb="7">
      <t>シャ</t>
    </rPh>
    <phoneticPr fontId="32"/>
  </si>
  <si>
    <t>円満退所</t>
    <rPh sb="0" eb="2">
      <t>エンマン</t>
    </rPh>
    <rPh sb="2" eb="4">
      <t>タイショ</t>
    </rPh>
    <phoneticPr fontId="32"/>
  </si>
  <si>
    <t>自立</t>
    <rPh sb="0" eb="2">
      <t>ジリツ</t>
    </rPh>
    <phoneticPr fontId="32"/>
  </si>
  <si>
    <t>福祉施設等へ</t>
    <rPh sb="0" eb="2">
      <t>フクシ</t>
    </rPh>
    <rPh sb="2" eb="4">
      <t>シセツ</t>
    </rPh>
    <rPh sb="4" eb="5">
      <t>トウ</t>
    </rPh>
    <phoneticPr fontId="32"/>
  </si>
  <si>
    <t>勧告退所</t>
    <rPh sb="0" eb="2">
      <t>カンコク</t>
    </rPh>
    <rPh sb="2" eb="4">
      <t>タイショ</t>
    </rPh>
    <phoneticPr fontId="32"/>
  </si>
  <si>
    <t>無断退所</t>
    <rPh sb="0" eb="2">
      <t>ムダン</t>
    </rPh>
    <rPh sb="2" eb="4">
      <t>タイショ</t>
    </rPh>
    <phoneticPr fontId="32"/>
  </si>
  <si>
    <t>事故退所</t>
    <rPh sb="0" eb="2">
      <t>ジコ</t>
    </rPh>
    <rPh sb="2" eb="4">
      <t>タイショ</t>
    </rPh>
    <phoneticPr fontId="32"/>
  </si>
  <si>
    <t>種別異動</t>
    <rPh sb="0" eb="2">
      <t>シュベツ</t>
    </rPh>
    <rPh sb="2" eb="4">
      <t>イドウ</t>
    </rPh>
    <phoneticPr fontId="32"/>
  </si>
  <si>
    <t>その他</t>
    <rPh sb="2" eb="3">
      <t>タ</t>
    </rPh>
    <phoneticPr fontId="32"/>
  </si>
  <si>
    <t>刑の執行猶予者</t>
    <rPh sb="0" eb="1">
      <t>ケイ</t>
    </rPh>
    <rPh sb="2" eb="4">
      <t>シッコウ</t>
    </rPh>
    <rPh sb="4" eb="6">
      <t>ユウヨ</t>
    </rPh>
    <rPh sb="6" eb="7">
      <t>シャ</t>
    </rPh>
    <phoneticPr fontId="32"/>
  </si>
  <si>
    <t>刑の執行免除者・補導処分終了者</t>
    <rPh sb="0" eb="1">
      <t>ケイ</t>
    </rPh>
    <rPh sb="2" eb="4">
      <t>シッコウ</t>
    </rPh>
    <rPh sb="4" eb="6">
      <t>メンジョ</t>
    </rPh>
    <rPh sb="6" eb="7">
      <t>シャ</t>
    </rPh>
    <rPh sb="8" eb="10">
      <t>ホドウ</t>
    </rPh>
    <rPh sb="10" eb="12">
      <t>ショブン</t>
    </rPh>
    <rPh sb="12" eb="14">
      <t>シュウリョウ</t>
    </rPh>
    <rPh sb="14" eb="15">
      <t>シャ</t>
    </rPh>
    <phoneticPr fontId="32"/>
  </si>
  <si>
    <t>罰金受刑者・科料受刑者</t>
    <rPh sb="0" eb="2">
      <t>バッキン</t>
    </rPh>
    <rPh sb="2" eb="5">
      <t>ジュケイシャ</t>
    </rPh>
    <rPh sb="6" eb="8">
      <t>カリョウ</t>
    </rPh>
    <rPh sb="8" eb="11">
      <t>ジュケイシャ</t>
    </rPh>
    <phoneticPr fontId="32"/>
  </si>
  <si>
    <t>労役場出場者・仮出場者</t>
    <rPh sb="0" eb="2">
      <t>ロウエキ</t>
    </rPh>
    <rPh sb="2" eb="3">
      <t>ジョウ</t>
    </rPh>
    <rPh sb="3" eb="6">
      <t>シュツジョウシャ</t>
    </rPh>
    <rPh sb="7" eb="8">
      <t>カリ</t>
    </rPh>
    <rPh sb="8" eb="11">
      <t>シュツジョウシャ</t>
    </rPh>
    <phoneticPr fontId="32"/>
  </si>
  <si>
    <t>少年院退院者・仮退院者</t>
    <rPh sb="0" eb="3">
      <t>ショウネンイン</t>
    </rPh>
    <rPh sb="3" eb="6">
      <t>タイインシャ</t>
    </rPh>
    <rPh sb="7" eb="8">
      <t>カリ</t>
    </rPh>
    <rPh sb="8" eb="11">
      <t>タイインシャ</t>
    </rPh>
    <phoneticPr fontId="32"/>
  </si>
  <si>
    <t>　　　　　男　</t>
    <rPh sb="5" eb="6">
      <t>オトコ</t>
    </rPh>
    <phoneticPr fontId="32"/>
  </si>
  <si>
    <t>女</t>
    <rPh sb="0" eb="1">
      <t>オンナ</t>
    </rPh>
    <phoneticPr fontId="32"/>
  </si>
  <si>
    <t>小計</t>
    <rPh sb="0" eb="2">
      <t>ショウケイ</t>
    </rPh>
    <phoneticPr fontId="32"/>
  </si>
  <si>
    <t>頼るべき
親族なし</t>
    <rPh sb="0" eb="1">
      <t>タヨ</t>
    </rPh>
    <rPh sb="5" eb="7">
      <t>シンゾク</t>
    </rPh>
    <phoneticPr fontId="32"/>
  </si>
  <si>
    <t>親族と同居
を望まず</t>
    <rPh sb="0" eb="2">
      <t>シンゾク</t>
    </rPh>
    <rPh sb="3" eb="5">
      <t>ドウキョ</t>
    </rPh>
    <rPh sb="7" eb="8">
      <t>ノゾ</t>
    </rPh>
    <phoneticPr fontId="32"/>
  </si>
  <si>
    <t>生活訓練を
受けるため</t>
    <rPh sb="0" eb="2">
      <t>セイカツ</t>
    </rPh>
    <rPh sb="2" eb="4">
      <t>クンレン</t>
    </rPh>
    <rPh sb="6" eb="7">
      <t>ウ</t>
    </rPh>
    <phoneticPr fontId="32"/>
  </si>
  <si>
    <r>
      <t>親族と同居
を 望</t>
    </r>
    <r>
      <rPr>
        <sz val="9"/>
        <rFont val="ＭＳ 明朝"/>
        <family val="1"/>
        <charset val="128"/>
      </rPr>
      <t xml:space="preserve"> </t>
    </r>
    <r>
      <rPr>
        <sz val="9"/>
        <rFont val="ＭＳ 明朝"/>
        <family val="1"/>
        <charset val="128"/>
      </rPr>
      <t>ま</t>
    </r>
    <r>
      <rPr>
        <sz val="9"/>
        <rFont val="ＭＳ 明朝"/>
        <family val="1"/>
        <charset val="128"/>
      </rPr>
      <t xml:space="preserve"> </t>
    </r>
    <r>
      <rPr>
        <sz val="9"/>
        <rFont val="ＭＳ 明朝"/>
        <family val="1"/>
        <charset val="128"/>
      </rPr>
      <t>ず</t>
    </r>
    <rPh sb="0" eb="2">
      <t>シンゾク</t>
    </rPh>
    <rPh sb="3" eb="5">
      <t>ドウキョ</t>
    </rPh>
    <rPh sb="8" eb="9">
      <t>ノゾ</t>
    </rPh>
    <phoneticPr fontId="32"/>
  </si>
  <si>
    <r>
      <t>更　　　 生　　　 保　　　 護　　　 施　　　 設　　　</t>
    </r>
    <r>
      <rPr>
        <sz val="9"/>
        <rFont val="ＭＳ 明朝"/>
        <family val="1"/>
        <charset val="128"/>
      </rPr>
      <t xml:space="preserve"> </t>
    </r>
    <r>
      <rPr>
        <sz val="9"/>
        <rFont val="ＭＳ 明朝"/>
        <family val="1"/>
        <charset val="128"/>
      </rPr>
      <t>等　　　</t>
    </r>
    <r>
      <rPr>
        <sz val="9"/>
        <rFont val="ＭＳ 明朝"/>
        <family val="1"/>
        <charset val="128"/>
      </rPr>
      <t xml:space="preserve"> </t>
    </r>
    <r>
      <rPr>
        <sz val="9"/>
        <rFont val="ＭＳ 明朝"/>
        <family val="1"/>
        <charset val="128"/>
      </rPr>
      <t>入　　　</t>
    </r>
    <r>
      <rPr>
        <sz val="9"/>
        <rFont val="ＭＳ 明朝"/>
        <family val="1"/>
        <charset val="128"/>
      </rPr>
      <t xml:space="preserve"> </t>
    </r>
    <r>
      <rPr>
        <sz val="9"/>
        <rFont val="ＭＳ 明朝"/>
        <family val="1"/>
        <charset val="128"/>
      </rPr>
      <t>所　　　</t>
    </r>
    <r>
      <rPr>
        <sz val="9"/>
        <rFont val="ＭＳ 明朝"/>
        <family val="1"/>
        <charset val="128"/>
      </rPr>
      <t xml:space="preserve"> </t>
    </r>
    <r>
      <rPr>
        <sz val="9"/>
        <rFont val="ＭＳ 明朝"/>
        <family val="1"/>
        <charset val="128"/>
      </rPr>
      <t>事　　　 由　　</t>
    </r>
    <rPh sb="0" eb="1">
      <t>サラ</t>
    </rPh>
    <rPh sb="5" eb="6">
      <t>ショウ</t>
    </rPh>
    <rPh sb="10" eb="11">
      <t>ホ</t>
    </rPh>
    <rPh sb="30" eb="31">
      <t>トウ</t>
    </rPh>
    <phoneticPr fontId="32"/>
  </si>
  <si>
    <t>（うち一部猶予者）</t>
    <rPh sb="3" eb="5">
      <t>イチブ</t>
    </rPh>
    <rPh sb="5" eb="7">
      <t>ユウヨ</t>
    </rPh>
    <rPh sb="7" eb="8">
      <t>シャ</t>
    </rPh>
    <phoneticPr fontId="32"/>
  </si>
  <si>
    <t>親族が引
受けを拒否</t>
    <rPh sb="0" eb="2">
      <t>シンゾク</t>
    </rPh>
    <rPh sb="3" eb="4">
      <t>イン</t>
    </rPh>
    <rPh sb="5" eb="6">
      <t>ウケ</t>
    </rPh>
    <rPh sb="8" eb="10">
      <t>キョヒ</t>
    </rPh>
    <phoneticPr fontId="32"/>
  </si>
  <si>
    <t>年</t>
    <rPh sb="0" eb="1">
      <t>ネン</t>
    </rPh>
    <phoneticPr fontId="32"/>
  </si>
  <si>
    <t>起訴猶予者・処分保留者</t>
    <rPh sb="0" eb="2">
      <t>キソ</t>
    </rPh>
    <rPh sb="2" eb="4">
      <t>ユウヨ</t>
    </rPh>
    <rPh sb="4" eb="5">
      <t>シャ</t>
    </rPh>
    <rPh sb="6" eb="8">
      <t>ショブン</t>
    </rPh>
    <rPh sb="8" eb="10">
      <t>ホリュウ</t>
    </rPh>
    <rPh sb="10" eb="11">
      <t>シャ</t>
    </rPh>
    <phoneticPr fontId="32"/>
  </si>
  <si>
    <t>67　 宿 泊 供 与 の 委 託 終 了 者 の 終 了 事 由 別　　入 所 事 由</t>
    <phoneticPr fontId="32"/>
  </si>
  <si>
    <t>　（注）１ 65表の（注）参照</t>
    <rPh sb="8" eb="9">
      <t>ヒョウ</t>
    </rPh>
    <rPh sb="11" eb="12">
      <t>チュウ</t>
    </rPh>
    <rPh sb="13" eb="15">
      <t>サンショウ</t>
    </rPh>
    <phoneticPr fontId="32"/>
  </si>
  <si>
    <t>　  　  ２ 66表の（注）２参照</t>
    <rPh sb="10" eb="11">
      <t>ヒョウ</t>
    </rPh>
    <rPh sb="13" eb="14">
      <t>チュウ</t>
    </rPh>
    <rPh sb="16" eb="18">
      <t>サンショウ</t>
    </rPh>
    <phoneticPr fontId="3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</si>
</sst>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9">
    <numFmt numFmtId="176" formatCode="_(* #,##0_);_(* \(#,##0\);_(* &quot;-&quot;_);_(@_)"/>
    <numFmt numFmtId="177" formatCode="_(* #,##0.00_);_(* \(#,##0.00\);_(* &quot;-&quot;??_);_(@_)"/>
    <numFmt numFmtId="178" formatCode="###,##0\ ;\-###,##0\ ;&quot;－&quot;"/>
    <numFmt numFmtId="179" formatCode="[$-411]ggge&quot;年&quot;"/>
    <numFmt numFmtId="180" formatCode="#,##0;\-#,##0;&quot;-&quot;"/>
    <numFmt numFmtId="181" formatCode="[$-411]g/&quot;標&quot;&quot;準&quot;"/>
    <numFmt numFmtId="182" formatCode="&quot;｣&quot;#,##0;[Red]\-&quot;｣&quot;#,##0"/>
    <numFmt numFmtId="183" formatCode="_ &quot;SFr.&quot;* #,##0.00_ ;_ &quot;SFr.&quot;* \-#,##0.00_ ;_ &quot;SFr.&quot;* &quot;-&quot;??_ ;_ @_ "/>
    <numFmt numFmtId="184" formatCode="[$-411]e\ \ \ \ \ \ \ \ \ "/>
  </numFmts>
  <fonts count="41">
    <font>
      <sz val="9"/>
      <name val="ＭＳ 明朝"/>
      <family val="1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明朝"/>
      <family val="1"/>
      <charset val="128"/>
    </font>
    <font>
      <sz val="14"/>
      <name val="ＤＦＰ平成明朝体W7"/>
      <family val="1"/>
      <charset val="128"/>
    </font>
    <font>
      <sz val="12"/>
      <name val="ＭＳ 明朝"/>
      <family val="1"/>
      <charset val="128"/>
    </font>
    <font>
      <sz val="8.5"/>
      <name val="ＭＳ 明朝"/>
      <family val="1"/>
      <charset val="128"/>
    </font>
    <font>
      <sz val="9"/>
      <name val="ＭＳ ゴシック"/>
      <family val="3"/>
      <charset val="128"/>
    </font>
    <font>
      <sz val="8.5"/>
      <name val="ＭＳ ゴシック"/>
      <family val="3"/>
      <charset val="128"/>
    </font>
    <font>
      <sz val="7.5"/>
      <name val="ＭＳ ゴシック"/>
      <family val="3"/>
      <charset val="128"/>
    </font>
    <font>
      <sz val="7"/>
      <name val="ＭＳ 明朝"/>
      <family val="1"/>
      <charset val="128"/>
    </font>
    <font>
      <sz val="9"/>
      <color theme="0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5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</borders>
  <cellStyleXfs count="75">
    <xf numFmtId="49" fontId="0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180" fontId="4" fillId="0" borderId="0" applyFill="0" applyBorder="0" applyAlignment="0"/>
    <xf numFmtId="176" fontId="5" fillId="0" borderId="0" applyFont="0" applyFill="0" applyBorder="0" applyAlignment="0" applyProtection="0"/>
    <xf numFmtId="177" fontId="5" fillId="0" borderId="0" applyFont="0" applyFill="0" applyBorder="0" applyAlignment="0" applyProtection="0"/>
    <xf numFmtId="181" fontId="1" fillId="0" borderId="0" applyFont="0" applyFill="0" applyBorder="0" applyAlignment="0" applyProtection="0"/>
    <xf numFmtId="182" fontId="1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3" fontId="9" fillId="0" borderId="0"/>
    <xf numFmtId="0" fontId="5" fillId="0" borderId="0"/>
    <xf numFmtId="10" fontId="5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30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0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1" fillId="4" borderId="0" applyNumberFormat="0" applyBorder="0" applyAlignment="0" applyProtection="0">
      <alignment vertical="center"/>
    </xf>
  </cellStyleXfs>
  <cellXfs count="85">
    <xf numFmtId="49" fontId="0" fillId="0" borderId="0" xfId="0">
      <alignment vertical="center"/>
    </xf>
    <xf numFmtId="49" fontId="33" fillId="0" borderId="0" xfId="0" applyFont="1">
      <alignment vertical="center"/>
    </xf>
    <xf numFmtId="49" fontId="34" fillId="0" borderId="0" xfId="0" applyFont="1">
      <alignment vertical="center"/>
    </xf>
    <xf numFmtId="49" fontId="0" fillId="0" borderId="0" xfId="0" applyAlignment="1">
      <alignment horizontal="right" vertical="center"/>
    </xf>
    <xf numFmtId="49" fontId="0" fillId="0" borderId="0" xfId="0" applyAlignment="1">
      <alignment vertical="center"/>
    </xf>
    <xf numFmtId="49" fontId="0" fillId="0" borderId="13" xfId="0" applyBorder="1">
      <alignment vertical="center"/>
    </xf>
    <xf numFmtId="49" fontId="0" fillId="0" borderId="13" xfId="0" applyBorder="1" applyAlignment="1">
      <alignment horizontal="right" vertical="center"/>
    </xf>
    <xf numFmtId="49" fontId="0" fillId="0" borderId="14" xfId="0" applyBorder="1" applyAlignment="1">
      <alignment vertical="center"/>
    </xf>
    <xf numFmtId="49" fontId="18" fillId="0" borderId="14" xfId="0" applyFont="1" applyBorder="1" applyAlignment="1">
      <alignment horizontal="distributed" vertical="center" justifyLastLine="1"/>
    </xf>
    <xf numFmtId="49" fontId="18" fillId="0" borderId="0" xfId="0" applyFont="1" applyAlignment="1">
      <alignment horizontal="distributed" vertical="center" justifyLastLine="1"/>
    </xf>
    <xf numFmtId="49" fontId="18" fillId="0" borderId="15" xfId="0" applyFont="1" applyBorder="1" applyAlignment="1">
      <alignment horizontal="distributed" vertical="center" justifyLastLine="1"/>
    </xf>
    <xf numFmtId="49" fontId="18" fillId="0" borderId="16" xfId="0" applyFont="1" applyBorder="1" applyAlignment="1">
      <alignment horizontal="distributed" vertical="center" wrapText="1" justifyLastLine="1"/>
    </xf>
    <xf numFmtId="49" fontId="18" fillId="0" borderId="0" xfId="0" applyFont="1" applyAlignment="1">
      <alignment vertical="center"/>
    </xf>
    <xf numFmtId="49" fontId="18" fillId="0" borderId="17" xfId="0" applyFont="1" applyBorder="1" applyAlignment="1">
      <alignment vertical="center"/>
    </xf>
    <xf numFmtId="178" fontId="18" fillId="0" borderId="0" xfId="0" applyNumberFormat="1" applyFont="1" applyAlignment="1">
      <alignment horizontal="right" vertical="center"/>
    </xf>
    <xf numFmtId="178" fontId="18" fillId="0" borderId="0" xfId="0" applyNumberFormat="1" applyFont="1" applyAlignment="1">
      <alignment vertical="center"/>
    </xf>
    <xf numFmtId="49" fontId="18" fillId="0" borderId="17" xfId="0" applyNumberFormat="1" applyFont="1" applyBorder="1" applyAlignment="1">
      <alignment vertical="center"/>
    </xf>
    <xf numFmtId="49" fontId="36" fillId="0" borderId="0" xfId="0" applyFont="1" applyAlignment="1">
      <alignment vertical="center"/>
    </xf>
    <xf numFmtId="49" fontId="36" fillId="0" borderId="17" xfId="0" applyNumberFormat="1" applyFont="1" applyBorder="1" applyAlignment="1">
      <alignment vertical="center"/>
    </xf>
    <xf numFmtId="178" fontId="36" fillId="0" borderId="0" xfId="0" applyNumberFormat="1" applyFont="1" applyAlignment="1">
      <alignment horizontal="right" vertical="center"/>
    </xf>
    <xf numFmtId="178" fontId="36" fillId="0" borderId="0" xfId="0" applyNumberFormat="1" applyFont="1" applyAlignment="1">
      <alignment vertical="center"/>
    </xf>
    <xf numFmtId="49" fontId="35" fillId="0" borderId="0" xfId="0" applyFont="1" applyAlignment="1">
      <alignment horizontal="distributed" vertical="center" shrinkToFit="1"/>
    </xf>
    <xf numFmtId="49" fontId="35" fillId="0" borderId="0" xfId="0" applyFont="1" applyAlignment="1">
      <alignment vertical="center" shrinkToFit="1"/>
    </xf>
    <xf numFmtId="49" fontId="36" fillId="0" borderId="17" xfId="0" applyFont="1" applyBorder="1" applyAlignment="1">
      <alignment vertical="center"/>
    </xf>
    <xf numFmtId="49" fontId="18" fillId="0" borderId="15" xfId="0" applyFont="1" applyBorder="1" applyAlignment="1">
      <alignment vertical="center"/>
    </xf>
    <xf numFmtId="49" fontId="36" fillId="0" borderId="15" xfId="0" applyFont="1" applyBorder="1" applyAlignment="1">
      <alignment horizontal="distributed" vertical="center" textRotation="5" shrinkToFit="1"/>
    </xf>
    <xf numFmtId="49" fontId="18" fillId="0" borderId="15" xfId="0" applyFont="1" applyBorder="1" applyAlignment="1">
      <alignment horizontal="distributed" vertical="center" shrinkToFit="1"/>
    </xf>
    <xf numFmtId="49" fontId="18" fillId="0" borderId="18" xfId="0" applyNumberFormat="1" applyFont="1" applyBorder="1" applyAlignment="1">
      <alignment vertical="center"/>
    </xf>
    <xf numFmtId="49" fontId="18" fillId="0" borderId="0" xfId="0" applyFont="1" applyBorder="1" applyAlignment="1">
      <alignment vertical="center"/>
    </xf>
    <xf numFmtId="49" fontId="39" fillId="0" borderId="0" xfId="0" applyFont="1" applyBorder="1" applyAlignment="1">
      <alignment vertical="center"/>
    </xf>
    <xf numFmtId="0" fontId="39" fillId="0" borderId="0" xfId="0" applyNumberFormat="1" applyFont="1" applyBorder="1" applyAlignment="1">
      <alignment horizontal="right" vertical="center"/>
    </xf>
    <xf numFmtId="49" fontId="0" fillId="0" borderId="15" xfId="0" applyBorder="1">
      <alignment vertical="center"/>
    </xf>
    <xf numFmtId="49" fontId="18" fillId="0" borderId="0" xfId="0" applyFont="1" applyBorder="1" applyAlignment="1">
      <alignment horizontal="distributed" vertical="center" justifyLastLine="1"/>
    </xf>
    <xf numFmtId="49" fontId="18" fillId="0" borderId="19" xfId="0" applyFont="1" applyBorder="1" applyAlignment="1">
      <alignment horizontal="distributed" vertical="center"/>
    </xf>
    <xf numFmtId="49" fontId="18" fillId="0" borderId="20" xfId="0" applyFont="1" applyBorder="1" applyAlignment="1">
      <alignment horizontal="distributed" vertical="center" wrapText="1" justifyLastLine="1"/>
    </xf>
    <xf numFmtId="49" fontId="18" fillId="0" borderId="16" xfId="0" applyFont="1" applyBorder="1" applyAlignment="1">
      <alignment horizontal="distributed" vertical="center" justifyLastLine="1"/>
    </xf>
    <xf numFmtId="49" fontId="18" fillId="0" borderId="16" xfId="0" applyFont="1" applyBorder="1" applyAlignment="1">
      <alignment horizontal="distributed" vertical="center" wrapText="1"/>
    </xf>
    <xf numFmtId="49" fontId="18" fillId="0" borderId="19" xfId="0" applyFont="1" applyBorder="1" applyAlignment="1">
      <alignment horizontal="distributed" vertical="center" justifyLastLine="1"/>
    </xf>
    <xf numFmtId="49" fontId="18" fillId="0" borderId="20" xfId="0" applyFont="1" applyBorder="1" applyAlignment="1">
      <alignment horizontal="distributed" vertical="center" justifyLastLine="1"/>
    </xf>
    <xf numFmtId="49" fontId="18" fillId="0" borderId="21" xfId="0" applyFont="1" applyBorder="1" applyAlignment="1">
      <alignment horizontal="distributed" vertical="center" justifyLastLine="1"/>
    </xf>
    <xf numFmtId="49" fontId="37" fillId="0" borderId="0" xfId="0" applyFont="1" applyAlignment="1">
      <alignment horizontal="distributed" vertical="center" textRotation="5" shrinkToFit="1"/>
    </xf>
    <xf numFmtId="49" fontId="37" fillId="0" borderId="0" xfId="0" applyFont="1" applyBorder="1" applyAlignment="1">
      <alignment horizontal="distributed" vertical="center" textRotation="5" shrinkToFit="1"/>
    </xf>
    <xf numFmtId="178" fontId="18" fillId="0" borderId="0" xfId="0" applyNumberFormat="1" applyFont="1" applyBorder="1" applyAlignment="1">
      <alignment horizontal="right" vertical="center"/>
    </xf>
    <xf numFmtId="49" fontId="36" fillId="0" borderId="0" xfId="0" applyFont="1" applyBorder="1" applyAlignment="1">
      <alignment vertical="center"/>
    </xf>
    <xf numFmtId="178" fontId="36" fillId="0" borderId="0" xfId="0" applyNumberFormat="1" applyFont="1" applyBorder="1" applyAlignment="1">
      <alignment horizontal="right" vertical="center"/>
    </xf>
    <xf numFmtId="49" fontId="18" fillId="0" borderId="15" xfId="0" applyFont="1" applyBorder="1" applyAlignment="1">
      <alignment vertical="center" shrinkToFit="1"/>
    </xf>
    <xf numFmtId="49" fontId="39" fillId="0" borderId="0" xfId="0" applyFont="1" applyAlignment="1">
      <alignment vertical="center"/>
    </xf>
    <xf numFmtId="49" fontId="39" fillId="0" borderId="0" xfId="0" applyNumberFormat="1" applyFont="1" applyBorder="1" applyAlignment="1">
      <alignment vertical="center"/>
    </xf>
    <xf numFmtId="0" fontId="39" fillId="0" borderId="0" xfId="0" applyNumberFormat="1" applyFont="1" applyAlignment="1">
      <alignment horizontal="right" vertical="center"/>
    </xf>
    <xf numFmtId="0" fontId="18" fillId="0" borderId="15" xfId="0" applyNumberFormat="1" applyFont="1" applyBorder="1" applyAlignment="1">
      <alignment horizontal="right" vertical="center"/>
    </xf>
    <xf numFmtId="49" fontId="0" fillId="0" borderId="0" xfId="0" applyFont="1">
      <alignment vertical="center"/>
    </xf>
    <xf numFmtId="49" fontId="39" fillId="0" borderId="0" xfId="0" applyFont="1">
      <alignment vertical="center"/>
    </xf>
    <xf numFmtId="184" fontId="37" fillId="0" borderId="0" xfId="0" applyNumberFormat="1" applyFont="1" applyAlignment="1">
      <alignment horizontal="right" vertical="center" shrinkToFit="1"/>
    </xf>
    <xf numFmtId="49" fontId="35" fillId="0" borderId="0" xfId="0" applyFont="1" applyBorder="1" applyAlignment="1">
      <alignment horizontal="distributed" vertical="center" shrinkToFit="1"/>
    </xf>
    <xf numFmtId="178" fontId="0" fillId="0" borderId="0" xfId="0" applyNumberFormat="1" applyFont="1" applyAlignment="1">
      <alignment horizontal="right" vertical="center"/>
    </xf>
    <xf numFmtId="49" fontId="0" fillId="0" borderId="16" xfId="0" applyFont="1" applyBorder="1" applyAlignment="1">
      <alignment horizontal="distributed" vertical="center" wrapText="1" justifyLastLine="1"/>
    </xf>
    <xf numFmtId="49" fontId="0" fillId="0" borderId="20" xfId="0" applyFont="1" applyBorder="1" applyAlignment="1">
      <alignment horizontal="distributed" vertical="center" wrapText="1" justifyLastLine="1"/>
    </xf>
    <xf numFmtId="14" fontId="40" fillId="0" borderId="0" xfId="0" applyNumberFormat="1" applyFont="1" applyAlignment="1">
      <alignment vertical="center"/>
    </xf>
    <xf numFmtId="0" fontId="35" fillId="0" borderId="0" xfId="0" applyNumberFormat="1" applyFont="1" applyAlignment="1">
      <alignment horizontal="right" vertical="center" shrinkToFit="1"/>
    </xf>
    <xf numFmtId="179" fontId="0" fillId="0" borderId="17" xfId="0" applyNumberFormat="1" applyBorder="1" applyAlignment="1">
      <alignment horizontal="distributed" vertical="center"/>
    </xf>
    <xf numFmtId="0" fontId="40" fillId="0" borderId="0" xfId="0" applyNumberFormat="1" applyFont="1" applyAlignment="1">
      <alignment vertical="center"/>
    </xf>
    <xf numFmtId="0" fontId="18" fillId="0" borderId="17" xfId="0" applyNumberFormat="1" applyFont="1" applyBorder="1" applyAlignment="1">
      <alignment vertical="center"/>
    </xf>
    <xf numFmtId="0" fontId="37" fillId="0" borderId="0" xfId="0" applyNumberFormat="1" applyFont="1" applyAlignment="1">
      <alignment horizontal="right" vertical="center" shrinkToFit="1"/>
    </xf>
    <xf numFmtId="49" fontId="35" fillId="0" borderId="0" xfId="0" applyFont="1" applyBorder="1" applyAlignment="1">
      <alignment horizontal="distributed" vertical="center" shrinkToFit="1"/>
    </xf>
    <xf numFmtId="49" fontId="37" fillId="0" borderId="0" xfId="0" applyFont="1" applyAlignment="1">
      <alignment horizontal="distributed" vertical="center" shrinkToFit="1"/>
    </xf>
    <xf numFmtId="49" fontId="37" fillId="0" borderId="0" xfId="0" applyFont="1" applyBorder="1" applyAlignment="1">
      <alignment horizontal="distributed" vertical="center" shrinkToFit="1"/>
    </xf>
    <xf numFmtId="49" fontId="35" fillId="0" borderId="0" xfId="0" applyFont="1" applyAlignment="1">
      <alignment horizontal="distributed" vertical="center" shrinkToFit="1"/>
    </xf>
    <xf numFmtId="49" fontId="33" fillId="0" borderId="0" xfId="0" applyFont="1">
      <alignment vertical="center"/>
    </xf>
    <xf numFmtId="49" fontId="18" fillId="0" borderId="14" xfId="0" applyFont="1" applyBorder="1" applyAlignment="1">
      <alignment horizontal="distributed" vertical="center" justifyLastLine="1"/>
    </xf>
    <xf numFmtId="49" fontId="18" fillId="0" borderId="0" xfId="0" applyFont="1" applyBorder="1" applyAlignment="1">
      <alignment horizontal="distributed" vertical="center" justifyLastLine="1"/>
    </xf>
    <xf numFmtId="49" fontId="18" fillId="0" borderId="15" xfId="0" applyFont="1" applyBorder="1" applyAlignment="1">
      <alignment horizontal="distributed" vertical="center" justifyLastLine="1"/>
    </xf>
    <xf numFmtId="49" fontId="18" fillId="0" borderId="22" xfId="0" applyFont="1" applyBorder="1" applyAlignment="1">
      <alignment horizontal="distributed" vertical="center" wrapText="1" justifyLastLine="1"/>
    </xf>
    <xf numFmtId="49" fontId="18" fillId="0" borderId="23" xfId="0" applyFont="1" applyBorder="1" applyAlignment="1">
      <alignment horizontal="distributed" vertical="center" wrapText="1" justifyLastLine="1"/>
    </xf>
    <xf numFmtId="49" fontId="18" fillId="0" borderId="20" xfId="0" applyFont="1" applyBorder="1" applyAlignment="1">
      <alignment horizontal="distributed" vertical="center" wrapText="1" justifyLastLine="1"/>
    </xf>
    <xf numFmtId="49" fontId="18" fillId="0" borderId="24" xfId="0" applyFont="1" applyBorder="1" applyAlignment="1">
      <alignment horizontal="center" vertical="center"/>
    </xf>
    <xf numFmtId="49" fontId="18" fillId="0" borderId="13" xfId="0" applyFont="1" applyBorder="1" applyAlignment="1">
      <alignment horizontal="center" vertical="center"/>
    </xf>
    <xf numFmtId="49" fontId="34" fillId="0" borderId="0" xfId="0" applyFont="1" applyAlignment="1">
      <alignment horizontal="center" vertical="center"/>
    </xf>
    <xf numFmtId="49" fontId="18" fillId="0" borderId="24" xfId="0" applyFont="1" applyBorder="1" applyAlignment="1">
      <alignment horizontal="distributed" vertical="center"/>
    </xf>
    <xf numFmtId="49" fontId="18" fillId="0" borderId="13" xfId="0" applyFont="1" applyBorder="1" applyAlignment="1">
      <alignment horizontal="distributed" vertical="center"/>
    </xf>
    <xf numFmtId="0" fontId="35" fillId="0" borderId="0" xfId="0" applyNumberFormat="1" applyFont="1" applyAlignment="1">
      <alignment horizontal="distributed" vertical="center" shrinkToFit="1"/>
    </xf>
    <xf numFmtId="0" fontId="35" fillId="0" borderId="0" xfId="0" applyNumberFormat="1" applyFont="1" applyAlignment="1">
      <alignment horizontal="right" vertical="center" shrinkToFit="1"/>
    </xf>
    <xf numFmtId="0" fontId="37" fillId="0" borderId="0" xfId="0" applyNumberFormat="1" applyFont="1" applyAlignment="1">
      <alignment horizontal="distributed" vertical="center" shrinkToFit="1"/>
    </xf>
    <xf numFmtId="0" fontId="37" fillId="0" borderId="0" xfId="0" applyNumberFormat="1" applyFont="1" applyAlignment="1">
      <alignment horizontal="right" vertical="center" shrinkToFit="1"/>
    </xf>
    <xf numFmtId="49" fontId="35" fillId="0" borderId="0" xfId="0" applyFont="1" applyFill="1" applyAlignment="1">
      <alignment horizontal="distributed" vertical="center" shrinkToFit="1"/>
    </xf>
    <xf numFmtId="49" fontId="38" fillId="0" borderId="0" xfId="0" applyFont="1" applyAlignment="1">
      <alignment horizontal="distributed" vertical="center"/>
    </xf>
  </cellXfs>
  <cellStyles count="75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2 2" xfId="61"/>
    <cellStyle name="標準 2 3" xfId="62"/>
    <cellStyle name="標準 2 4" xfId="63"/>
    <cellStyle name="標準 2 5" xfId="64"/>
    <cellStyle name="標準 2 6" xfId="65"/>
    <cellStyle name="標準 2_0031_保護観察終了者の終了事由・成績別　罪名及び非行名" xfId="66"/>
    <cellStyle name="標準 3" xfId="67"/>
    <cellStyle name="標準 4" xfId="68"/>
    <cellStyle name="標準 5" xfId="69"/>
    <cellStyle name="標準 6" xfId="70"/>
    <cellStyle name="標準 7" xfId="71"/>
    <cellStyle name="標準 8" xfId="72"/>
    <cellStyle name="標準 9" xfId="73"/>
    <cellStyle name="良い" xfId="74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38100</xdr:colOff>
      <xdr:row>15</xdr:row>
      <xdr:rowOff>0</xdr:rowOff>
    </xdr:from>
    <xdr:to>
      <xdr:col>5</xdr:col>
      <xdr:colOff>0</xdr:colOff>
      <xdr:row>17</xdr:row>
      <xdr:rowOff>0</xdr:rowOff>
    </xdr:to>
    <xdr:sp macro="" textlink="">
      <xdr:nvSpPr>
        <xdr:cNvPr id="3199" name="AutoShape 1"/>
        <xdr:cNvSpPr>
          <a:spLocks/>
        </xdr:cNvSpPr>
      </xdr:nvSpPr>
      <xdr:spPr bwMode="auto">
        <a:xfrm>
          <a:off x="1095375" y="2400300"/>
          <a:ext cx="85725" cy="247650"/>
        </a:xfrm>
        <a:prstGeom prst="leftBrace">
          <a:avLst>
            <a:gd name="adj1" fmla="val 4127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38100</xdr:colOff>
      <xdr:row>25</xdr:row>
      <xdr:rowOff>0</xdr:rowOff>
    </xdr:from>
    <xdr:to>
      <xdr:col>5</xdr:col>
      <xdr:colOff>0</xdr:colOff>
      <xdr:row>27</xdr:row>
      <xdr:rowOff>0</xdr:rowOff>
    </xdr:to>
    <xdr:sp macro="" textlink="">
      <xdr:nvSpPr>
        <xdr:cNvPr id="3200" name="AutoShape 2"/>
        <xdr:cNvSpPr>
          <a:spLocks/>
        </xdr:cNvSpPr>
      </xdr:nvSpPr>
      <xdr:spPr bwMode="auto">
        <a:xfrm>
          <a:off x="1095375" y="3638550"/>
          <a:ext cx="85725" cy="247650"/>
        </a:xfrm>
        <a:prstGeom prst="leftBrace">
          <a:avLst>
            <a:gd name="adj1" fmla="val 4127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38100</xdr:colOff>
      <xdr:row>34</xdr:row>
      <xdr:rowOff>0</xdr:rowOff>
    </xdr:from>
    <xdr:to>
      <xdr:col>5</xdr:col>
      <xdr:colOff>0</xdr:colOff>
      <xdr:row>36</xdr:row>
      <xdr:rowOff>0</xdr:rowOff>
    </xdr:to>
    <xdr:sp macro="" textlink="">
      <xdr:nvSpPr>
        <xdr:cNvPr id="3201" name="AutoShape 3"/>
        <xdr:cNvSpPr>
          <a:spLocks/>
        </xdr:cNvSpPr>
      </xdr:nvSpPr>
      <xdr:spPr bwMode="auto">
        <a:xfrm>
          <a:off x="1095375" y="4752975"/>
          <a:ext cx="85725" cy="247650"/>
        </a:xfrm>
        <a:prstGeom prst="leftBrace">
          <a:avLst>
            <a:gd name="adj1" fmla="val 4127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38100</xdr:colOff>
      <xdr:row>43</xdr:row>
      <xdr:rowOff>0</xdr:rowOff>
    </xdr:from>
    <xdr:to>
      <xdr:col>5</xdr:col>
      <xdr:colOff>0</xdr:colOff>
      <xdr:row>45</xdr:row>
      <xdr:rowOff>0</xdr:rowOff>
    </xdr:to>
    <xdr:sp macro="" textlink="">
      <xdr:nvSpPr>
        <xdr:cNvPr id="3202" name="AutoShape 4"/>
        <xdr:cNvSpPr>
          <a:spLocks/>
        </xdr:cNvSpPr>
      </xdr:nvSpPr>
      <xdr:spPr bwMode="auto">
        <a:xfrm>
          <a:off x="1095375" y="5867400"/>
          <a:ext cx="85725" cy="247650"/>
        </a:xfrm>
        <a:prstGeom prst="leftBrace">
          <a:avLst>
            <a:gd name="adj1" fmla="val 4127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38100</xdr:colOff>
      <xdr:row>52</xdr:row>
      <xdr:rowOff>0</xdr:rowOff>
    </xdr:from>
    <xdr:to>
      <xdr:col>5</xdr:col>
      <xdr:colOff>0</xdr:colOff>
      <xdr:row>54</xdr:row>
      <xdr:rowOff>0</xdr:rowOff>
    </xdr:to>
    <xdr:sp macro="" textlink="">
      <xdr:nvSpPr>
        <xdr:cNvPr id="3203" name="AutoShape 5"/>
        <xdr:cNvSpPr>
          <a:spLocks/>
        </xdr:cNvSpPr>
      </xdr:nvSpPr>
      <xdr:spPr bwMode="auto">
        <a:xfrm>
          <a:off x="1095375" y="6981825"/>
          <a:ext cx="85725" cy="247650"/>
        </a:xfrm>
        <a:prstGeom prst="leftBrace">
          <a:avLst>
            <a:gd name="adj1" fmla="val 4127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38100</xdr:colOff>
      <xdr:row>61</xdr:row>
      <xdr:rowOff>0</xdr:rowOff>
    </xdr:from>
    <xdr:to>
      <xdr:col>5</xdr:col>
      <xdr:colOff>0</xdr:colOff>
      <xdr:row>63</xdr:row>
      <xdr:rowOff>0</xdr:rowOff>
    </xdr:to>
    <xdr:sp macro="" textlink="">
      <xdr:nvSpPr>
        <xdr:cNvPr id="3204" name="AutoShape 6"/>
        <xdr:cNvSpPr>
          <a:spLocks/>
        </xdr:cNvSpPr>
      </xdr:nvSpPr>
      <xdr:spPr bwMode="auto">
        <a:xfrm>
          <a:off x="1095375" y="8096250"/>
          <a:ext cx="85725" cy="247650"/>
        </a:xfrm>
        <a:prstGeom prst="leftBrace">
          <a:avLst>
            <a:gd name="adj1" fmla="val 4127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38100</xdr:colOff>
      <xdr:row>70</xdr:row>
      <xdr:rowOff>0</xdr:rowOff>
    </xdr:from>
    <xdr:to>
      <xdr:col>5</xdr:col>
      <xdr:colOff>0</xdr:colOff>
      <xdr:row>72</xdr:row>
      <xdr:rowOff>0</xdr:rowOff>
    </xdr:to>
    <xdr:sp macro="" textlink="">
      <xdr:nvSpPr>
        <xdr:cNvPr id="3205" name="AutoShape 7"/>
        <xdr:cNvSpPr>
          <a:spLocks/>
        </xdr:cNvSpPr>
      </xdr:nvSpPr>
      <xdr:spPr bwMode="auto">
        <a:xfrm>
          <a:off x="1095375" y="9210675"/>
          <a:ext cx="85725" cy="247650"/>
        </a:xfrm>
        <a:prstGeom prst="leftBrace">
          <a:avLst>
            <a:gd name="adj1" fmla="val 4127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90"/>
  <sheetViews>
    <sheetView showGridLines="0" tabSelected="1" view="pageBreakPreview" zoomScaleNormal="100" zoomScaleSheetLayoutView="100" workbookViewId="0">
      <selection sqref="A1:N1"/>
    </sheetView>
  </sheetViews>
  <sheetFormatPr defaultColWidth="0" defaultRowHeight="11.25" zeroHeight="1"/>
  <cols>
    <col min="1" max="1" width="3" customWidth="1"/>
    <col min="2" max="2" width="4.5" customWidth="1"/>
    <col min="3" max="3" width="6" customWidth="1"/>
    <col min="4" max="4" width="5" customWidth="1"/>
    <col min="5" max="5" width="2.1640625" customWidth="1"/>
    <col min="6" max="6" width="4.83203125" customWidth="1"/>
    <col min="7" max="7" width="10.5" customWidth="1"/>
    <col min="8" max="8" width="4" bestFit="1" customWidth="1"/>
    <col min="9" max="9" width="13.33203125" style="4" customWidth="1"/>
    <col min="10" max="10" width="13" style="4" customWidth="1"/>
    <col min="11" max="11" width="13.1640625" style="4" customWidth="1"/>
    <col min="12" max="14" width="13.33203125" style="4" customWidth="1"/>
    <col min="15" max="15" width="15.6640625" customWidth="1"/>
    <col min="16" max="16" width="15.5" customWidth="1"/>
    <col min="17" max="17" width="15.6640625" customWidth="1"/>
    <col min="18" max="20" width="15.83203125" customWidth="1"/>
    <col min="21" max="21" width="16" customWidth="1"/>
    <col min="22" max="22" width="9.33203125" customWidth="1"/>
  </cols>
  <sheetData>
    <row r="1" spans="1:21" s="1" customFormat="1" ht="17.25">
      <c r="A1" s="67"/>
      <c r="B1" s="67"/>
      <c r="C1" s="67"/>
      <c r="D1" s="67"/>
      <c r="E1" s="67"/>
      <c r="F1" s="67"/>
      <c r="G1" s="67"/>
      <c r="H1" s="67"/>
      <c r="I1" s="67"/>
      <c r="J1" s="67"/>
      <c r="K1" s="67"/>
      <c r="L1" s="67"/>
      <c r="M1" s="67"/>
      <c r="N1" s="67"/>
    </row>
    <row r="2" spans="1:21" s="2" customFormat="1" ht="27" customHeight="1">
      <c r="A2" s="76" t="s">
        <v>28</v>
      </c>
      <c r="B2" s="76"/>
      <c r="C2" s="76"/>
      <c r="D2" s="76"/>
      <c r="E2" s="76"/>
      <c r="F2" s="76"/>
      <c r="G2" s="76"/>
      <c r="H2" s="76"/>
      <c r="I2" s="76"/>
      <c r="J2" s="76"/>
      <c r="K2" s="76"/>
      <c r="L2" s="76"/>
      <c r="M2" s="76"/>
      <c r="N2" s="76"/>
      <c r="O2" s="76"/>
      <c r="P2" s="76"/>
      <c r="Q2" s="76"/>
      <c r="R2" s="76"/>
      <c r="S2" s="76"/>
      <c r="T2" s="76"/>
      <c r="U2" s="76"/>
    </row>
    <row r="3" spans="1:21" ht="10.5" customHeight="1">
      <c r="G3" s="3"/>
      <c r="H3" s="3"/>
      <c r="O3" s="31"/>
      <c r="P3" s="31"/>
      <c r="Q3" s="31"/>
      <c r="R3" s="31"/>
      <c r="S3" s="31"/>
      <c r="T3" s="31"/>
      <c r="U3" s="31"/>
    </row>
    <row r="4" spans="1:21" ht="2.1" customHeight="1">
      <c r="A4" s="5"/>
      <c r="B4" s="5"/>
      <c r="C4" s="5"/>
      <c r="D4" s="5"/>
      <c r="E4" s="5"/>
      <c r="F4" s="5"/>
      <c r="G4" s="6"/>
      <c r="H4" s="6"/>
      <c r="I4" s="7"/>
      <c r="J4" s="7"/>
      <c r="K4" s="7"/>
      <c r="L4" s="7"/>
      <c r="M4" s="7"/>
      <c r="N4" s="7"/>
    </row>
    <row r="5" spans="1:21" s="9" customFormat="1" ht="15" customHeight="1">
      <c r="A5" s="8"/>
      <c r="B5" s="68" t="s">
        <v>0</v>
      </c>
      <c r="C5" s="68"/>
      <c r="D5" s="68"/>
      <c r="E5" s="68"/>
      <c r="F5" s="68"/>
      <c r="G5" s="68"/>
      <c r="H5" s="8"/>
      <c r="I5" s="71" t="s">
        <v>1</v>
      </c>
      <c r="J5" s="74" t="s">
        <v>23</v>
      </c>
      <c r="K5" s="75"/>
      <c r="L5" s="75"/>
      <c r="M5" s="75"/>
      <c r="N5" s="75"/>
      <c r="O5" s="75"/>
      <c r="P5" s="75"/>
      <c r="Q5" s="75"/>
      <c r="R5" s="75"/>
      <c r="S5" s="75"/>
      <c r="T5" s="75"/>
      <c r="U5" s="75"/>
    </row>
    <row r="6" spans="1:21" s="9" customFormat="1" ht="15" customHeight="1">
      <c r="A6" s="32"/>
      <c r="B6" s="69"/>
      <c r="C6" s="69"/>
      <c r="D6" s="69"/>
      <c r="E6" s="69"/>
      <c r="F6" s="69"/>
      <c r="G6" s="69"/>
      <c r="H6" s="32"/>
      <c r="I6" s="72"/>
      <c r="J6" s="74" t="s">
        <v>16</v>
      </c>
      <c r="K6" s="75"/>
      <c r="L6" s="75"/>
      <c r="M6" s="75"/>
      <c r="N6" s="75"/>
      <c r="O6" s="33"/>
      <c r="P6" s="77" t="s">
        <v>17</v>
      </c>
      <c r="Q6" s="78"/>
      <c r="R6" s="78"/>
      <c r="S6" s="78"/>
      <c r="T6" s="78"/>
      <c r="U6" s="78"/>
    </row>
    <row r="7" spans="1:21" s="32" customFormat="1" ht="30" customHeight="1">
      <c r="A7" s="10"/>
      <c r="B7" s="70"/>
      <c r="C7" s="70"/>
      <c r="D7" s="70"/>
      <c r="E7" s="70"/>
      <c r="F7" s="70"/>
      <c r="G7" s="70"/>
      <c r="H7" s="10"/>
      <c r="I7" s="73"/>
      <c r="J7" s="35" t="s">
        <v>18</v>
      </c>
      <c r="K7" s="11" t="s">
        <v>19</v>
      </c>
      <c r="L7" s="55" t="s">
        <v>25</v>
      </c>
      <c r="M7" s="36" t="s">
        <v>20</v>
      </c>
      <c r="N7" s="11" t="s">
        <v>21</v>
      </c>
      <c r="O7" s="37" t="s">
        <v>10</v>
      </c>
      <c r="P7" s="38" t="s">
        <v>18</v>
      </c>
      <c r="Q7" s="34" t="s">
        <v>19</v>
      </c>
      <c r="R7" s="56" t="s">
        <v>25</v>
      </c>
      <c r="S7" s="34" t="s">
        <v>22</v>
      </c>
      <c r="T7" s="34" t="s">
        <v>21</v>
      </c>
      <c r="U7" s="39" t="s">
        <v>10</v>
      </c>
    </row>
    <row r="8" spans="1:21" s="12" customFormat="1" ht="5.0999999999999996" customHeight="1">
      <c r="H8" s="13"/>
    </row>
    <row r="9" spans="1:21" s="15" customFormat="1" ht="10.35" customHeight="1">
      <c r="A9" s="57">
        <f>DATE(YEAR(A10)-1,5,1)</f>
        <v>43586</v>
      </c>
      <c r="B9" s="79" t="str">
        <f>TEXT(A9,"ggg")</f>
        <v>令和</v>
      </c>
      <c r="C9" s="79"/>
      <c r="D9" s="80" t="str">
        <f>IF(TEXT(A9,"e")="1","元",TEXT(A9,"e"))</f>
        <v>元</v>
      </c>
      <c r="E9" s="80"/>
      <c r="F9" s="80"/>
      <c r="G9" s="58" t="s">
        <v>26</v>
      </c>
      <c r="H9" s="59"/>
      <c r="I9" s="14">
        <v>4399</v>
      </c>
      <c r="J9" s="14">
        <v>4168</v>
      </c>
      <c r="K9" s="14">
        <v>3351</v>
      </c>
      <c r="L9" s="14">
        <v>357</v>
      </c>
      <c r="M9" s="14">
        <v>343</v>
      </c>
      <c r="N9" s="14">
        <v>63</v>
      </c>
      <c r="O9" s="14">
        <v>54</v>
      </c>
      <c r="P9" s="14">
        <v>231</v>
      </c>
      <c r="Q9" s="14">
        <v>170</v>
      </c>
      <c r="R9" s="14">
        <v>30</v>
      </c>
      <c r="S9" s="14">
        <v>23</v>
      </c>
      <c r="T9" s="14">
        <v>1</v>
      </c>
      <c r="U9" s="14">
        <v>7</v>
      </c>
    </row>
    <row r="10" spans="1:21" s="15" customFormat="1" ht="10.35" customHeight="1">
      <c r="A10" s="60">
        <f>DATE(YEAR(A11)-1,5,1)</f>
        <v>43952</v>
      </c>
      <c r="B10" s="79" t="str">
        <f>IF(TEXT(A9,"ggg")=TEXT(A10,"ggg"),"",TEXT(A10,"ggg"))</f>
        <v/>
      </c>
      <c r="C10" s="79"/>
      <c r="D10" s="80" t="str">
        <f>IF(TEXT(A10,"e")="1","元",TEXT(A10,"e"))</f>
        <v>2</v>
      </c>
      <c r="E10" s="80"/>
      <c r="F10" s="80"/>
      <c r="G10" s="58" t="str">
        <f>IF(TEXT(A9,"ggg")=TEXT(A10,"ggg"),"","年")</f>
        <v/>
      </c>
      <c r="H10" s="61"/>
      <c r="I10" s="14">
        <v>3890</v>
      </c>
      <c r="J10" s="14">
        <v>3691</v>
      </c>
      <c r="K10" s="14">
        <v>2976</v>
      </c>
      <c r="L10" s="14">
        <v>314</v>
      </c>
      <c r="M10" s="14">
        <v>288</v>
      </c>
      <c r="N10" s="14">
        <v>46</v>
      </c>
      <c r="O10" s="14">
        <v>67</v>
      </c>
      <c r="P10" s="14">
        <v>199</v>
      </c>
      <c r="Q10" s="14">
        <v>141</v>
      </c>
      <c r="R10" s="14">
        <v>30</v>
      </c>
      <c r="S10" s="14">
        <v>17</v>
      </c>
      <c r="T10" s="14">
        <v>4</v>
      </c>
      <c r="U10" s="14">
        <v>7</v>
      </c>
    </row>
    <row r="11" spans="1:21" s="15" customFormat="1" ht="10.35" customHeight="1">
      <c r="A11" s="60">
        <f>DATE(YEAR(A12)-1,5,1)</f>
        <v>44317</v>
      </c>
      <c r="B11" s="79" t="str">
        <f>IF(TEXT(A10,"ggg")=TEXT(A11,"ggg"),"",TEXT(A11,"ggg"))</f>
        <v/>
      </c>
      <c r="C11" s="79"/>
      <c r="D11" s="80" t="str">
        <f>IF(TEXT(A11,"e")="1","元",TEXT(A11,"e"))</f>
        <v>3</v>
      </c>
      <c r="E11" s="80"/>
      <c r="F11" s="80"/>
      <c r="G11" s="58" t="str">
        <f>IF(TEXT(A10,"ggg")=TEXT(A11,"ggg"),"","年")</f>
        <v/>
      </c>
      <c r="H11" s="61"/>
      <c r="I11" s="14">
        <v>3716</v>
      </c>
      <c r="J11" s="14">
        <v>3510</v>
      </c>
      <c r="K11" s="14">
        <v>2756</v>
      </c>
      <c r="L11" s="14">
        <v>307</v>
      </c>
      <c r="M11" s="14">
        <v>317</v>
      </c>
      <c r="N11" s="14">
        <v>56</v>
      </c>
      <c r="O11" s="14">
        <v>74</v>
      </c>
      <c r="P11" s="14">
        <v>206</v>
      </c>
      <c r="Q11" s="14">
        <v>141</v>
      </c>
      <c r="R11" s="14">
        <v>29</v>
      </c>
      <c r="S11" s="14">
        <v>20</v>
      </c>
      <c r="T11" s="14">
        <v>3</v>
      </c>
      <c r="U11" s="14">
        <v>13</v>
      </c>
    </row>
    <row r="12" spans="1:21" s="15" customFormat="1" ht="10.35" customHeight="1">
      <c r="A12" s="60">
        <f>DATE(YEAR(A13)-1,5,1)</f>
        <v>44682</v>
      </c>
      <c r="B12" s="79" t="str">
        <f>IF(TEXT(A11,"ggg")=TEXT(A12,"ggg"),"",TEXT(A12,"ggg"))</f>
        <v/>
      </c>
      <c r="C12" s="79"/>
      <c r="D12" s="80" t="str">
        <f>IF(TEXT(A12,"e")="1","元",TEXT(A12,"e"))</f>
        <v>4</v>
      </c>
      <c r="E12" s="80"/>
      <c r="F12" s="80"/>
      <c r="G12" s="58" t="str">
        <f>IF(TEXT(A11,"ggg")=TEXT(A12,"ggg"),"","年")</f>
        <v/>
      </c>
      <c r="H12" s="61"/>
      <c r="I12" s="14">
        <v>3590</v>
      </c>
      <c r="J12" s="14">
        <v>3382</v>
      </c>
      <c r="K12" s="14">
        <v>2685</v>
      </c>
      <c r="L12" s="14">
        <v>320</v>
      </c>
      <c r="M12" s="14">
        <v>307</v>
      </c>
      <c r="N12" s="14">
        <v>34</v>
      </c>
      <c r="O12" s="14">
        <v>36</v>
      </c>
      <c r="P12" s="14">
        <v>208</v>
      </c>
      <c r="Q12" s="14">
        <v>137</v>
      </c>
      <c r="R12" s="14">
        <v>41</v>
      </c>
      <c r="S12" s="14">
        <v>25</v>
      </c>
      <c r="T12" s="14">
        <v>0</v>
      </c>
      <c r="U12" s="14">
        <v>5</v>
      </c>
    </row>
    <row r="13" spans="1:21" s="20" customFormat="1" ht="10.35" customHeight="1">
      <c r="A13" s="57">
        <v>45047</v>
      </c>
      <c r="B13" s="81" t="str">
        <f>IF(TEXT(A12,"ggg")=TEXT(A13,"ggg"),"",TEXT(A13,"ggg"))</f>
        <v/>
      </c>
      <c r="C13" s="81"/>
      <c r="D13" s="82" t="str">
        <f>IF(TEXT(A13,"e")="1","元",TEXT(A13,"e"))</f>
        <v>5</v>
      </c>
      <c r="E13" s="82"/>
      <c r="F13" s="82"/>
      <c r="G13" s="62" t="str">
        <f>IF(TEXT(A12,"ggg")=TEXT(A13,"ggg"),"","年")</f>
        <v/>
      </c>
      <c r="H13" s="61"/>
      <c r="I13" s="19">
        <v>3710</v>
      </c>
      <c r="J13" s="19">
        <v>3490</v>
      </c>
      <c r="K13" s="19">
        <v>2836</v>
      </c>
      <c r="L13" s="19">
        <v>243</v>
      </c>
      <c r="M13" s="19">
        <v>266</v>
      </c>
      <c r="N13" s="19">
        <v>70</v>
      </c>
      <c r="O13" s="19">
        <v>75</v>
      </c>
      <c r="P13" s="19">
        <v>220</v>
      </c>
      <c r="Q13" s="19">
        <v>167</v>
      </c>
      <c r="R13" s="19">
        <v>29</v>
      </c>
      <c r="S13" s="19">
        <v>18</v>
      </c>
      <c r="T13" s="19">
        <v>5</v>
      </c>
      <c r="U13" s="19">
        <v>1</v>
      </c>
    </row>
    <row r="14" spans="1:21" s="20" customFormat="1" ht="10.35" customHeight="1">
      <c r="A14" s="17"/>
      <c r="B14" s="52"/>
      <c r="C14" s="52"/>
      <c r="D14" s="52"/>
      <c r="E14" s="52"/>
      <c r="F14" s="52"/>
      <c r="G14" s="52"/>
      <c r="H14" s="18"/>
      <c r="I14" s="19"/>
      <c r="J14" s="19"/>
      <c r="K14" s="19"/>
      <c r="L14" s="19"/>
      <c r="M14" s="19"/>
      <c r="N14" s="19"/>
      <c r="O14" s="19"/>
      <c r="P14" s="19"/>
      <c r="Q14" s="19"/>
      <c r="R14" s="19"/>
      <c r="S14" s="19"/>
      <c r="T14" s="19"/>
      <c r="U14" s="19"/>
    </row>
    <row r="15" spans="1:21" s="20" customFormat="1" ht="10.35" customHeight="1">
      <c r="A15" s="17"/>
      <c r="B15" s="64" t="s">
        <v>2</v>
      </c>
      <c r="C15" s="64"/>
      <c r="D15" s="64"/>
      <c r="E15" s="64"/>
      <c r="F15" s="64"/>
      <c r="G15" s="64"/>
      <c r="H15" s="23"/>
      <c r="I15" s="19">
        <v>2323</v>
      </c>
      <c r="J15" s="19">
        <v>2170</v>
      </c>
      <c r="K15" s="19">
        <v>1793</v>
      </c>
      <c r="L15" s="19">
        <v>148</v>
      </c>
      <c r="M15" s="19">
        <v>153</v>
      </c>
      <c r="N15" s="19">
        <v>32</v>
      </c>
      <c r="O15" s="19">
        <v>44</v>
      </c>
      <c r="P15" s="19">
        <v>153</v>
      </c>
      <c r="Q15" s="19">
        <v>119</v>
      </c>
      <c r="R15" s="19">
        <v>21</v>
      </c>
      <c r="S15" s="19">
        <v>7</v>
      </c>
      <c r="T15" s="19">
        <v>5</v>
      </c>
      <c r="U15" s="19">
        <v>1</v>
      </c>
    </row>
    <row r="16" spans="1:21" s="15" customFormat="1" ht="10.35" customHeight="1">
      <c r="A16" s="12"/>
      <c r="B16" s="40"/>
      <c r="C16" s="66" t="s">
        <v>3</v>
      </c>
      <c r="D16" s="66"/>
      <c r="E16" s="22"/>
      <c r="F16" s="66" t="s">
        <v>4</v>
      </c>
      <c r="G16" s="66"/>
      <c r="H16" s="16"/>
      <c r="I16" s="14">
        <v>1396</v>
      </c>
      <c r="J16" s="14">
        <v>1302</v>
      </c>
      <c r="K16" s="14">
        <v>1079</v>
      </c>
      <c r="L16" s="14">
        <v>89</v>
      </c>
      <c r="M16" s="14">
        <v>107</v>
      </c>
      <c r="N16" s="14">
        <v>7</v>
      </c>
      <c r="O16" s="14">
        <v>20</v>
      </c>
      <c r="P16" s="14">
        <v>94</v>
      </c>
      <c r="Q16" s="14">
        <v>78</v>
      </c>
      <c r="R16" s="14">
        <v>11</v>
      </c>
      <c r="S16" s="14">
        <v>4</v>
      </c>
      <c r="T16" s="14">
        <v>1</v>
      </c>
      <c r="U16" s="14">
        <v>0</v>
      </c>
    </row>
    <row r="17" spans="1:21" s="15" customFormat="1" ht="10.35" customHeight="1">
      <c r="A17" s="12"/>
      <c r="B17" s="40"/>
      <c r="C17" s="66"/>
      <c r="D17" s="66"/>
      <c r="E17" s="21"/>
      <c r="F17" s="66" t="s">
        <v>5</v>
      </c>
      <c r="G17" s="66"/>
      <c r="H17" s="16"/>
      <c r="I17" s="14">
        <v>324</v>
      </c>
      <c r="J17" s="14">
        <v>295</v>
      </c>
      <c r="K17" s="14">
        <v>244</v>
      </c>
      <c r="L17" s="14">
        <v>15</v>
      </c>
      <c r="M17" s="14">
        <v>14</v>
      </c>
      <c r="N17" s="14">
        <v>6</v>
      </c>
      <c r="O17" s="14">
        <v>16</v>
      </c>
      <c r="P17" s="14">
        <v>29</v>
      </c>
      <c r="Q17" s="14">
        <v>18</v>
      </c>
      <c r="R17" s="14">
        <v>4</v>
      </c>
      <c r="S17" s="14">
        <v>3</v>
      </c>
      <c r="T17" s="14">
        <v>3</v>
      </c>
      <c r="U17" s="14">
        <v>1</v>
      </c>
    </row>
    <row r="18" spans="1:21" s="15" customFormat="1" ht="10.35" customHeight="1">
      <c r="A18" s="12"/>
      <c r="B18" s="40"/>
      <c r="C18" s="66" t="s">
        <v>6</v>
      </c>
      <c r="D18" s="66"/>
      <c r="E18" s="66"/>
      <c r="F18" s="66"/>
      <c r="G18" s="66"/>
      <c r="H18" s="16"/>
      <c r="I18" s="14">
        <v>66</v>
      </c>
      <c r="J18" s="14">
        <v>64</v>
      </c>
      <c r="K18" s="14">
        <v>54</v>
      </c>
      <c r="L18" s="14">
        <v>5</v>
      </c>
      <c r="M18" s="14">
        <v>5</v>
      </c>
      <c r="N18" s="14">
        <v>0</v>
      </c>
      <c r="O18" s="14">
        <v>0</v>
      </c>
      <c r="P18" s="14">
        <v>2</v>
      </c>
      <c r="Q18" s="14">
        <v>2</v>
      </c>
      <c r="R18" s="14">
        <v>0</v>
      </c>
      <c r="S18" s="14">
        <v>0</v>
      </c>
      <c r="T18" s="14">
        <v>0</v>
      </c>
      <c r="U18" s="14">
        <v>0</v>
      </c>
    </row>
    <row r="19" spans="1:21" s="15" customFormat="1" ht="10.35" customHeight="1">
      <c r="A19" s="12"/>
      <c r="B19" s="40"/>
      <c r="C19" s="66" t="s">
        <v>7</v>
      </c>
      <c r="D19" s="66"/>
      <c r="E19" s="66"/>
      <c r="F19" s="66"/>
      <c r="G19" s="66"/>
      <c r="H19" s="16"/>
      <c r="I19" s="14">
        <v>122</v>
      </c>
      <c r="J19" s="14">
        <v>120</v>
      </c>
      <c r="K19" s="14">
        <v>101</v>
      </c>
      <c r="L19" s="14">
        <v>12</v>
      </c>
      <c r="M19" s="14">
        <v>3</v>
      </c>
      <c r="N19" s="14">
        <v>1</v>
      </c>
      <c r="O19" s="14">
        <v>3</v>
      </c>
      <c r="P19" s="14">
        <v>2</v>
      </c>
      <c r="Q19" s="14">
        <v>2</v>
      </c>
      <c r="R19" s="14">
        <v>0</v>
      </c>
      <c r="S19" s="14">
        <v>0</v>
      </c>
      <c r="T19" s="14">
        <v>0</v>
      </c>
      <c r="U19" s="14">
        <v>0</v>
      </c>
    </row>
    <row r="20" spans="1:21" s="15" customFormat="1" ht="10.35" customHeight="1">
      <c r="A20" s="12"/>
      <c r="B20" s="40"/>
      <c r="C20" s="66" t="s">
        <v>8</v>
      </c>
      <c r="D20" s="66"/>
      <c r="E20" s="66"/>
      <c r="F20" s="66"/>
      <c r="G20" s="66"/>
      <c r="H20" s="16"/>
      <c r="I20" s="14">
        <v>73</v>
      </c>
      <c r="J20" s="14">
        <v>70</v>
      </c>
      <c r="K20" s="14">
        <v>60</v>
      </c>
      <c r="L20" s="14">
        <v>2</v>
      </c>
      <c r="M20" s="14">
        <v>6</v>
      </c>
      <c r="N20" s="14">
        <v>1</v>
      </c>
      <c r="O20" s="14">
        <v>1</v>
      </c>
      <c r="P20" s="14">
        <v>3</v>
      </c>
      <c r="Q20" s="14">
        <v>2</v>
      </c>
      <c r="R20" s="14">
        <v>1</v>
      </c>
      <c r="S20" s="14">
        <v>0</v>
      </c>
      <c r="T20" s="14">
        <v>0</v>
      </c>
      <c r="U20" s="14">
        <v>0</v>
      </c>
    </row>
    <row r="21" spans="1:21" s="15" customFormat="1" ht="10.35" customHeight="1">
      <c r="A21" s="12"/>
      <c r="B21" s="40"/>
      <c r="C21" s="66" t="s">
        <v>9</v>
      </c>
      <c r="D21" s="66"/>
      <c r="E21" s="66"/>
      <c r="F21" s="66"/>
      <c r="G21" s="66"/>
      <c r="H21" s="13"/>
      <c r="I21" s="14">
        <v>183</v>
      </c>
      <c r="J21" s="14">
        <v>172</v>
      </c>
      <c r="K21" s="14">
        <v>140</v>
      </c>
      <c r="L21" s="14">
        <v>16</v>
      </c>
      <c r="M21" s="14">
        <v>10</v>
      </c>
      <c r="N21" s="14">
        <v>6</v>
      </c>
      <c r="O21" s="14">
        <v>0</v>
      </c>
      <c r="P21" s="14">
        <v>11</v>
      </c>
      <c r="Q21" s="14">
        <v>10</v>
      </c>
      <c r="R21" s="14">
        <v>1</v>
      </c>
      <c r="S21" s="14">
        <v>0</v>
      </c>
      <c r="T21" s="14">
        <v>0</v>
      </c>
      <c r="U21" s="14">
        <v>0</v>
      </c>
    </row>
    <row r="22" spans="1:21" s="15" customFormat="1" ht="10.35" customHeight="1">
      <c r="A22" s="12"/>
      <c r="B22" s="40"/>
      <c r="C22" s="66" t="s">
        <v>10</v>
      </c>
      <c r="D22" s="66"/>
      <c r="E22" s="66"/>
      <c r="F22" s="66"/>
      <c r="G22" s="66"/>
      <c r="H22" s="16"/>
      <c r="I22" s="14">
        <v>159</v>
      </c>
      <c r="J22" s="14">
        <v>147</v>
      </c>
      <c r="K22" s="14">
        <v>115</v>
      </c>
      <c r="L22" s="14">
        <v>9</v>
      </c>
      <c r="M22" s="14">
        <v>8</v>
      </c>
      <c r="N22" s="14">
        <v>11</v>
      </c>
      <c r="O22" s="14">
        <v>4</v>
      </c>
      <c r="P22" s="14">
        <v>12</v>
      </c>
      <c r="Q22" s="14">
        <v>7</v>
      </c>
      <c r="R22" s="14">
        <v>4</v>
      </c>
      <c r="S22" s="14">
        <v>0</v>
      </c>
      <c r="T22" s="14">
        <v>1</v>
      </c>
      <c r="U22" s="14">
        <v>0</v>
      </c>
    </row>
    <row r="23" spans="1:21" s="15" customFormat="1" ht="10.35" customHeight="1">
      <c r="A23" s="12"/>
      <c r="B23" s="40"/>
      <c r="C23" s="21"/>
      <c r="D23" s="21"/>
      <c r="E23" s="21"/>
      <c r="F23" s="21"/>
      <c r="G23" s="21"/>
      <c r="H23" s="16"/>
      <c r="I23" s="14"/>
      <c r="J23" s="14"/>
      <c r="K23" s="14"/>
      <c r="L23" s="14"/>
      <c r="M23" s="14"/>
      <c r="N23" s="14"/>
      <c r="O23" s="14"/>
      <c r="P23" s="14"/>
      <c r="Q23" s="14"/>
      <c r="R23" s="14"/>
      <c r="S23" s="14"/>
      <c r="T23" s="14"/>
      <c r="U23" s="14"/>
    </row>
    <row r="24" spans="1:21" s="20" customFormat="1" ht="10.35" customHeight="1">
      <c r="A24" s="17"/>
      <c r="B24" s="64" t="s">
        <v>11</v>
      </c>
      <c r="C24" s="64"/>
      <c r="D24" s="64"/>
      <c r="E24" s="64"/>
      <c r="F24" s="64"/>
      <c r="G24" s="64"/>
      <c r="H24" s="18"/>
      <c r="I24" s="19">
        <v>584</v>
      </c>
      <c r="J24" s="19">
        <v>551</v>
      </c>
      <c r="K24" s="19">
        <v>412</v>
      </c>
      <c r="L24" s="19">
        <v>44</v>
      </c>
      <c r="M24" s="19">
        <v>55</v>
      </c>
      <c r="N24" s="19">
        <v>26</v>
      </c>
      <c r="O24" s="19">
        <v>14</v>
      </c>
      <c r="P24" s="19">
        <v>33</v>
      </c>
      <c r="Q24" s="19">
        <v>24</v>
      </c>
      <c r="R24" s="19">
        <v>5</v>
      </c>
      <c r="S24" s="19">
        <v>4</v>
      </c>
      <c r="T24" s="19">
        <v>0</v>
      </c>
      <c r="U24" s="19">
        <v>0</v>
      </c>
    </row>
    <row r="25" spans="1:21" s="20" customFormat="1" ht="10.35" customHeight="1">
      <c r="A25" s="17"/>
      <c r="B25" s="83" t="s">
        <v>24</v>
      </c>
      <c r="C25" s="83"/>
      <c r="D25" s="83"/>
      <c r="E25" s="83"/>
      <c r="F25" s="83"/>
      <c r="G25" s="83"/>
      <c r="H25" s="18"/>
      <c r="I25" s="54">
        <v>0</v>
      </c>
      <c r="J25" s="54">
        <v>0</v>
      </c>
      <c r="K25" s="54">
        <v>0</v>
      </c>
      <c r="L25" s="54">
        <v>0</v>
      </c>
      <c r="M25" s="54">
        <v>0</v>
      </c>
      <c r="N25" s="54">
        <v>0</v>
      </c>
      <c r="O25" s="54">
        <v>0</v>
      </c>
      <c r="P25" s="54">
        <v>0</v>
      </c>
      <c r="Q25" s="54">
        <v>0</v>
      </c>
      <c r="R25" s="54">
        <v>0</v>
      </c>
      <c r="S25" s="54">
        <v>0</v>
      </c>
      <c r="T25" s="54">
        <v>0</v>
      </c>
      <c r="U25" s="54">
        <v>0</v>
      </c>
    </row>
    <row r="26" spans="1:21" s="15" customFormat="1" ht="10.35" customHeight="1">
      <c r="A26" s="12"/>
      <c r="B26" s="40"/>
      <c r="C26" s="66" t="s">
        <v>3</v>
      </c>
      <c r="D26" s="66"/>
      <c r="E26" s="22"/>
      <c r="F26" s="66" t="s">
        <v>4</v>
      </c>
      <c r="G26" s="66"/>
      <c r="H26" s="16"/>
      <c r="I26" s="14">
        <v>248</v>
      </c>
      <c r="J26" s="14">
        <v>237</v>
      </c>
      <c r="K26" s="14">
        <v>188</v>
      </c>
      <c r="L26" s="14">
        <v>12</v>
      </c>
      <c r="M26" s="14">
        <v>24</v>
      </c>
      <c r="N26" s="14">
        <v>9</v>
      </c>
      <c r="O26" s="14">
        <v>4</v>
      </c>
      <c r="P26" s="14">
        <v>11</v>
      </c>
      <c r="Q26" s="14">
        <v>9</v>
      </c>
      <c r="R26" s="14">
        <v>2</v>
      </c>
      <c r="S26" s="14">
        <v>0</v>
      </c>
      <c r="T26" s="14">
        <v>0</v>
      </c>
      <c r="U26" s="14">
        <v>0</v>
      </c>
    </row>
    <row r="27" spans="1:21" s="15" customFormat="1" ht="10.35" customHeight="1">
      <c r="A27" s="12"/>
      <c r="B27" s="40"/>
      <c r="C27" s="66"/>
      <c r="D27" s="66"/>
      <c r="E27" s="21"/>
      <c r="F27" s="66" t="s">
        <v>5</v>
      </c>
      <c r="G27" s="66"/>
      <c r="H27" s="16"/>
      <c r="I27" s="14">
        <v>56</v>
      </c>
      <c r="J27" s="14">
        <v>53</v>
      </c>
      <c r="K27" s="14">
        <v>32</v>
      </c>
      <c r="L27" s="14">
        <v>4</v>
      </c>
      <c r="M27" s="14">
        <v>6</v>
      </c>
      <c r="N27" s="14">
        <v>9</v>
      </c>
      <c r="O27" s="14">
        <v>2</v>
      </c>
      <c r="P27" s="14">
        <v>3</v>
      </c>
      <c r="Q27" s="14">
        <v>1</v>
      </c>
      <c r="R27" s="14">
        <v>1</v>
      </c>
      <c r="S27" s="14">
        <v>1</v>
      </c>
      <c r="T27" s="14">
        <v>0</v>
      </c>
      <c r="U27" s="14">
        <v>0</v>
      </c>
    </row>
    <row r="28" spans="1:21" s="15" customFormat="1" ht="10.35" customHeight="1">
      <c r="A28" s="12"/>
      <c r="B28" s="40"/>
      <c r="C28" s="66" t="s">
        <v>6</v>
      </c>
      <c r="D28" s="66"/>
      <c r="E28" s="66"/>
      <c r="F28" s="66"/>
      <c r="G28" s="66"/>
      <c r="H28" s="13"/>
      <c r="I28" s="14">
        <v>13</v>
      </c>
      <c r="J28" s="14">
        <v>12</v>
      </c>
      <c r="K28" s="14">
        <v>10</v>
      </c>
      <c r="L28" s="14">
        <v>2</v>
      </c>
      <c r="M28" s="14">
        <v>0</v>
      </c>
      <c r="N28" s="14">
        <v>0</v>
      </c>
      <c r="O28" s="14">
        <v>0</v>
      </c>
      <c r="P28" s="14">
        <v>1</v>
      </c>
      <c r="Q28" s="14">
        <v>1</v>
      </c>
      <c r="R28" s="14">
        <v>0</v>
      </c>
      <c r="S28" s="14">
        <v>0</v>
      </c>
      <c r="T28" s="14">
        <v>0</v>
      </c>
      <c r="U28" s="14">
        <v>0</v>
      </c>
    </row>
    <row r="29" spans="1:21" s="15" customFormat="1" ht="10.35" customHeight="1">
      <c r="A29" s="12"/>
      <c r="B29" s="40"/>
      <c r="C29" s="66" t="s">
        <v>7</v>
      </c>
      <c r="D29" s="66"/>
      <c r="E29" s="66"/>
      <c r="F29" s="66"/>
      <c r="G29" s="66"/>
      <c r="H29" s="16"/>
      <c r="I29" s="14">
        <v>43</v>
      </c>
      <c r="J29" s="14">
        <v>42</v>
      </c>
      <c r="K29" s="14">
        <v>27</v>
      </c>
      <c r="L29" s="14">
        <v>6</v>
      </c>
      <c r="M29" s="14">
        <v>5</v>
      </c>
      <c r="N29" s="14">
        <v>4</v>
      </c>
      <c r="O29" s="14">
        <v>0</v>
      </c>
      <c r="P29" s="14">
        <v>1</v>
      </c>
      <c r="Q29" s="14">
        <v>0</v>
      </c>
      <c r="R29" s="14">
        <v>0</v>
      </c>
      <c r="S29" s="14">
        <v>1</v>
      </c>
      <c r="T29" s="14">
        <v>0</v>
      </c>
      <c r="U29" s="14">
        <v>0</v>
      </c>
    </row>
    <row r="30" spans="1:21" s="15" customFormat="1" ht="10.35" customHeight="1">
      <c r="A30" s="12"/>
      <c r="B30" s="40"/>
      <c r="C30" s="66" t="s">
        <v>8</v>
      </c>
      <c r="D30" s="66"/>
      <c r="E30" s="66"/>
      <c r="F30" s="66"/>
      <c r="G30" s="66"/>
      <c r="H30" s="16"/>
      <c r="I30" s="14">
        <v>27</v>
      </c>
      <c r="J30" s="14">
        <v>25</v>
      </c>
      <c r="K30" s="14">
        <v>20</v>
      </c>
      <c r="L30" s="14">
        <v>4</v>
      </c>
      <c r="M30" s="14">
        <v>0</v>
      </c>
      <c r="N30" s="14">
        <v>1</v>
      </c>
      <c r="O30" s="14">
        <v>0</v>
      </c>
      <c r="P30" s="14">
        <v>2</v>
      </c>
      <c r="Q30" s="14">
        <v>1</v>
      </c>
      <c r="R30" s="14">
        <v>1</v>
      </c>
      <c r="S30" s="14">
        <v>0</v>
      </c>
      <c r="T30" s="14">
        <v>0</v>
      </c>
      <c r="U30" s="14">
        <v>0</v>
      </c>
    </row>
    <row r="31" spans="1:21" s="15" customFormat="1" ht="10.35" customHeight="1">
      <c r="A31" s="12"/>
      <c r="B31" s="40"/>
      <c r="C31" s="66" t="s">
        <v>9</v>
      </c>
      <c r="D31" s="66"/>
      <c r="E31" s="66"/>
      <c r="F31" s="66"/>
      <c r="G31" s="66"/>
      <c r="H31" s="16"/>
      <c r="I31" s="14">
        <v>149</v>
      </c>
      <c r="J31" s="14">
        <v>137</v>
      </c>
      <c r="K31" s="14">
        <v>102</v>
      </c>
      <c r="L31" s="14">
        <v>12</v>
      </c>
      <c r="M31" s="14">
        <v>15</v>
      </c>
      <c r="N31" s="14">
        <v>2</v>
      </c>
      <c r="O31" s="14">
        <v>6</v>
      </c>
      <c r="P31" s="14">
        <v>12</v>
      </c>
      <c r="Q31" s="14">
        <v>9</v>
      </c>
      <c r="R31" s="14">
        <v>1</v>
      </c>
      <c r="S31" s="14">
        <v>2</v>
      </c>
      <c r="T31" s="14">
        <v>0</v>
      </c>
      <c r="U31" s="14">
        <v>0</v>
      </c>
    </row>
    <row r="32" spans="1:21" s="15" customFormat="1" ht="10.35" customHeight="1">
      <c r="A32" s="12"/>
      <c r="B32" s="40"/>
      <c r="C32" s="66" t="s">
        <v>10</v>
      </c>
      <c r="D32" s="66"/>
      <c r="E32" s="66"/>
      <c r="F32" s="66"/>
      <c r="G32" s="66"/>
      <c r="H32" s="16"/>
      <c r="I32" s="14">
        <v>48</v>
      </c>
      <c r="J32" s="14">
        <v>45</v>
      </c>
      <c r="K32" s="14">
        <v>33</v>
      </c>
      <c r="L32" s="14">
        <v>4</v>
      </c>
      <c r="M32" s="14">
        <v>5</v>
      </c>
      <c r="N32" s="14">
        <v>1</v>
      </c>
      <c r="O32" s="14">
        <v>2</v>
      </c>
      <c r="P32" s="14">
        <v>3</v>
      </c>
      <c r="Q32" s="14">
        <v>3</v>
      </c>
      <c r="R32" s="14">
        <v>0</v>
      </c>
      <c r="S32" s="14">
        <v>0</v>
      </c>
      <c r="T32" s="14">
        <v>0</v>
      </c>
      <c r="U32" s="14">
        <v>0</v>
      </c>
    </row>
    <row r="33" spans="1:21" s="15" customFormat="1" ht="10.35" customHeight="1">
      <c r="A33" s="12"/>
      <c r="B33" s="40"/>
      <c r="C33" s="21"/>
      <c r="D33" s="21"/>
      <c r="E33" s="21"/>
      <c r="F33" s="21"/>
      <c r="G33" s="21"/>
      <c r="H33" s="16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</row>
    <row r="34" spans="1:21" s="20" customFormat="1" ht="10.35" customHeight="1">
      <c r="A34" s="17"/>
      <c r="B34" s="64" t="s">
        <v>27</v>
      </c>
      <c r="C34" s="64"/>
      <c r="D34" s="64"/>
      <c r="E34" s="64"/>
      <c r="F34" s="64"/>
      <c r="G34" s="64"/>
      <c r="H34" s="23"/>
      <c r="I34" s="19">
        <v>525</v>
      </c>
      <c r="J34" s="19">
        <v>502</v>
      </c>
      <c r="K34" s="19">
        <v>426</v>
      </c>
      <c r="L34" s="19">
        <v>20</v>
      </c>
      <c r="M34" s="19">
        <v>39</v>
      </c>
      <c r="N34" s="19">
        <v>9</v>
      </c>
      <c r="O34" s="19">
        <v>8</v>
      </c>
      <c r="P34" s="19">
        <v>23</v>
      </c>
      <c r="Q34" s="19">
        <v>19</v>
      </c>
      <c r="R34" s="19">
        <v>0</v>
      </c>
      <c r="S34" s="19">
        <v>4</v>
      </c>
      <c r="T34" s="19">
        <v>0</v>
      </c>
      <c r="U34" s="19">
        <v>0</v>
      </c>
    </row>
    <row r="35" spans="1:21" s="15" customFormat="1" ht="10.35" customHeight="1">
      <c r="A35" s="12"/>
      <c r="B35" s="40"/>
      <c r="C35" s="66" t="s">
        <v>3</v>
      </c>
      <c r="D35" s="66"/>
      <c r="E35" s="22"/>
      <c r="F35" s="66" t="s">
        <v>4</v>
      </c>
      <c r="G35" s="66"/>
      <c r="H35" s="16"/>
      <c r="I35" s="14">
        <v>287</v>
      </c>
      <c r="J35" s="14">
        <v>277</v>
      </c>
      <c r="K35" s="14">
        <v>238</v>
      </c>
      <c r="L35" s="14">
        <v>9</v>
      </c>
      <c r="M35" s="14">
        <v>25</v>
      </c>
      <c r="N35" s="14">
        <v>1</v>
      </c>
      <c r="O35" s="14">
        <v>4</v>
      </c>
      <c r="P35" s="14">
        <v>10</v>
      </c>
      <c r="Q35" s="14">
        <v>8</v>
      </c>
      <c r="R35" s="14">
        <v>0</v>
      </c>
      <c r="S35" s="14">
        <v>2</v>
      </c>
      <c r="T35" s="14">
        <v>0</v>
      </c>
      <c r="U35" s="14">
        <v>0</v>
      </c>
    </row>
    <row r="36" spans="1:21" s="15" customFormat="1" ht="10.35" customHeight="1">
      <c r="A36" s="12"/>
      <c r="B36" s="40"/>
      <c r="C36" s="66"/>
      <c r="D36" s="66"/>
      <c r="E36" s="21"/>
      <c r="F36" s="66" t="s">
        <v>5</v>
      </c>
      <c r="G36" s="66"/>
      <c r="H36" s="16"/>
      <c r="I36" s="14">
        <v>60</v>
      </c>
      <c r="J36" s="14">
        <v>55</v>
      </c>
      <c r="K36" s="14">
        <v>39</v>
      </c>
      <c r="L36" s="14">
        <v>5</v>
      </c>
      <c r="M36" s="14">
        <v>5</v>
      </c>
      <c r="N36" s="14">
        <v>4</v>
      </c>
      <c r="O36" s="14">
        <v>2</v>
      </c>
      <c r="P36" s="14">
        <v>5</v>
      </c>
      <c r="Q36" s="14">
        <v>5</v>
      </c>
      <c r="R36" s="14">
        <v>0</v>
      </c>
      <c r="S36" s="14">
        <v>0</v>
      </c>
      <c r="T36" s="14">
        <v>0</v>
      </c>
      <c r="U36" s="14">
        <v>0</v>
      </c>
    </row>
    <row r="37" spans="1:21" s="15" customFormat="1" ht="10.35" customHeight="1">
      <c r="A37" s="12"/>
      <c r="B37" s="40"/>
      <c r="C37" s="66" t="s">
        <v>6</v>
      </c>
      <c r="D37" s="66"/>
      <c r="E37" s="66"/>
      <c r="F37" s="66"/>
      <c r="G37" s="66"/>
      <c r="H37" s="16"/>
      <c r="I37" s="14">
        <v>12</v>
      </c>
      <c r="J37" s="14">
        <v>11</v>
      </c>
      <c r="K37" s="14">
        <v>11</v>
      </c>
      <c r="L37" s="14">
        <v>0</v>
      </c>
      <c r="M37" s="14">
        <v>0</v>
      </c>
      <c r="N37" s="14">
        <v>0</v>
      </c>
      <c r="O37" s="14">
        <v>0</v>
      </c>
      <c r="P37" s="14">
        <v>1</v>
      </c>
      <c r="Q37" s="14">
        <v>1</v>
      </c>
      <c r="R37" s="14">
        <v>0</v>
      </c>
      <c r="S37" s="14">
        <v>0</v>
      </c>
      <c r="T37" s="14">
        <v>0</v>
      </c>
      <c r="U37" s="14">
        <v>0</v>
      </c>
    </row>
    <row r="38" spans="1:21" s="15" customFormat="1" ht="10.35" customHeight="1">
      <c r="A38" s="12"/>
      <c r="B38" s="40"/>
      <c r="C38" s="66" t="s">
        <v>7</v>
      </c>
      <c r="D38" s="66"/>
      <c r="E38" s="66"/>
      <c r="F38" s="66"/>
      <c r="G38" s="66"/>
      <c r="H38" s="16"/>
      <c r="I38" s="14">
        <v>61</v>
      </c>
      <c r="J38" s="14">
        <v>56</v>
      </c>
      <c r="K38" s="14">
        <v>51</v>
      </c>
      <c r="L38" s="14">
        <v>3</v>
      </c>
      <c r="M38" s="14">
        <v>1</v>
      </c>
      <c r="N38" s="14">
        <v>0</v>
      </c>
      <c r="O38" s="14">
        <v>1</v>
      </c>
      <c r="P38" s="14">
        <v>5</v>
      </c>
      <c r="Q38" s="14">
        <v>3</v>
      </c>
      <c r="R38" s="14">
        <v>0</v>
      </c>
      <c r="S38" s="14">
        <v>2</v>
      </c>
      <c r="T38" s="14">
        <v>0</v>
      </c>
      <c r="U38" s="14">
        <v>0</v>
      </c>
    </row>
    <row r="39" spans="1:21" s="15" customFormat="1" ht="10.35" customHeight="1">
      <c r="A39" s="12"/>
      <c r="B39" s="40"/>
      <c r="C39" s="66" t="s">
        <v>8</v>
      </c>
      <c r="D39" s="66"/>
      <c r="E39" s="66"/>
      <c r="F39" s="66"/>
      <c r="G39" s="66"/>
      <c r="H39" s="16"/>
      <c r="I39" s="14">
        <v>15</v>
      </c>
      <c r="J39" s="14">
        <v>15</v>
      </c>
      <c r="K39" s="14">
        <v>10</v>
      </c>
      <c r="L39" s="14">
        <v>1</v>
      </c>
      <c r="M39" s="14">
        <v>3</v>
      </c>
      <c r="N39" s="14">
        <v>1</v>
      </c>
      <c r="O39" s="14">
        <v>0</v>
      </c>
      <c r="P39" s="14">
        <v>0</v>
      </c>
      <c r="Q39" s="14">
        <v>0</v>
      </c>
      <c r="R39" s="14">
        <v>0</v>
      </c>
      <c r="S39" s="14">
        <v>0</v>
      </c>
      <c r="T39" s="14">
        <v>0</v>
      </c>
      <c r="U39" s="14">
        <v>0</v>
      </c>
    </row>
    <row r="40" spans="1:21" s="15" customFormat="1" ht="10.35" customHeight="1">
      <c r="A40" s="12"/>
      <c r="B40" s="40"/>
      <c r="C40" s="66" t="s">
        <v>9</v>
      </c>
      <c r="D40" s="66"/>
      <c r="E40" s="66"/>
      <c r="F40" s="66"/>
      <c r="G40" s="66"/>
      <c r="H40" s="13"/>
      <c r="I40" s="14">
        <v>24</v>
      </c>
      <c r="J40" s="14">
        <v>24</v>
      </c>
      <c r="K40" s="14">
        <v>17</v>
      </c>
      <c r="L40" s="14">
        <v>1</v>
      </c>
      <c r="M40" s="14">
        <v>4</v>
      </c>
      <c r="N40" s="14">
        <v>2</v>
      </c>
      <c r="O40" s="14">
        <v>0</v>
      </c>
      <c r="P40" s="14">
        <v>0</v>
      </c>
      <c r="Q40" s="14">
        <v>0</v>
      </c>
      <c r="R40" s="14">
        <v>0</v>
      </c>
      <c r="S40" s="14">
        <v>0</v>
      </c>
      <c r="T40" s="14">
        <v>0</v>
      </c>
      <c r="U40" s="14">
        <v>0</v>
      </c>
    </row>
    <row r="41" spans="1:21" s="15" customFormat="1" ht="10.35" customHeight="1">
      <c r="A41" s="12"/>
      <c r="B41" s="40"/>
      <c r="C41" s="66" t="s">
        <v>10</v>
      </c>
      <c r="D41" s="66"/>
      <c r="E41" s="66"/>
      <c r="F41" s="66"/>
      <c r="G41" s="66"/>
      <c r="H41" s="16"/>
      <c r="I41" s="14">
        <v>66</v>
      </c>
      <c r="J41" s="14">
        <v>64</v>
      </c>
      <c r="K41" s="14">
        <v>60</v>
      </c>
      <c r="L41" s="14">
        <v>1</v>
      </c>
      <c r="M41" s="14">
        <v>1</v>
      </c>
      <c r="N41" s="14">
        <v>1</v>
      </c>
      <c r="O41" s="14">
        <v>1</v>
      </c>
      <c r="P41" s="14">
        <v>2</v>
      </c>
      <c r="Q41" s="14">
        <v>2</v>
      </c>
      <c r="R41" s="14">
        <v>0</v>
      </c>
      <c r="S41" s="14">
        <v>0</v>
      </c>
      <c r="T41" s="14">
        <v>0</v>
      </c>
      <c r="U41" s="14">
        <v>0</v>
      </c>
    </row>
    <row r="42" spans="1:21" s="15" customFormat="1" ht="10.35" customHeight="1">
      <c r="A42" s="12"/>
      <c r="B42" s="40"/>
      <c r="C42" s="21"/>
      <c r="D42" s="21"/>
      <c r="E42" s="21"/>
      <c r="F42" s="21"/>
      <c r="G42" s="21"/>
      <c r="H42" s="16"/>
      <c r="I42" s="14"/>
      <c r="J42" s="14"/>
      <c r="K42" s="14"/>
      <c r="L42" s="14"/>
      <c r="M42" s="14"/>
      <c r="N42" s="14"/>
      <c r="O42" s="14"/>
      <c r="P42" s="14"/>
      <c r="Q42" s="14"/>
      <c r="R42" s="14"/>
      <c r="S42" s="14"/>
      <c r="T42" s="14"/>
      <c r="U42" s="14"/>
    </row>
    <row r="43" spans="1:21" s="20" customFormat="1" ht="10.35" customHeight="1">
      <c r="A43" s="17"/>
      <c r="B43" s="84" t="s">
        <v>12</v>
      </c>
      <c r="C43" s="84"/>
      <c r="D43" s="84"/>
      <c r="E43" s="84"/>
      <c r="F43" s="84"/>
      <c r="G43" s="84"/>
      <c r="H43" s="18"/>
      <c r="I43" s="19">
        <v>0</v>
      </c>
      <c r="J43" s="19">
        <v>0</v>
      </c>
      <c r="K43" s="19">
        <v>0</v>
      </c>
      <c r="L43" s="19">
        <v>0</v>
      </c>
      <c r="M43" s="19">
        <v>0</v>
      </c>
      <c r="N43" s="19">
        <v>0</v>
      </c>
      <c r="O43" s="19">
        <v>0</v>
      </c>
      <c r="P43" s="19">
        <v>0</v>
      </c>
      <c r="Q43" s="19">
        <v>0</v>
      </c>
      <c r="R43" s="19">
        <v>0</v>
      </c>
      <c r="S43" s="19">
        <v>0</v>
      </c>
      <c r="T43" s="19">
        <v>0</v>
      </c>
      <c r="U43" s="19">
        <v>0</v>
      </c>
    </row>
    <row r="44" spans="1:21" s="15" customFormat="1" ht="10.35" customHeight="1">
      <c r="A44" s="12"/>
      <c r="B44" s="40"/>
      <c r="C44" s="66" t="s">
        <v>3</v>
      </c>
      <c r="D44" s="66"/>
      <c r="E44" s="22"/>
      <c r="F44" s="66" t="s">
        <v>4</v>
      </c>
      <c r="G44" s="66"/>
      <c r="H44" s="16"/>
      <c r="I44" s="14">
        <v>0</v>
      </c>
      <c r="J44" s="14">
        <v>0</v>
      </c>
      <c r="K44" s="14">
        <v>0</v>
      </c>
      <c r="L44" s="14">
        <v>0</v>
      </c>
      <c r="M44" s="14">
        <v>0</v>
      </c>
      <c r="N44" s="14">
        <v>0</v>
      </c>
      <c r="O44" s="14">
        <v>0</v>
      </c>
      <c r="P44" s="14">
        <v>0</v>
      </c>
      <c r="Q44" s="14">
        <v>0</v>
      </c>
      <c r="R44" s="14">
        <v>0</v>
      </c>
      <c r="S44" s="14">
        <v>0</v>
      </c>
      <c r="T44" s="14">
        <v>0</v>
      </c>
      <c r="U44" s="14">
        <v>0</v>
      </c>
    </row>
    <row r="45" spans="1:21" s="15" customFormat="1" ht="10.35" customHeight="1">
      <c r="A45" s="12"/>
      <c r="B45" s="40"/>
      <c r="C45" s="66"/>
      <c r="D45" s="66"/>
      <c r="E45" s="21"/>
      <c r="F45" s="66" t="s">
        <v>5</v>
      </c>
      <c r="G45" s="66"/>
      <c r="H45" s="16"/>
      <c r="I45" s="14">
        <v>0</v>
      </c>
      <c r="J45" s="14">
        <v>0</v>
      </c>
      <c r="K45" s="14">
        <v>0</v>
      </c>
      <c r="L45" s="14">
        <v>0</v>
      </c>
      <c r="M45" s="14">
        <v>0</v>
      </c>
      <c r="N45" s="14">
        <v>0</v>
      </c>
      <c r="O45" s="14">
        <v>0</v>
      </c>
      <c r="P45" s="14">
        <v>0</v>
      </c>
      <c r="Q45" s="14">
        <v>0</v>
      </c>
      <c r="R45" s="14">
        <v>0</v>
      </c>
      <c r="S45" s="14">
        <v>0</v>
      </c>
      <c r="T45" s="14">
        <v>0</v>
      </c>
      <c r="U45" s="14">
        <v>0</v>
      </c>
    </row>
    <row r="46" spans="1:21" s="15" customFormat="1" ht="10.35" customHeight="1">
      <c r="A46" s="12"/>
      <c r="B46" s="40"/>
      <c r="C46" s="66" t="s">
        <v>6</v>
      </c>
      <c r="D46" s="66"/>
      <c r="E46" s="66"/>
      <c r="F46" s="66"/>
      <c r="G46" s="66"/>
      <c r="H46" s="16"/>
      <c r="I46" s="14">
        <v>0</v>
      </c>
      <c r="J46" s="14">
        <v>0</v>
      </c>
      <c r="K46" s="14">
        <v>0</v>
      </c>
      <c r="L46" s="14">
        <v>0</v>
      </c>
      <c r="M46" s="14">
        <v>0</v>
      </c>
      <c r="N46" s="14">
        <v>0</v>
      </c>
      <c r="O46" s="14">
        <v>0</v>
      </c>
      <c r="P46" s="14">
        <v>0</v>
      </c>
      <c r="Q46" s="14">
        <v>0</v>
      </c>
      <c r="R46" s="14">
        <v>0</v>
      </c>
      <c r="S46" s="14">
        <v>0</v>
      </c>
      <c r="T46" s="14">
        <v>0</v>
      </c>
      <c r="U46" s="14">
        <v>0</v>
      </c>
    </row>
    <row r="47" spans="1:21" s="15" customFormat="1" ht="10.35" customHeight="1">
      <c r="A47" s="12"/>
      <c r="B47" s="40"/>
      <c r="C47" s="66" t="s">
        <v>7</v>
      </c>
      <c r="D47" s="66"/>
      <c r="E47" s="66"/>
      <c r="F47" s="66"/>
      <c r="G47" s="66"/>
      <c r="H47" s="13"/>
      <c r="I47" s="14">
        <v>0</v>
      </c>
      <c r="J47" s="14">
        <v>0</v>
      </c>
      <c r="K47" s="14">
        <v>0</v>
      </c>
      <c r="L47" s="14">
        <v>0</v>
      </c>
      <c r="M47" s="14">
        <v>0</v>
      </c>
      <c r="N47" s="14">
        <v>0</v>
      </c>
      <c r="O47" s="14">
        <v>0</v>
      </c>
      <c r="P47" s="14">
        <v>0</v>
      </c>
      <c r="Q47" s="14">
        <v>0</v>
      </c>
      <c r="R47" s="14">
        <v>0</v>
      </c>
      <c r="S47" s="14">
        <v>0</v>
      </c>
      <c r="T47" s="14">
        <v>0</v>
      </c>
      <c r="U47" s="14">
        <v>0</v>
      </c>
    </row>
    <row r="48" spans="1:21" s="15" customFormat="1" ht="10.35" customHeight="1">
      <c r="A48" s="12"/>
      <c r="B48" s="40"/>
      <c r="C48" s="66" t="s">
        <v>8</v>
      </c>
      <c r="D48" s="66"/>
      <c r="E48" s="66"/>
      <c r="F48" s="66"/>
      <c r="G48" s="66"/>
      <c r="H48" s="16"/>
      <c r="I48" s="14">
        <v>0</v>
      </c>
      <c r="J48" s="14">
        <v>0</v>
      </c>
      <c r="K48" s="14">
        <v>0</v>
      </c>
      <c r="L48" s="14">
        <v>0</v>
      </c>
      <c r="M48" s="14">
        <v>0</v>
      </c>
      <c r="N48" s="14">
        <v>0</v>
      </c>
      <c r="O48" s="14">
        <v>0</v>
      </c>
      <c r="P48" s="14">
        <v>0</v>
      </c>
      <c r="Q48" s="14">
        <v>0</v>
      </c>
      <c r="R48" s="14">
        <v>0</v>
      </c>
      <c r="S48" s="14">
        <v>0</v>
      </c>
      <c r="T48" s="14">
        <v>0</v>
      </c>
      <c r="U48" s="14">
        <v>0</v>
      </c>
    </row>
    <row r="49" spans="1:21" s="15" customFormat="1" ht="10.35" customHeight="1">
      <c r="A49" s="12"/>
      <c r="B49" s="40"/>
      <c r="C49" s="66" t="s">
        <v>9</v>
      </c>
      <c r="D49" s="66"/>
      <c r="E49" s="66"/>
      <c r="F49" s="66"/>
      <c r="G49" s="66"/>
      <c r="H49" s="16"/>
      <c r="I49" s="14">
        <v>0</v>
      </c>
      <c r="J49" s="14">
        <v>0</v>
      </c>
      <c r="K49" s="14">
        <v>0</v>
      </c>
      <c r="L49" s="14">
        <v>0</v>
      </c>
      <c r="M49" s="14">
        <v>0</v>
      </c>
      <c r="N49" s="14">
        <v>0</v>
      </c>
      <c r="O49" s="14">
        <v>0</v>
      </c>
      <c r="P49" s="14">
        <v>0</v>
      </c>
      <c r="Q49" s="14">
        <v>0</v>
      </c>
      <c r="R49" s="14">
        <v>0</v>
      </c>
      <c r="S49" s="14">
        <v>0</v>
      </c>
      <c r="T49" s="14">
        <v>0</v>
      </c>
      <c r="U49" s="14">
        <v>0</v>
      </c>
    </row>
    <row r="50" spans="1:21" s="15" customFormat="1" ht="10.35" customHeight="1">
      <c r="A50" s="28"/>
      <c r="B50" s="41"/>
      <c r="C50" s="63" t="s">
        <v>10</v>
      </c>
      <c r="D50" s="63"/>
      <c r="E50" s="63"/>
      <c r="F50" s="63"/>
      <c r="G50" s="63"/>
      <c r="H50" s="16"/>
      <c r="I50" s="42">
        <v>0</v>
      </c>
      <c r="J50" s="42">
        <v>0</v>
      </c>
      <c r="K50" s="42">
        <v>0</v>
      </c>
      <c r="L50" s="42">
        <v>0</v>
      </c>
      <c r="M50" s="42">
        <v>0</v>
      </c>
      <c r="N50" s="14">
        <v>0</v>
      </c>
      <c r="O50" s="14">
        <v>0</v>
      </c>
      <c r="P50" s="14">
        <v>0</v>
      </c>
      <c r="Q50" s="14">
        <v>0</v>
      </c>
      <c r="R50" s="14">
        <v>0</v>
      </c>
      <c r="S50" s="14">
        <v>0</v>
      </c>
      <c r="T50" s="14">
        <v>0</v>
      </c>
      <c r="U50" s="14">
        <v>0</v>
      </c>
    </row>
    <row r="51" spans="1:21" s="15" customFormat="1" ht="10.35" customHeight="1">
      <c r="A51" s="28"/>
      <c r="B51" s="41"/>
      <c r="C51" s="53"/>
      <c r="D51" s="53"/>
      <c r="E51" s="53"/>
      <c r="F51" s="53"/>
      <c r="G51" s="53"/>
      <c r="H51" s="16"/>
      <c r="I51" s="42"/>
      <c r="J51" s="42"/>
      <c r="K51" s="42"/>
      <c r="L51" s="42"/>
      <c r="M51" s="42"/>
      <c r="N51" s="14"/>
      <c r="O51" s="14"/>
      <c r="P51" s="14"/>
      <c r="Q51" s="14"/>
      <c r="R51" s="14"/>
      <c r="S51" s="14"/>
      <c r="T51" s="14"/>
      <c r="U51" s="14"/>
    </row>
    <row r="52" spans="1:21" s="20" customFormat="1" ht="10.35" customHeight="1">
      <c r="A52" s="17"/>
      <c r="B52" s="64" t="s">
        <v>13</v>
      </c>
      <c r="C52" s="64"/>
      <c r="D52" s="64"/>
      <c r="E52" s="64"/>
      <c r="F52" s="64"/>
      <c r="G52" s="64"/>
      <c r="H52" s="18"/>
      <c r="I52" s="19">
        <v>209</v>
      </c>
      <c r="J52" s="19">
        <v>203</v>
      </c>
      <c r="K52" s="19">
        <v>158</v>
      </c>
      <c r="L52" s="19">
        <v>19</v>
      </c>
      <c r="M52" s="19">
        <v>15</v>
      </c>
      <c r="N52" s="19">
        <v>3</v>
      </c>
      <c r="O52" s="19">
        <v>8</v>
      </c>
      <c r="P52" s="19">
        <v>6</v>
      </c>
      <c r="Q52" s="19">
        <v>3</v>
      </c>
      <c r="R52" s="19">
        <v>0</v>
      </c>
      <c r="S52" s="19">
        <v>3</v>
      </c>
      <c r="T52" s="19">
        <v>0</v>
      </c>
      <c r="U52" s="19">
        <v>0</v>
      </c>
    </row>
    <row r="53" spans="1:21" s="15" customFormat="1" ht="10.35" customHeight="1">
      <c r="A53" s="12"/>
      <c r="B53" s="40"/>
      <c r="C53" s="66" t="s">
        <v>3</v>
      </c>
      <c r="D53" s="66"/>
      <c r="E53" s="22"/>
      <c r="F53" s="66" t="s">
        <v>4</v>
      </c>
      <c r="G53" s="66"/>
      <c r="H53" s="16"/>
      <c r="I53" s="14">
        <v>103</v>
      </c>
      <c r="J53" s="14">
        <v>101</v>
      </c>
      <c r="K53" s="14">
        <v>79</v>
      </c>
      <c r="L53" s="14">
        <v>8</v>
      </c>
      <c r="M53" s="14">
        <v>9</v>
      </c>
      <c r="N53" s="14">
        <v>0</v>
      </c>
      <c r="O53" s="14">
        <v>5</v>
      </c>
      <c r="P53" s="14">
        <v>2</v>
      </c>
      <c r="Q53" s="14">
        <v>1</v>
      </c>
      <c r="R53" s="14">
        <v>0</v>
      </c>
      <c r="S53" s="14">
        <v>1</v>
      </c>
      <c r="T53" s="14">
        <v>0</v>
      </c>
      <c r="U53" s="14">
        <v>0</v>
      </c>
    </row>
    <row r="54" spans="1:21" s="15" customFormat="1" ht="10.35" customHeight="1">
      <c r="A54" s="12"/>
      <c r="B54" s="40"/>
      <c r="C54" s="66"/>
      <c r="D54" s="66"/>
      <c r="E54" s="21"/>
      <c r="F54" s="66" t="s">
        <v>5</v>
      </c>
      <c r="G54" s="66"/>
      <c r="H54" s="16"/>
      <c r="I54" s="14">
        <v>28</v>
      </c>
      <c r="J54" s="14">
        <v>27</v>
      </c>
      <c r="K54" s="14">
        <v>21</v>
      </c>
      <c r="L54" s="14">
        <v>3</v>
      </c>
      <c r="M54" s="14">
        <v>0</v>
      </c>
      <c r="N54" s="14">
        <v>2</v>
      </c>
      <c r="O54" s="14">
        <v>1</v>
      </c>
      <c r="P54" s="14">
        <v>1</v>
      </c>
      <c r="Q54" s="14">
        <v>1</v>
      </c>
      <c r="R54" s="14">
        <v>0</v>
      </c>
      <c r="S54" s="14">
        <v>0</v>
      </c>
      <c r="T54" s="14">
        <v>0</v>
      </c>
      <c r="U54" s="14">
        <v>0</v>
      </c>
    </row>
    <row r="55" spans="1:21" s="15" customFormat="1" ht="10.35" customHeight="1">
      <c r="A55" s="12"/>
      <c r="B55" s="40"/>
      <c r="C55" s="66" t="s">
        <v>6</v>
      </c>
      <c r="D55" s="66"/>
      <c r="E55" s="66"/>
      <c r="F55" s="66"/>
      <c r="G55" s="66"/>
      <c r="H55" s="16"/>
      <c r="I55" s="14">
        <v>11</v>
      </c>
      <c r="J55" s="14">
        <v>11</v>
      </c>
      <c r="K55" s="14">
        <v>10</v>
      </c>
      <c r="L55" s="14">
        <v>1</v>
      </c>
      <c r="M55" s="14">
        <v>0</v>
      </c>
      <c r="N55" s="14">
        <v>0</v>
      </c>
      <c r="O55" s="14">
        <v>0</v>
      </c>
      <c r="P55" s="14">
        <v>0</v>
      </c>
      <c r="Q55" s="14">
        <v>0</v>
      </c>
      <c r="R55" s="14">
        <v>0</v>
      </c>
      <c r="S55" s="14">
        <v>0</v>
      </c>
      <c r="T55" s="14">
        <v>0</v>
      </c>
      <c r="U55" s="14">
        <v>0</v>
      </c>
    </row>
    <row r="56" spans="1:21" s="15" customFormat="1" ht="10.35" customHeight="1">
      <c r="A56" s="12"/>
      <c r="B56" s="40"/>
      <c r="C56" s="66" t="s">
        <v>7</v>
      </c>
      <c r="D56" s="66"/>
      <c r="E56" s="66"/>
      <c r="F56" s="66"/>
      <c r="G56" s="66"/>
      <c r="H56" s="13"/>
      <c r="I56" s="14">
        <v>25</v>
      </c>
      <c r="J56" s="14">
        <v>24</v>
      </c>
      <c r="K56" s="14">
        <v>20</v>
      </c>
      <c r="L56" s="14">
        <v>3</v>
      </c>
      <c r="M56" s="14">
        <v>0</v>
      </c>
      <c r="N56" s="14">
        <v>0</v>
      </c>
      <c r="O56" s="14">
        <v>1</v>
      </c>
      <c r="P56" s="14">
        <v>1</v>
      </c>
      <c r="Q56" s="14">
        <v>1</v>
      </c>
      <c r="R56" s="14">
        <v>0</v>
      </c>
      <c r="S56" s="14">
        <v>0</v>
      </c>
      <c r="T56" s="14">
        <v>0</v>
      </c>
      <c r="U56" s="14">
        <v>0</v>
      </c>
    </row>
    <row r="57" spans="1:21" s="15" customFormat="1" ht="10.35" customHeight="1">
      <c r="A57" s="12"/>
      <c r="B57" s="40"/>
      <c r="C57" s="66" t="s">
        <v>8</v>
      </c>
      <c r="D57" s="66"/>
      <c r="E57" s="66"/>
      <c r="F57" s="66"/>
      <c r="G57" s="66"/>
      <c r="H57" s="16"/>
      <c r="I57" s="14">
        <v>6</v>
      </c>
      <c r="J57" s="14">
        <v>6</v>
      </c>
      <c r="K57" s="14">
        <v>6</v>
      </c>
      <c r="L57" s="14">
        <v>0</v>
      </c>
      <c r="M57" s="14">
        <v>0</v>
      </c>
      <c r="N57" s="14">
        <v>0</v>
      </c>
      <c r="O57" s="14">
        <v>0</v>
      </c>
      <c r="P57" s="14">
        <v>0</v>
      </c>
      <c r="Q57" s="14">
        <v>0</v>
      </c>
      <c r="R57" s="14">
        <v>0</v>
      </c>
      <c r="S57" s="14">
        <v>0</v>
      </c>
      <c r="T57" s="14">
        <v>0</v>
      </c>
      <c r="U57" s="14">
        <v>0</v>
      </c>
    </row>
    <row r="58" spans="1:21" s="15" customFormat="1" ht="10.35" customHeight="1">
      <c r="A58" s="12"/>
      <c r="B58" s="40"/>
      <c r="C58" s="66" t="s">
        <v>9</v>
      </c>
      <c r="D58" s="66"/>
      <c r="E58" s="66"/>
      <c r="F58" s="66"/>
      <c r="G58" s="66"/>
      <c r="H58" s="16"/>
      <c r="I58" s="14">
        <v>11</v>
      </c>
      <c r="J58" s="14">
        <v>11</v>
      </c>
      <c r="K58" s="14">
        <v>7</v>
      </c>
      <c r="L58" s="14">
        <v>0</v>
      </c>
      <c r="M58" s="14">
        <v>2</v>
      </c>
      <c r="N58" s="14">
        <v>1</v>
      </c>
      <c r="O58" s="14">
        <v>1</v>
      </c>
      <c r="P58" s="14">
        <v>0</v>
      </c>
      <c r="Q58" s="14">
        <v>0</v>
      </c>
      <c r="R58" s="14">
        <v>0</v>
      </c>
      <c r="S58" s="14">
        <v>0</v>
      </c>
      <c r="T58" s="14">
        <v>0</v>
      </c>
      <c r="U58" s="14">
        <v>0</v>
      </c>
    </row>
    <row r="59" spans="1:21" s="15" customFormat="1" ht="10.35" customHeight="1">
      <c r="A59" s="28"/>
      <c r="B59" s="41"/>
      <c r="C59" s="63" t="s">
        <v>10</v>
      </c>
      <c r="D59" s="63"/>
      <c r="E59" s="63"/>
      <c r="F59" s="63"/>
      <c r="G59" s="63"/>
      <c r="H59" s="16"/>
      <c r="I59" s="42">
        <v>25</v>
      </c>
      <c r="J59" s="42">
        <v>23</v>
      </c>
      <c r="K59" s="42">
        <v>15</v>
      </c>
      <c r="L59" s="42">
        <v>4</v>
      </c>
      <c r="M59" s="42">
        <v>4</v>
      </c>
      <c r="N59" s="14">
        <v>0</v>
      </c>
      <c r="O59" s="14">
        <v>0</v>
      </c>
      <c r="P59" s="14">
        <v>2</v>
      </c>
      <c r="Q59" s="14">
        <v>0</v>
      </c>
      <c r="R59" s="14">
        <v>0</v>
      </c>
      <c r="S59" s="14">
        <v>2</v>
      </c>
      <c r="T59" s="14">
        <v>0</v>
      </c>
      <c r="U59" s="14">
        <v>0</v>
      </c>
    </row>
    <row r="60" spans="1:21" s="15" customFormat="1" ht="10.35" customHeight="1">
      <c r="A60" s="28"/>
      <c r="B60" s="41"/>
      <c r="C60" s="53"/>
      <c r="D60" s="53"/>
      <c r="E60" s="53"/>
      <c r="F60" s="53"/>
      <c r="G60" s="53"/>
      <c r="H60" s="16"/>
      <c r="I60" s="42"/>
      <c r="J60" s="42"/>
      <c r="K60" s="42"/>
      <c r="L60" s="42"/>
      <c r="M60" s="42"/>
      <c r="N60" s="14"/>
      <c r="O60" s="14"/>
      <c r="P60" s="14"/>
      <c r="Q60" s="14"/>
      <c r="R60" s="14"/>
      <c r="S60" s="14"/>
      <c r="T60" s="14"/>
      <c r="U60" s="14"/>
    </row>
    <row r="61" spans="1:21" s="20" customFormat="1" ht="10.35" customHeight="1">
      <c r="A61" s="17"/>
      <c r="B61" s="64" t="s">
        <v>14</v>
      </c>
      <c r="C61" s="64"/>
      <c r="D61" s="64"/>
      <c r="E61" s="64"/>
      <c r="F61" s="64"/>
      <c r="G61" s="64"/>
      <c r="H61" s="18"/>
      <c r="I61" s="19">
        <v>44</v>
      </c>
      <c r="J61" s="19">
        <v>44</v>
      </c>
      <c r="K61" s="19">
        <v>41</v>
      </c>
      <c r="L61" s="19">
        <v>2</v>
      </c>
      <c r="M61" s="19">
        <v>0</v>
      </c>
      <c r="N61" s="19">
        <v>0</v>
      </c>
      <c r="O61" s="19">
        <v>1</v>
      </c>
      <c r="P61" s="19">
        <v>0</v>
      </c>
      <c r="Q61" s="19">
        <v>0</v>
      </c>
      <c r="R61" s="19">
        <v>0</v>
      </c>
      <c r="S61" s="19">
        <v>0</v>
      </c>
      <c r="T61" s="19">
        <v>0</v>
      </c>
      <c r="U61" s="19">
        <v>0</v>
      </c>
    </row>
    <row r="62" spans="1:21" s="15" customFormat="1" ht="10.35" customHeight="1">
      <c r="A62" s="12"/>
      <c r="B62" s="40"/>
      <c r="C62" s="66" t="s">
        <v>3</v>
      </c>
      <c r="D62" s="66"/>
      <c r="E62" s="22"/>
      <c r="F62" s="66" t="s">
        <v>4</v>
      </c>
      <c r="G62" s="66"/>
      <c r="H62" s="16"/>
      <c r="I62" s="14">
        <v>20</v>
      </c>
      <c r="J62" s="14">
        <v>20</v>
      </c>
      <c r="K62" s="14">
        <v>19</v>
      </c>
      <c r="L62" s="14">
        <v>1</v>
      </c>
      <c r="M62" s="14">
        <v>0</v>
      </c>
      <c r="N62" s="14">
        <v>0</v>
      </c>
      <c r="O62" s="14">
        <v>0</v>
      </c>
      <c r="P62" s="14">
        <v>0</v>
      </c>
      <c r="Q62" s="14">
        <v>0</v>
      </c>
      <c r="R62" s="14">
        <v>0</v>
      </c>
      <c r="S62" s="14">
        <v>0</v>
      </c>
      <c r="T62" s="14">
        <v>0</v>
      </c>
      <c r="U62" s="14">
        <v>0</v>
      </c>
    </row>
    <row r="63" spans="1:21" s="15" customFormat="1" ht="10.35" customHeight="1">
      <c r="A63" s="12"/>
      <c r="B63" s="40"/>
      <c r="C63" s="66"/>
      <c r="D63" s="66"/>
      <c r="E63" s="21"/>
      <c r="F63" s="66" t="s">
        <v>5</v>
      </c>
      <c r="G63" s="66"/>
      <c r="H63" s="16"/>
      <c r="I63" s="14">
        <v>6</v>
      </c>
      <c r="J63" s="14">
        <v>6</v>
      </c>
      <c r="K63" s="14">
        <v>5</v>
      </c>
      <c r="L63" s="14">
        <v>0</v>
      </c>
      <c r="M63" s="14">
        <v>0</v>
      </c>
      <c r="N63" s="14">
        <v>0</v>
      </c>
      <c r="O63" s="14">
        <v>1</v>
      </c>
      <c r="P63" s="14">
        <v>0</v>
      </c>
      <c r="Q63" s="14">
        <v>0</v>
      </c>
      <c r="R63" s="14">
        <v>0</v>
      </c>
      <c r="S63" s="14">
        <v>0</v>
      </c>
      <c r="T63" s="14">
        <v>0</v>
      </c>
      <c r="U63" s="14">
        <v>0</v>
      </c>
    </row>
    <row r="64" spans="1:21" s="15" customFormat="1" ht="10.35" customHeight="1">
      <c r="A64" s="12"/>
      <c r="B64" s="40"/>
      <c r="C64" s="66" t="s">
        <v>6</v>
      </c>
      <c r="D64" s="66"/>
      <c r="E64" s="66"/>
      <c r="F64" s="66"/>
      <c r="G64" s="66"/>
      <c r="H64" s="16"/>
      <c r="I64" s="14">
        <v>3</v>
      </c>
      <c r="J64" s="14">
        <v>3</v>
      </c>
      <c r="K64" s="14">
        <v>3</v>
      </c>
      <c r="L64" s="14">
        <v>0</v>
      </c>
      <c r="M64" s="14">
        <v>0</v>
      </c>
      <c r="N64" s="14">
        <v>0</v>
      </c>
      <c r="O64" s="14">
        <v>0</v>
      </c>
      <c r="P64" s="14">
        <v>0</v>
      </c>
      <c r="Q64" s="14">
        <v>0</v>
      </c>
      <c r="R64" s="14">
        <v>0</v>
      </c>
      <c r="S64" s="14">
        <v>0</v>
      </c>
      <c r="T64" s="14">
        <v>0</v>
      </c>
      <c r="U64" s="14">
        <v>0</v>
      </c>
    </row>
    <row r="65" spans="1:21" s="15" customFormat="1" ht="10.35" customHeight="1">
      <c r="A65" s="12"/>
      <c r="B65" s="40"/>
      <c r="C65" s="66" t="s">
        <v>7</v>
      </c>
      <c r="D65" s="66"/>
      <c r="E65" s="66"/>
      <c r="F65" s="66"/>
      <c r="G65" s="66"/>
      <c r="H65" s="13"/>
      <c r="I65" s="14">
        <v>1</v>
      </c>
      <c r="J65" s="14">
        <v>1</v>
      </c>
      <c r="K65" s="14">
        <v>1</v>
      </c>
      <c r="L65" s="14">
        <v>0</v>
      </c>
      <c r="M65" s="14">
        <v>0</v>
      </c>
      <c r="N65" s="14">
        <v>0</v>
      </c>
      <c r="O65" s="14">
        <v>0</v>
      </c>
      <c r="P65" s="14">
        <v>0</v>
      </c>
      <c r="Q65" s="14">
        <v>0</v>
      </c>
      <c r="R65" s="14">
        <v>0</v>
      </c>
      <c r="S65" s="14">
        <v>0</v>
      </c>
      <c r="T65" s="14">
        <v>0</v>
      </c>
      <c r="U65" s="14">
        <v>0</v>
      </c>
    </row>
    <row r="66" spans="1:21" s="15" customFormat="1" ht="10.35" customHeight="1">
      <c r="A66" s="12"/>
      <c r="B66" s="40"/>
      <c r="C66" s="66" t="s">
        <v>8</v>
      </c>
      <c r="D66" s="66"/>
      <c r="E66" s="66"/>
      <c r="F66" s="66"/>
      <c r="G66" s="66"/>
      <c r="H66" s="16"/>
      <c r="I66" s="14">
        <v>2</v>
      </c>
      <c r="J66" s="14">
        <v>2</v>
      </c>
      <c r="K66" s="14">
        <v>2</v>
      </c>
      <c r="L66" s="14">
        <v>0</v>
      </c>
      <c r="M66" s="14">
        <v>0</v>
      </c>
      <c r="N66" s="14">
        <v>0</v>
      </c>
      <c r="O66" s="14">
        <v>0</v>
      </c>
      <c r="P66" s="14">
        <v>0</v>
      </c>
      <c r="Q66" s="14">
        <v>0</v>
      </c>
      <c r="R66" s="14">
        <v>0</v>
      </c>
      <c r="S66" s="14">
        <v>0</v>
      </c>
      <c r="T66" s="14">
        <v>0</v>
      </c>
      <c r="U66" s="14">
        <v>0</v>
      </c>
    </row>
    <row r="67" spans="1:21" s="15" customFormat="1" ht="10.35" customHeight="1">
      <c r="A67" s="12"/>
      <c r="B67" s="40"/>
      <c r="C67" s="66" t="s">
        <v>9</v>
      </c>
      <c r="D67" s="66"/>
      <c r="E67" s="66"/>
      <c r="F67" s="66"/>
      <c r="G67" s="66"/>
      <c r="H67" s="16"/>
      <c r="I67" s="14">
        <v>7</v>
      </c>
      <c r="J67" s="14">
        <v>7</v>
      </c>
      <c r="K67" s="14">
        <v>7</v>
      </c>
      <c r="L67" s="14">
        <v>0</v>
      </c>
      <c r="M67" s="14">
        <v>0</v>
      </c>
      <c r="N67" s="14">
        <v>0</v>
      </c>
      <c r="O67" s="14">
        <v>0</v>
      </c>
      <c r="P67" s="14">
        <v>0</v>
      </c>
      <c r="Q67" s="14">
        <v>0</v>
      </c>
      <c r="R67" s="14">
        <v>0</v>
      </c>
      <c r="S67" s="14">
        <v>0</v>
      </c>
      <c r="T67" s="14">
        <v>0</v>
      </c>
      <c r="U67" s="14">
        <v>0</v>
      </c>
    </row>
    <row r="68" spans="1:21" s="15" customFormat="1" ht="10.35" customHeight="1">
      <c r="A68" s="28"/>
      <c r="B68" s="41"/>
      <c r="C68" s="63" t="s">
        <v>10</v>
      </c>
      <c r="D68" s="63"/>
      <c r="E68" s="63"/>
      <c r="F68" s="63"/>
      <c r="G68" s="63"/>
      <c r="H68" s="16"/>
      <c r="I68" s="42">
        <v>5</v>
      </c>
      <c r="J68" s="42">
        <v>5</v>
      </c>
      <c r="K68" s="42">
        <v>4</v>
      </c>
      <c r="L68" s="42">
        <v>1</v>
      </c>
      <c r="M68" s="42">
        <v>0</v>
      </c>
      <c r="N68" s="14">
        <v>0</v>
      </c>
      <c r="O68" s="14">
        <v>0</v>
      </c>
      <c r="P68" s="14">
        <v>0</v>
      </c>
      <c r="Q68" s="14">
        <v>0</v>
      </c>
      <c r="R68" s="14">
        <v>0</v>
      </c>
      <c r="S68" s="14">
        <v>0</v>
      </c>
      <c r="T68" s="14">
        <v>0</v>
      </c>
      <c r="U68" s="14">
        <v>0</v>
      </c>
    </row>
    <row r="69" spans="1:21" s="15" customFormat="1" ht="10.35" customHeight="1">
      <c r="A69" s="28"/>
      <c r="B69" s="41"/>
      <c r="C69" s="53"/>
      <c r="D69" s="53"/>
      <c r="E69" s="53"/>
      <c r="F69" s="53"/>
      <c r="G69" s="53"/>
      <c r="H69" s="16"/>
      <c r="I69" s="42"/>
      <c r="J69" s="42"/>
      <c r="K69" s="42"/>
      <c r="L69" s="42"/>
      <c r="M69" s="42"/>
      <c r="N69" s="14"/>
      <c r="O69" s="14"/>
      <c r="P69" s="14"/>
      <c r="Q69" s="14"/>
      <c r="R69" s="14"/>
      <c r="S69" s="14"/>
      <c r="T69" s="14"/>
      <c r="U69" s="14"/>
    </row>
    <row r="70" spans="1:21" s="20" customFormat="1" ht="10.35" customHeight="1">
      <c r="A70" s="43"/>
      <c r="B70" s="65" t="s">
        <v>15</v>
      </c>
      <c r="C70" s="65"/>
      <c r="D70" s="65"/>
      <c r="E70" s="65"/>
      <c r="F70" s="65"/>
      <c r="G70" s="65"/>
      <c r="H70" s="18"/>
      <c r="I70" s="44">
        <v>25</v>
      </c>
      <c r="J70" s="44">
        <v>20</v>
      </c>
      <c r="K70" s="44">
        <v>6</v>
      </c>
      <c r="L70" s="44">
        <v>10</v>
      </c>
      <c r="M70" s="44">
        <v>4</v>
      </c>
      <c r="N70" s="19">
        <v>0</v>
      </c>
      <c r="O70" s="19">
        <v>0</v>
      </c>
      <c r="P70" s="19">
        <v>5</v>
      </c>
      <c r="Q70" s="19">
        <v>2</v>
      </c>
      <c r="R70" s="19">
        <v>3</v>
      </c>
      <c r="S70" s="19">
        <v>0</v>
      </c>
      <c r="T70" s="19">
        <v>0</v>
      </c>
      <c r="U70" s="19">
        <v>0</v>
      </c>
    </row>
    <row r="71" spans="1:21" s="15" customFormat="1" ht="10.35" customHeight="1">
      <c r="A71" s="12"/>
      <c r="B71" s="40"/>
      <c r="C71" s="66" t="s">
        <v>3</v>
      </c>
      <c r="D71" s="66"/>
      <c r="E71" s="22"/>
      <c r="F71" s="66" t="s">
        <v>4</v>
      </c>
      <c r="G71" s="66"/>
      <c r="H71" s="16"/>
      <c r="I71" s="14">
        <v>17</v>
      </c>
      <c r="J71" s="14">
        <v>13</v>
      </c>
      <c r="K71" s="14">
        <v>5</v>
      </c>
      <c r="L71" s="14">
        <v>7</v>
      </c>
      <c r="M71" s="14">
        <v>1</v>
      </c>
      <c r="N71" s="14">
        <v>0</v>
      </c>
      <c r="O71" s="14">
        <v>0</v>
      </c>
      <c r="P71" s="14">
        <v>4</v>
      </c>
      <c r="Q71" s="14">
        <v>1</v>
      </c>
      <c r="R71" s="14">
        <v>3</v>
      </c>
      <c r="S71" s="14">
        <v>0</v>
      </c>
      <c r="T71" s="14">
        <v>0</v>
      </c>
      <c r="U71" s="14">
        <v>0</v>
      </c>
    </row>
    <row r="72" spans="1:21" s="15" customFormat="1" ht="10.35" customHeight="1">
      <c r="A72" s="12"/>
      <c r="B72" s="40"/>
      <c r="C72" s="66"/>
      <c r="D72" s="66"/>
      <c r="E72" s="21"/>
      <c r="F72" s="66" t="s">
        <v>5</v>
      </c>
      <c r="G72" s="66"/>
      <c r="H72" s="16"/>
      <c r="I72" s="14">
        <v>1</v>
      </c>
      <c r="J72" s="14">
        <v>1</v>
      </c>
      <c r="K72" s="14">
        <v>0</v>
      </c>
      <c r="L72" s="14">
        <v>0</v>
      </c>
      <c r="M72" s="14">
        <v>1</v>
      </c>
      <c r="N72" s="14">
        <v>0</v>
      </c>
      <c r="O72" s="14">
        <v>0</v>
      </c>
      <c r="P72" s="14">
        <v>0</v>
      </c>
      <c r="Q72" s="14">
        <v>0</v>
      </c>
      <c r="R72" s="14">
        <v>0</v>
      </c>
      <c r="S72" s="14">
        <v>0</v>
      </c>
      <c r="T72" s="14">
        <v>0</v>
      </c>
      <c r="U72" s="14">
        <v>0</v>
      </c>
    </row>
    <row r="73" spans="1:21" s="15" customFormat="1" ht="10.35" customHeight="1">
      <c r="A73" s="12"/>
      <c r="B73" s="40"/>
      <c r="C73" s="66" t="s">
        <v>6</v>
      </c>
      <c r="D73" s="66"/>
      <c r="E73" s="66"/>
      <c r="F73" s="66"/>
      <c r="G73" s="66"/>
      <c r="H73" s="16"/>
      <c r="I73" s="14">
        <v>0</v>
      </c>
      <c r="J73" s="14">
        <v>0</v>
      </c>
      <c r="K73" s="14">
        <v>0</v>
      </c>
      <c r="L73" s="14">
        <v>0</v>
      </c>
      <c r="M73" s="14">
        <v>0</v>
      </c>
      <c r="N73" s="14">
        <v>0</v>
      </c>
      <c r="O73" s="14">
        <v>0</v>
      </c>
      <c r="P73" s="14">
        <v>0</v>
      </c>
      <c r="Q73" s="14">
        <v>0</v>
      </c>
      <c r="R73" s="14">
        <v>0</v>
      </c>
      <c r="S73" s="14">
        <v>0</v>
      </c>
      <c r="T73" s="14">
        <v>0</v>
      </c>
      <c r="U73" s="14">
        <v>0</v>
      </c>
    </row>
    <row r="74" spans="1:21" s="15" customFormat="1" ht="10.35" customHeight="1">
      <c r="A74" s="12"/>
      <c r="B74" s="40"/>
      <c r="C74" s="66" t="s">
        <v>7</v>
      </c>
      <c r="D74" s="66"/>
      <c r="E74" s="66"/>
      <c r="F74" s="66"/>
      <c r="G74" s="66"/>
      <c r="H74" s="13"/>
      <c r="I74" s="14">
        <v>1</v>
      </c>
      <c r="J74" s="14">
        <v>0</v>
      </c>
      <c r="K74" s="14">
        <v>0</v>
      </c>
      <c r="L74" s="14">
        <v>0</v>
      </c>
      <c r="M74" s="14">
        <v>0</v>
      </c>
      <c r="N74" s="14">
        <v>0</v>
      </c>
      <c r="O74" s="14">
        <v>0</v>
      </c>
      <c r="P74" s="14">
        <v>1</v>
      </c>
      <c r="Q74" s="14">
        <v>1</v>
      </c>
      <c r="R74" s="14">
        <v>0</v>
      </c>
      <c r="S74" s="14">
        <v>0</v>
      </c>
      <c r="T74" s="14">
        <v>0</v>
      </c>
      <c r="U74" s="14">
        <v>0</v>
      </c>
    </row>
    <row r="75" spans="1:21" s="15" customFormat="1" ht="10.35" customHeight="1">
      <c r="A75" s="12"/>
      <c r="B75" s="40"/>
      <c r="C75" s="66" t="s">
        <v>8</v>
      </c>
      <c r="D75" s="66"/>
      <c r="E75" s="66"/>
      <c r="F75" s="66"/>
      <c r="G75" s="66"/>
      <c r="H75" s="16"/>
      <c r="I75" s="14">
        <v>0</v>
      </c>
      <c r="J75" s="14">
        <v>0</v>
      </c>
      <c r="K75" s="14">
        <v>0</v>
      </c>
      <c r="L75" s="14">
        <v>0</v>
      </c>
      <c r="M75" s="14">
        <v>0</v>
      </c>
      <c r="N75" s="14">
        <v>0</v>
      </c>
      <c r="O75" s="14">
        <v>0</v>
      </c>
      <c r="P75" s="14">
        <v>0</v>
      </c>
      <c r="Q75" s="14">
        <v>0</v>
      </c>
      <c r="R75" s="14">
        <v>0</v>
      </c>
      <c r="S75" s="14">
        <v>0</v>
      </c>
      <c r="T75" s="14">
        <v>0</v>
      </c>
      <c r="U75" s="14">
        <v>0</v>
      </c>
    </row>
    <row r="76" spans="1:21" s="15" customFormat="1" ht="10.35" customHeight="1">
      <c r="A76" s="12"/>
      <c r="B76" s="40"/>
      <c r="C76" s="66" t="s">
        <v>9</v>
      </c>
      <c r="D76" s="66"/>
      <c r="E76" s="66"/>
      <c r="F76" s="66"/>
      <c r="G76" s="66"/>
      <c r="H76" s="16"/>
      <c r="I76" s="14">
        <v>5</v>
      </c>
      <c r="J76" s="14">
        <v>5</v>
      </c>
      <c r="K76" s="14">
        <v>1</v>
      </c>
      <c r="L76" s="14">
        <v>2</v>
      </c>
      <c r="M76" s="14">
        <v>2</v>
      </c>
      <c r="N76" s="14">
        <v>0</v>
      </c>
      <c r="O76" s="14">
        <v>0</v>
      </c>
      <c r="P76" s="14">
        <v>0</v>
      </c>
      <c r="Q76" s="14">
        <v>0</v>
      </c>
      <c r="R76" s="14">
        <v>0</v>
      </c>
      <c r="S76" s="14">
        <v>0</v>
      </c>
      <c r="T76" s="14">
        <v>0</v>
      </c>
      <c r="U76" s="14">
        <v>0</v>
      </c>
    </row>
    <row r="77" spans="1:21" s="15" customFormat="1" ht="10.35" customHeight="1">
      <c r="A77" s="28"/>
      <c r="B77" s="41"/>
      <c r="C77" s="63" t="s">
        <v>10</v>
      </c>
      <c r="D77" s="63"/>
      <c r="E77" s="63"/>
      <c r="F77" s="63"/>
      <c r="G77" s="63"/>
      <c r="H77" s="16"/>
      <c r="I77" s="42">
        <v>1</v>
      </c>
      <c r="J77" s="42">
        <v>1</v>
      </c>
      <c r="K77" s="42">
        <v>0</v>
      </c>
      <c r="L77" s="42">
        <v>1</v>
      </c>
      <c r="M77" s="42">
        <v>0</v>
      </c>
      <c r="N77" s="14">
        <v>0</v>
      </c>
      <c r="O77" s="14">
        <v>0</v>
      </c>
      <c r="P77" s="14">
        <v>0</v>
      </c>
      <c r="Q77" s="14">
        <v>0</v>
      </c>
      <c r="R77" s="14">
        <v>0</v>
      </c>
      <c r="S77" s="14">
        <v>0</v>
      </c>
      <c r="T77" s="14">
        <v>0</v>
      </c>
      <c r="U77" s="14">
        <v>0</v>
      </c>
    </row>
    <row r="78" spans="1:21" s="12" customFormat="1" ht="4.5" customHeight="1">
      <c r="A78" s="24"/>
      <c r="B78" s="25"/>
      <c r="C78" s="26"/>
      <c r="D78" s="26"/>
      <c r="E78" s="26"/>
      <c r="F78" s="26"/>
      <c r="G78" s="45"/>
      <c r="H78" s="27"/>
      <c r="I78" s="49"/>
      <c r="J78" s="49"/>
      <c r="K78" s="49"/>
      <c r="L78" s="49"/>
      <c r="M78" s="49"/>
      <c r="N78" s="49"/>
      <c r="O78" s="24"/>
      <c r="P78" s="24"/>
      <c r="Q78" s="24"/>
      <c r="R78" s="24"/>
      <c r="S78" s="24"/>
      <c r="T78" s="24"/>
      <c r="U78" s="24"/>
    </row>
    <row r="79" spans="1:21" s="46" customFormat="1" ht="11.25" customHeight="1">
      <c r="A79" s="46" t="s">
        <v>29</v>
      </c>
      <c r="C79" s="29"/>
      <c r="D79" s="29"/>
      <c r="E79" s="29"/>
      <c r="F79" s="29"/>
      <c r="G79" s="29"/>
      <c r="H79" s="47"/>
      <c r="I79" s="30"/>
      <c r="J79" s="48"/>
      <c r="K79" s="48"/>
      <c r="L79" s="48"/>
      <c r="M79" s="48"/>
      <c r="N79" s="48"/>
    </row>
    <row r="80" spans="1:21">
      <c r="A80" s="51" t="s">
        <v>30</v>
      </c>
      <c r="B80" s="50"/>
      <c r="C80" s="50"/>
      <c r="D80" s="50"/>
    </row>
    <row r="81"/>
    <row r="82"/>
    <row r="83"/>
    <row r="84"/>
    <row r="85"/>
    <row r="86"/>
    <row r="87"/>
    <row r="88"/>
    <row r="89"/>
    <row r="90" hidden="1"/>
  </sheetData>
  <dataConsolidate/>
  <mergeCells count="81">
    <mergeCell ref="F54:G54"/>
    <mergeCell ref="F27:G27"/>
    <mergeCell ref="F35:G35"/>
    <mergeCell ref="F36:G36"/>
    <mergeCell ref="F44:G44"/>
    <mergeCell ref="C31:G31"/>
    <mergeCell ref="F45:G45"/>
    <mergeCell ref="C26:D27"/>
    <mergeCell ref="F26:G26"/>
    <mergeCell ref="C41:G41"/>
    <mergeCell ref="B43:G43"/>
    <mergeCell ref="C37:G37"/>
    <mergeCell ref="C35:D36"/>
    <mergeCell ref="C39:G39"/>
    <mergeCell ref="C28:G28"/>
    <mergeCell ref="C22:G22"/>
    <mergeCell ref="B24:G24"/>
    <mergeCell ref="B9:C9"/>
    <mergeCell ref="D9:F9"/>
    <mergeCell ref="B10:C10"/>
    <mergeCell ref="D10:F10"/>
    <mergeCell ref="B11:C11"/>
    <mergeCell ref="D11:F11"/>
    <mergeCell ref="D13:F13"/>
    <mergeCell ref="C21:G21"/>
    <mergeCell ref="B25:G25"/>
    <mergeCell ref="F71:G71"/>
    <mergeCell ref="F72:G72"/>
    <mergeCell ref="C44:D45"/>
    <mergeCell ref="C48:G48"/>
    <mergeCell ref="B12:C12"/>
    <mergeCell ref="D12:F12"/>
    <mergeCell ref="B13:C13"/>
    <mergeCell ref="C58:G58"/>
    <mergeCell ref="C49:G49"/>
    <mergeCell ref="C19:G19"/>
    <mergeCell ref="B15:G15"/>
    <mergeCell ref="C20:G20"/>
    <mergeCell ref="C18:G18"/>
    <mergeCell ref="C16:D17"/>
    <mergeCell ref="F16:G16"/>
    <mergeCell ref="F17:G17"/>
    <mergeCell ref="A1:N1"/>
    <mergeCell ref="B5:G7"/>
    <mergeCell ref="I5:I7"/>
    <mergeCell ref="J6:N6"/>
    <mergeCell ref="A2:U2"/>
    <mergeCell ref="J5:U5"/>
    <mergeCell ref="P6:U6"/>
    <mergeCell ref="C38:G38"/>
    <mergeCell ref="C29:G29"/>
    <mergeCell ref="C30:G30"/>
    <mergeCell ref="C68:G68"/>
    <mergeCell ref="C64:G64"/>
    <mergeCell ref="C65:G65"/>
    <mergeCell ref="C32:G32"/>
    <mergeCell ref="B34:G34"/>
    <mergeCell ref="C50:G50"/>
    <mergeCell ref="C40:G40"/>
    <mergeCell ref="C46:G46"/>
    <mergeCell ref="C47:G47"/>
    <mergeCell ref="C56:G56"/>
    <mergeCell ref="C57:G57"/>
    <mergeCell ref="F62:G62"/>
    <mergeCell ref="F63:G63"/>
    <mergeCell ref="C77:G77"/>
    <mergeCell ref="B52:G52"/>
    <mergeCell ref="B61:G61"/>
    <mergeCell ref="B70:G70"/>
    <mergeCell ref="C73:G73"/>
    <mergeCell ref="C74:G74"/>
    <mergeCell ref="C75:G75"/>
    <mergeCell ref="C59:G59"/>
    <mergeCell ref="F53:G53"/>
    <mergeCell ref="C71:D72"/>
    <mergeCell ref="C76:G76"/>
    <mergeCell ref="C66:G66"/>
    <mergeCell ref="C67:G67"/>
    <mergeCell ref="C55:G55"/>
    <mergeCell ref="C53:D54"/>
    <mergeCell ref="C62:D63"/>
  </mergeCells>
  <phoneticPr fontId="32"/>
  <printOptions horizontalCentered="1"/>
  <pageMargins left="0.62992125984251968" right="0.62992125984251968" top="0.39370078740157483" bottom="0.55118110236220474" header="0.43307086614173229" footer="0.51181102362204722"/>
  <pageSetup paperSize="9" scale="65" firstPageNumber="2" pageOrder="overThenDown" orientation="landscape" useFirstPageNumber="1" horizontalDpi="1200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23-00-67</vt:lpstr>
      <vt:lpstr>'23-00-67'!Print_Area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2024-07-04T02:43:57Z</dcterms:created>
  <dcterms:modified xsi:type="dcterms:W3CDTF">2024-07-17T09:04:53Z</dcterms:modified>
  <cp:category/>
</cp:coreProperties>
</file>