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3-00-21" sheetId="13" r:id="rId1"/>
  </sheets>
  <definedNames>
    <definedName name="Z_84B820AA_D6C1_11D6_A8EA_0040CA1D7CBB_.wvu.Cols" localSheetId="0" hidden="1">'23-00-21'!#REF!</definedName>
    <definedName name="Z_84B820AB_D6C1_11D6_A8EA_0040CA1D7CBB_.wvu.Cols" localSheetId="0" hidden="1">'23-00-21'!#REF!</definedName>
    <definedName name="Z_84B820AC_D6C1_11D6_A8EA_0040CA1D7CBB_.wvu.Cols" localSheetId="0" hidden="1">'23-00-21'!#REF!</definedName>
  </definedNames>
  <calcPr calcId="162913" calcMode="manual"/>
</workbook>
</file>

<file path=xl/calcChain.xml><?xml version="1.0" encoding="utf-8"?>
<calcChain xmlns="http://schemas.openxmlformats.org/spreadsheetml/2006/main">
  <c r="C15" i="13" l="1"/>
  <c r="A13" i="13"/>
  <c r="A12" i="13" s="1"/>
  <c r="C13" i="13"/>
  <c r="B15" i="13"/>
  <c r="B13" i="13" l="1"/>
  <c r="C12" i="13"/>
  <c r="A11" i="13"/>
  <c r="D13" i="13"/>
  <c r="D15" i="13"/>
  <c r="A10" i="13" l="1"/>
  <c r="D12" i="13"/>
  <c r="C11" i="13"/>
  <c r="B12" i="13"/>
  <c r="C10" i="13" l="1"/>
  <c r="B10" i="13"/>
  <c r="B11" i="13"/>
  <c r="D11" i="13"/>
</calcChain>
</file>

<file path=xl/sharedStrings.xml><?xml version="1.0" encoding="utf-8"?>
<sst xmlns="http://schemas.openxmlformats.org/spreadsheetml/2006/main" count="73" uniqueCount="36">
  <si>
    <t>委員会</t>
    <rPh sb="0" eb="3">
      <t>イインカイ</t>
    </rPh>
    <phoneticPr fontId="4"/>
  </si>
  <si>
    <t>総</t>
    <rPh sb="0" eb="1">
      <t>ソウ</t>
    </rPh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</si>
  <si>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</si>
  <si>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</si>
  <si>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</si>
  <si>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</si>
  <si>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</si>
  <si>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13</t>
    <phoneticPr fontId="4"/>
  </si>
  <si>
    <t>14</t>
    <phoneticPr fontId="4"/>
  </si>
  <si>
    <t>15</t>
    <phoneticPr fontId="4"/>
  </si>
  <si>
    <t>16</t>
    <phoneticPr fontId="4"/>
  </si>
  <si>
    <t>17</t>
    <phoneticPr fontId="4"/>
  </si>
  <si>
    <t>18</t>
    <phoneticPr fontId="4"/>
  </si>
  <si>
    <t>19</t>
    <phoneticPr fontId="4"/>
  </si>
  <si>
    <t>20</t>
    <phoneticPr fontId="4"/>
  </si>
  <si>
    <t>20年</t>
    <rPh sb="2" eb="3">
      <t>ネン</t>
    </rPh>
    <phoneticPr fontId="4"/>
  </si>
  <si>
    <t>年</t>
    <rPh sb="0" eb="1">
      <t>ネン</t>
    </rPh>
    <phoneticPr fontId="4"/>
  </si>
  <si>
    <t>を超</t>
    <rPh sb="1" eb="2">
      <t>コ</t>
    </rPh>
    <phoneticPr fontId="4"/>
  </si>
  <si>
    <t>以</t>
    <rPh sb="0" eb="1">
      <t>イ</t>
    </rPh>
    <phoneticPr fontId="4"/>
  </si>
  <si>
    <t>数</t>
    <rPh sb="0" eb="1">
      <t>スウ</t>
    </rPh>
    <phoneticPr fontId="4"/>
  </si>
  <si>
    <t>内</t>
    <rPh sb="0" eb="1">
      <t>ウチ</t>
    </rPh>
    <phoneticPr fontId="4"/>
  </si>
  <si>
    <t>える</t>
    <phoneticPr fontId="4"/>
  </si>
  <si>
    <t>（新 　 　た 　 　な 　 　刑）</t>
    <rPh sb="1" eb="2">
      <t>アラ</t>
    </rPh>
    <rPh sb="16" eb="17">
      <t>ケイ</t>
    </rPh>
    <phoneticPr fontId="4"/>
  </si>
  <si>
    <t>（仮　釈　放　取　消　刑）</t>
    <rPh sb="1" eb="2">
      <t>カリ</t>
    </rPh>
    <rPh sb="3" eb="4">
      <t>セキ</t>
    </rPh>
    <rPh sb="5" eb="6">
      <t>ホウ</t>
    </rPh>
    <rPh sb="7" eb="8">
      <t>トリ</t>
    </rPh>
    <rPh sb="9" eb="10">
      <t>ケ</t>
    </rPh>
    <rPh sb="11" eb="12">
      <t>ケイ</t>
    </rPh>
    <phoneticPr fontId="4"/>
  </si>
  <si>
    <t>（新たな刑・仮釈放取消刑）</t>
    <rPh sb="1" eb="2">
      <t>アラ</t>
    </rPh>
    <rPh sb="4" eb="5">
      <t>ケイ</t>
    </rPh>
    <rPh sb="6" eb="7">
      <t>カリ</t>
    </rPh>
    <rPh sb="7" eb="9">
      <t>シャクホウ</t>
    </rPh>
    <rPh sb="9" eb="11">
      <t>トリケシ</t>
    </rPh>
    <rPh sb="11" eb="12">
      <t>ケイ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</si>
  <si>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</si>
  <si>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</si>
  <si>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</si>
  <si>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</si>
  <si>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</si>
  <si>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</si>
  <si>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</si>
  <si>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</si>
  <si>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　　　２ 受刑在所期間には未決勾留及び留置の期間を含まない。</t>
    <rPh sb="6" eb="8">
      <t>ジュケイ</t>
    </rPh>
    <rPh sb="10" eb="12">
      <t>キカン</t>
    </rPh>
    <rPh sb="14" eb="16">
      <t>ミケツ</t>
    </rPh>
    <rPh sb="16" eb="18">
      <t>コウリュウ</t>
    </rPh>
    <rPh sb="18" eb="19">
      <t>オヨ</t>
    </rPh>
    <rPh sb="20" eb="22">
      <t>リュウチ</t>
    </rPh>
    <rPh sb="23" eb="25">
      <t>キカン</t>
    </rPh>
    <rPh sb="26" eb="27">
      <t>フク</t>
    </rPh>
    <phoneticPr fontId="4"/>
  </si>
  <si>
    <t>21　 委員会別　　無 期 刑 仮 釈 放 許 可 人 員 の 受 刑 在 所 期 間</t>
    <phoneticPr fontId="4"/>
  </si>
  <si>
    <t xml:space="preserve"> （注）１ 仮釈放取消しにより刑を執行した場合の受刑在所期間は、その取消し後に執行した期間による。</t>
    <rPh sb="2" eb="3">
      <t>チュウ</t>
    </rPh>
    <rPh sb="6" eb="7">
      <t>カリ</t>
    </rPh>
    <rPh sb="7" eb="9">
      <t>シャクホウ</t>
    </rPh>
    <rPh sb="9" eb="11">
      <t>トリケシ</t>
    </rPh>
    <rPh sb="15" eb="16">
      <t>ケイ</t>
    </rPh>
    <rPh sb="17" eb="19">
      <t>シッコウ</t>
    </rPh>
    <rPh sb="21" eb="23">
      <t>バアイ</t>
    </rPh>
    <rPh sb="24" eb="26">
      <t>ジュケイ</t>
    </rPh>
    <rPh sb="26" eb="28">
      <t>ザイショ</t>
    </rPh>
    <rPh sb="28" eb="30">
      <t>キカン</t>
    </rPh>
    <rPh sb="34" eb="36">
      <t>トリケ</t>
    </rPh>
    <rPh sb="37" eb="38">
      <t>ゴ</t>
    </rPh>
    <rPh sb="39" eb="41">
      <t>シッコウ</t>
    </rPh>
    <rPh sb="43" eb="45">
      <t>キカン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</si>
</sst>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NumberFormat="1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5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36" fillId="0" borderId="0" xfId="0" applyFont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18" fillId="0" borderId="0" xfId="0" applyNumberFormat="1" applyFont="1" applyAlignment="1">
      <alignment vertical="center"/>
    </xf>
    <xf numFmtId="49" fontId="0" fillId="0" borderId="14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8" xfId="0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vertical="center"/>
    </xf>
    <xf numFmtId="178" fontId="35" fillId="0" borderId="0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vertical="center"/>
    </xf>
    <xf numFmtId="49" fontId="2" fillId="0" borderId="14" xfId="0" applyFont="1" applyBorder="1" applyAlignment="1">
      <alignment vertical="center"/>
    </xf>
    <xf numFmtId="49" fontId="36" fillId="0" borderId="0" xfId="0" applyFont="1" applyBorder="1" applyAlignment="1">
      <alignment vertical="center"/>
    </xf>
    <xf numFmtId="49" fontId="2" fillId="0" borderId="0" xfId="0" applyFont="1" applyBorder="1" applyAlignment="1">
      <alignment vertical="center"/>
    </xf>
    <xf numFmtId="0" fontId="38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center" vertical="center"/>
    </xf>
    <xf numFmtId="14" fontId="38" fillId="0" borderId="0" xfId="0" applyNumberFormat="1" applyFont="1" applyAlignment="1">
      <alignment vertical="center"/>
    </xf>
    <xf numFmtId="0" fontId="35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37" fillId="0" borderId="0" xfId="0" applyNumberFormat="1" applyFont="1" applyBorder="1" applyAlignment="1">
      <alignment horizontal="distributed" vertical="center"/>
    </xf>
    <xf numFmtId="49" fontId="2" fillId="0" borderId="0" xfId="0" applyNumberFormat="1" applyFont="1" applyBorder="1" applyAlignment="1">
      <alignment horizontal="distributed" vertical="center"/>
    </xf>
    <xf numFmtId="49" fontId="37" fillId="0" borderId="0" xfId="0" applyNumberFormat="1" applyFont="1" applyBorder="1" applyAlignment="1">
      <alignment horizontal="distributed" vertical="center" shrinkToFit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5"/>
  <sheetViews>
    <sheetView showGridLines="0" tabSelected="1" view="pageBreakPreview" zoomScaleNormal="100" zoomScaleSheetLayoutView="70" workbookViewId="0">
      <selection sqref="A1:T1"/>
    </sheetView>
  </sheetViews>
  <sheetFormatPr defaultColWidth="0" defaultRowHeight="11.25" zeroHeight="1"/>
  <cols>
    <col min="1" max="1" width="3" style="4" customWidth="1"/>
    <col min="2" max="2" width="10.33203125" style="4" customWidth="1"/>
    <col min="3" max="4" width="7.83203125" style="4" customWidth="1"/>
    <col min="5" max="5" width="3.5" style="4" customWidth="1"/>
    <col min="6" max="19" width="5.5" style="4" customWidth="1"/>
    <col min="20" max="20" width="7" style="46" customWidth="1"/>
    <col min="21" max="21" width="3.83203125" style="4" customWidth="1"/>
    <col min="22" max="16384" width="0" style="4" hidden="1"/>
  </cols>
  <sheetData>
    <row r="1" spans="1:21" s="20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</row>
    <row r="2" spans="1:21" s="3" customFormat="1" ht="27" customHeight="1">
      <c r="A2" s="54" t="s">
        <v>34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</row>
    <row r="3" spans="1:21" s="1" customFormat="1" ht="10.5" customHeight="1">
      <c r="A3" s="21"/>
      <c r="B3" s="22"/>
      <c r="C3" s="22"/>
      <c r="D3" s="22"/>
      <c r="E3" s="23"/>
      <c r="T3" s="24"/>
    </row>
    <row r="4" spans="1:21" s="1" customFormat="1" ht="2.1" customHeight="1">
      <c r="B4" s="25"/>
      <c r="C4" s="25"/>
      <c r="D4" s="25"/>
      <c r="E4" s="26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 s="6" customFormat="1" ht="15" customHeight="1">
      <c r="A5" s="27"/>
      <c r="B5" s="56" t="s">
        <v>0</v>
      </c>
      <c r="C5" s="56"/>
      <c r="D5" s="56"/>
      <c r="E5" s="28"/>
      <c r="F5" s="29" t="s">
        <v>1</v>
      </c>
      <c r="G5" s="29" t="s">
        <v>2</v>
      </c>
      <c r="H5" s="29" t="s">
        <v>3</v>
      </c>
      <c r="I5" s="29" t="s">
        <v>4</v>
      </c>
      <c r="J5" s="29" t="s">
        <v>5</v>
      </c>
      <c r="K5" s="29" t="s">
        <v>6</v>
      </c>
      <c r="L5" s="29" t="s">
        <v>7</v>
      </c>
      <c r="M5" s="29" t="s">
        <v>8</v>
      </c>
      <c r="N5" s="29" t="s">
        <v>9</v>
      </c>
      <c r="O5" s="29" t="s">
        <v>10</v>
      </c>
      <c r="P5" s="29" t="s">
        <v>11</v>
      </c>
      <c r="Q5" s="29" t="s">
        <v>12</v>
      </c>
      <c r="R5" s="29" t="s">
        <v>13</v>
      </c>
      <c r="S5" s="29" t="s">
        <v>14</v>
      </c>
      <c r="T5" s="30" t="s">
        <v>15</v>
      </c>
    </row>
    <row r="6" spans="1:21" s="6" customFormat="1" ht="15" customHeight="1">
      <c r="A6" s="31"/>
      <c r="B6" s="57"/>
      <c r="C6" s="57"/>
      <c r="D6" s="57"/>
      <c r="E6" s="32"/>
      <c r="F6" s="33"/>
      <c r="G6" s="33" t="s">
        <v>16</v>
      </c>
      <c r="H6" s="33" t="s">
        <v>16</v>
      </c>
      <c r="I6" s="33" t="s">
        <v>16</v>
      </c>
      <c r="J6" s="33" t="s">
        <v>16</v>
      </c>
      <c r="K6" s="33" t="s">
        <v>16</v>
      </c>
      <c r="L6" s="33" t="s">
        <v>16</v>
      </c>
      <c r="M6" s="33" t="s">
        <v>16</v>
      </c>
      <c r="N6" s="33" t="s">
        <v>16</v>
      </c>
      <c r="O6" s="33" t="s">
        <v>16</v>
      </c>
      <c r="P6" s="33" t="s">
        <v>16</v>
      </c>
      <c r="Q6" s="33" t="s">
        <v>16</v>
      </c>
      <c r="R6" s="33" t="s">
        <v>16</v>
      </c>
      <c r="S6" s="33" t="s">
        <v>16</v>
      </c>
      <c r="T6" s="55" t="s">
        <v>17</v>
      </c>
    </row>
    <row r="7" spans="1:21" s="6" customFormat="1" ht="15" customHeight="1">
      <c r="A7" s="31"/>
      <c r="B7" s="57"/>
      <c r="C7" s="57"/>
      <c r="D7" s="57"/>
      <c r="E7" s="32"/>
      <c r="F7" s="33"/>
      <c r="G7" s="33" t="s">
        <v>18</v>
      </c>
      <c r="H7" s="33" t="s">
        <v>18</v>
      </c>
      <c r="I7" s="33" t="s">
        <v>18</v>
      </c>
      <c r="J7" s="33" t="s">
        <v>18</v>
      </c>
      <c r="K7" s="33" t="s">
        <v>18</v>
      </c>
      <c r="L7" s="33" t="s">
        <v>18</v>
      </c>
      <c r="M7" s="33" t="s">
        <v>18</v>
      </c>
      <c r="N7" s="33" t="s">
        <v>18</v>
      </c>
      <c r="O7" s="33" t="s">
        <v>18</v>
      </c>
      <c r="P7" s="33" t="s">
        <v>18</v>
      </c>
      <c r="Q7" s="33" t="s">
        <v>18</v>
      </c>
      <c r="R7" s="33" t="s">
        <v>18</v>
      </c>
      <c r="S7" s="33" t="s">
        <v>18</v>
      </c>
      <c r="T7" s="55"/>
    </row>
    <row r="8" spans="1:21" s="6" customFormat="1" ht="15" customHeight="1">
      <c r="A8" s="34"/>
      <c r="B8" s="58"/>
      <c r="C8" s="58"/>
      <c r="D8" s="58"/>
      <c r="E8" s="35"/>
      <c r="F8" s="36" t="s">
        <v>19</v>
      </c>
      <c r="G8" s="36" t="s">
        <v>20</v>
      </c>
      <c r="H8" s="36" t="s">
        <v>20</v>
      </c>
      <c r="I8" s="36" t="s">
        <v>20</v>
      </c>
      <c r="J8" s="36" t="s">
        <v>20</v>
      </c>
      <c r="K8" s="36" t="s">
        <v>20</v>
      </c>
      <c r="L8" s="36" t="s">
        <v>20</v>
      </c>
      <c r="M8" s="36" t="s">
        <v>20</v>
      </c>
      <c r="N8" s="36" t="s">
        <v>20</v>
      </c>
      <c r="O8" s="36" t="s">
        <v>20</v>
      </c>
      <c r="P8" s="36" t="s">
        <v>20</v>
      </c>
      <c r="Q8" s="36" t="s">
        <v>20</v>
      </c>
      <c r="R8" s="36" t="s">
        <v>20</v>
      </c>
      <c r="S8" s="36" t="s">
        <v>20</v>
      </c>
      <c r="T8" s="37" t="s">
        <v>21</v>
      </c>
    </row>
    <row r="9" spans="1:21" s="1" customFormat="1" ht="5.0999999999999996" customHeight="1">
      <c r="B9" s="24"/>
      <c r="C9" s="24"/>
      <c r="D9" s="24"/>
      <c r="E9" s="38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39"/>
    </row>
    <row r="10" spans="1:21" ht="14.85" customHeight="1">
      <c r="A10" s="50">
        <f>DATE(YEAR(A11)-1,5,1)</f>
        <v>43586</v>
      </c>
      <c r="B10" s="48" t="str">
        <f>TEXT(A10,"ggg")</f>
        <v>令和</v>
      </c>
      <c r="C10" s="39" t="str">
        <f>IF(TEXT(A10,"e")="1","元",TEXT(A10,"e"))</f>
        <v>元</v>
      </c>
      <c r="D10" s="39" t="s">
        <v>16</v>
      </c>
      <c r="E10" s="8"/>
      <c r="F10" s="14">
        <v>16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40">
        <v>15</v>
      </c>
      <c r="U10" s="41"/>
    </row>
    <row r="11" spans="1:21" ht="14.85" customHeight="1">
      <c r="A11" s="47">
        <f>DATE(YEAR(A12)-1,5,1)</f>
        <v>43952</v>
      </c>
      <c r="B11" s="48" t="str">
        <f>IF(TEXT(A10,"ggg")=TEXT(A11,"ggg"),"",TEXT(A11,"ggg"))</f>
        <v/>
      </c>
      <c r="C11" s="39" t="str">
        <f>IF(TEXT(A11,"e")="1","元",TEXT(A11,"e"))</f>
        <v>2</v>
      </c>
      <c r="D11" s="39" t="str">
        <f>IF(TEXT(A10,"ggg")=TEXT(A11,"ggg"),"","年")</f>
        <v/>
      </c>
      <c r="E11" s="8"/>
      <c r="F11" s="14">
        <v>14</v>
      </c>
      <c r="G11" s="14">
        <v>1</v>
      </c>
      <c r="H11" s="14">
        <v>0</v>
      </c>
      <c r="I11" s="14">
        <v>0</v>
      </c>
      <c r="J11" s="14">
        <v>1</v>
      </c>
      <c r="K11" s="14">
        <v>0</v>
      </c>
      <c r="L11" s="14">
        <v>1</v>
      </c>
      <c r="M11" s="14">
        <v>0</v>
      </c>
      <c r="N11" s="14">
        <v>1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40">
        <v>10</v>
      </c>
      <c r="U11" s="41"/>
    </row>
    <row r="12" spans="1:21" ht="14.85" customHeight="1">
      <c r="A12" s="47">
        <f>DATE(YEAR(A13)-1,5,1)</f>
        <v>44317</v>
      </c>
      <c r="B12" s="48" t="str">
        <f>IF(TEXT(A11,"ggg")=TEXT(A12,"ggg"),"",TEXT(A12,"ggg"))</f>
        <v/>
      </c>
      <c r="C12" s="39" t="str">
        <f>IF(TEXT(A12,"e")="1","元",TEXT(A12,"e"))</f>
        <v>3</v>
      </c>
      <c r="D12" s="39" t="str">
        <f>IF(TEXT(A11,"ggg")=TEXT(A12,"ggg"),"","年")</f>
        <v/>
      </c>
      <c r="E12" s="8"/>
      <c r="F12" s="14">
        <v>8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40">
        <v>7</v>
      </c>
      <c r="U12" s="41"/>
    </row>
    <row r="13" spans="1:21" ht="14.85" customHeight="1">
      <c r="A13" s="50">
        <f>DATE(YEAR(A15)-1,5,1)</f>
        <v>44682</v>
      </c>
      <c r="B13" s="48" t="str">
        <f>IF(TEXT(A12,"ggg")=TEXT(A13,"ggg"),"",TEXT(A13,"ggg"))</f>
        <v/>
      </c>
      <c r="C13" s="39" t="str">
        <f>IF(TEXT(A13,"e")="1","元",TEXT(A13,"e"))</f>
        <v>4</v>
      </c>
      <c r="D13" s="39" t="str">
        <f>IF(TEXT(A12,"ggg")=TEXT(A13,"ggg"),"","年")</f>
        <v/>
      </c>
      <c r="E13" s="8"/>
      <c r="F13" s="14">
        <v>6</v>
      </c>
      <c r="G13" s="14">
        <v>0</v>
      </c>
      <c r="H13" s="14">
        <v>0</v>
      </c>
      <c r="I13" s="14">
        <v>0</v>
      </c>
      <c r="J13" s="14">
        <v>0</v>
      </c>
      <c r="K13" s="14">
        <v>1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40">
        <v>5</v>
      </c>
      <c r="U13" s="41"/>
    </row>
    <row r="14" spans="1:21" ht="14.85" customHeight="1">
      <c r="A14" s="47"/>
      <c r="B14" s="49"/>
      <c r="C14" s="49"/>
      <c r="D14" s="49"/>
      <c r="E14" s="8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40"/>
      <c r="U14" s="41"/>
    </row>
    <row r="15" spans="1:21" s="9" customFormat="1" ht="14.85" customHeight="1">
      <c r="A15" s="50">
        <v>45047</v>
      </c>
      <c r="B15" s="52" t="str">
        <f>IF(TEXT(A13,"ggg")=TEXT(A15,"ggg"),"",TEXT(A15,"ggg"))</f>
        <v/>
      </c>
      <c r="C15" s="51" t="str">
        <f>IF(TEXT(A15,"e")="1","元",TEXT(A15,"e"))</f>
        <v>5</v>
      </c>
      <c r="D15" s="51" t="str">
        <f>IF(TEXT(A13,"ggg")=TEXT(A15,"ggg"),"","年")</f>
        <v/>
      </c>
      <c r="E15" s="10"/>
      <c r="F15" s="15">
        <v>7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42">
        <v>7</v>
      </c>
      <c r="U15" s="43"/>
    </row>
    <row r="16" spans="1:21" ht="14.85" customHeight="1">
      <c r="B16" s="11"/>
      <c r="C16" s="11"/>
      <c r="D16" s="11"/>
      <c r="E16" s="8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40"/>
      <c r="U16" s="41"/>
    </row>
    <row r="17" spans="1:21" ht="14.85" customHeight="1">
      <c r="B17" s="59" t="s">
        <v>22</v>
      </c>
      <c r="C17" s="59"/>
      <c r="D17" s="59"/>
      <c r="E17" s="8"/>
      <c r="F17" s="14">
        <v>5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40">
        <v>5</v>
      </c>
      <c r="U17" s="41"/>
    </row>
    <row r="18" spans="1:21" ht="14.85" customHeight="1">
      <c r="B18" s="59" t="s">
        <v>23</v>
      </c>
      <c r="C18" s="59"/>
      <c r="D18" s="59"/>
      <c r="E18" s="8"/>
      <c r="F18" s="14">
        <v>2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40">
        <v>2</v>
      </c>
      <c r="U18" s="41"/>
    </row>
    <row r="19" spans="1:21" ht="14.85" customHeight="1">
      <c r="B19" s="61" t="s">
        <v>24</v>
      </c>
      <c r="C19" s="61"/>
      <c r="D19" s="61"/>
      <c r="E19" s="8"/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40">
        <v>0</v>
      </c>
      <c r="U19" s="41"/>
    </row>
    <row r="20" spans="1:21" ht="14.85" customHeight="1">
      <c r="B20" s="11"/>
      <c r="C20" s="11"/>
      <c r="D20" s="11"/>
      <c r="E20" s="8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40"/>
      <c r="U20" s="41"/>
    </row>
    <row r="21" spans="1:21" ht="14.85" customHeight="1">
      <c r="B21" s="60" t="s">
        <v>25</v>
      </c>
      <c r="C21" s="60"/>
      <c r="D21" s="60"/>
      <c r="E21" s="8"/>
      <c r="F21" s="14">
        <v>1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40">
        <v>1</v>
      </c>
      <c r="U21" s="41"/>
    </row>
    <row r="22" spans="1:21" ht="14.85" customHeight="1">
      <c r="B22" s="60" t="s">
        <v>26</v>
      </c>
      <c r="C22" s="60"/>
      <c r="D22" s="60"/>
      <c r="E22" s="8"/>
      <c r="F22" s="14">
        <v>2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40">
        <v>2</v>
      </c>
      <c r="U22" s="41"/>
    </row>
    <row r="23" spans="1:21" ht="14.85" customHeight="1">
      <c r="B23" s="60" t="s">
        <v>27</v>
      </c>
      <c r="C23" s="60"/>
      <c r="D23" s="60"/>
      <c r="E23" s="8"/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40">
        <v>0</v>
      </c>
      <c r="U23" s="41"/>
    </row>
    <row r="24" spans="1:21" ht="14.85" customHeight="1">
      <c r="B24" s="60" t="s">
        <v>28</v>
      </c>
      <c r="C24" s="60"/>
      <c r="D24" s="60"/>
      <c r="E24" s="8"/>
      <c r="F24" s="14">
        <v>1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40">
        <v>1</v>
      </c>
      <c r="U24" s="41"/>
    </row>
    <row r="25" spans="1:21" ht="14.85" customHeight="1">
      <c r="B25" s="60" t="s">
        <v>29</v>
      </c>
      <c r="C25" s="60"/>
      <c r="D25" s="60"/>
      <c r="E25" s="8"/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40">
        <v>0</v>
      </c>
      <c r="U25" s="41"/>
    </row>
    <row r="26" spans="1:21" ht="14.85" customHeight="1">
      <c r="B26" s="60" t="s">
        <v>30</v>
      </c>
      <c r="C26" s="60"/>
      <c r="D26" s="60"/>
      <c r="E26" s="8"/>
      <c r="F26" s="14">
        <v>3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40">
        <v>3</v>
      </c>
      <c r="U26" s="41"/>
    </row>
    <row r="27" spans="1:21" ht="14.85" customHeight="1">
      <c r="B27" s="60" t="s">
        <v>31</v>
      </c>
      <c r="C27" s="60"/>
      <c r="D27" s="60"/>
      <c r="E27" s="8"/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40">
        <v>0</v>
      </c>
      <c r="U27" s="41"/>
    </row>
    <row r="28" spans="1:21" ht="14.85" customHeight="1">
      <c r="B28" s="60" t="s">
        <v>32</v>
      </c>
      <c r="C28" s="60"/>
      <c r="D28" s="60"/>
      <c r="E28" s="8"/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40">
        <v>0</v>
      </c>
      <c r="U28" s="41"/>
    </row>
    <row r="29" spans="1:21" ht="5.0999999999999996" customHeight="1">
      <c r="A29" s="44"/>
      <c r="B29" s="12"/>
      <c r="C29" s="12"/>
      <c r="D29" s="12"/>
      <c r="E29" s="1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1" ht="5.0999999999999996" customHeight="1">
      <c r="B30" s="11"/>
      <c r="C30" s="11"/>
      <c r="D30" s="11"/>
      <c r="E30" s="16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8"/>
    </row>
    <row r="31" spans="1:21" s="13" customFormat="1" ht="11.25" customHeight="1">
      <c r="A31" s="13" t="s">
        <v>35</v>
      </c>
      <c r="T31" s="45"/>
    </row>
    <row r="32" spans="1:21" s="13" customFormat="1" ht="11.25" customHeight="1">
      <c r="A32" s="13" t="s">
        <v>33</v>
      </c>
      <c r="T32" s="45"/>
    </row>
    <row r="33"/>
    <row r="34"/>
    <row r="35"/>
  </sheetData>
  <mergeCells count="15">
    <mergeCell ref="B25:D25"/>
    <mergeCell ref="B26:D26"/>
    <mergeCell ref="B27:D27"/>
    <mergeCell ref="B28:D28"/>
    <mergeCell ref="B18:D18"/>
    <mergeCell ref="B19:D19"/>
    <mergeCell ref="B21:D21"/>
    <mergeCell ref="B22:D22"/>
    <mergeCell ref="B23:D23"/>
    <mergeCell ref="B24:D24"/>
    <mergeCell ref="A1:T1"/>
    <mergeCell ref="A2:T2"/>
    <mergeCell ref="T6:T7"/>
    <mergeCell ref="B5:D8"/>
    <mergeCell ref="B17:D1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6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2024-09-09T23:37:41Z</dcterms:created>
  <dcterms:modified xsi:type="dcterms:W3CDTF">2024-09-09T23:37:44Z</dcterms:modified>
  <cp:category/>
</cp:coreProperties>
</file>