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8" sheetId="8" r:id="rId1"/>
  </sheets>
  <definedNames>
    <definedName name="_00" localSheetId="0">'23-00-28'!$H$16:$H$67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'23-00-28'!#REF!</definedName>
    <definedName name="Z_84B820AB_D6C1_11D6_A8EA_0040CA1D7CBB_.wvu.Cols" localSheetId="0" hidden="1">'23-00-28'!#REF!</definedName>
    <definedName name="Z_84B820AC_D6C1_11D6_A8EA_0040CA1D7CBB_.wvu.Cols" localSheetId="0" hidden="1">'23-00-28'!#REF!</definedName>
  </definedNames>
  <calcPr calcId="162913" calcMode="manual"/>
</workbook>
</file>

<file path=xl/calcChain.xml><?xml version="1.0" encoding="utf-8"?>
<calcChain xmlns="http://schemas.openxmlformats.org/spreadsheetml/2006/main">
  <c r="A14" i="8" l="1"/>
  <c r="D16" i="8" s="1"/>
  <c r="C16" i="8"/>
  <c r="C14" i="8" l="1"/>
  <c r="B16" i="8"/>
  <c r="A11" i="8"/>
  <c r="B14" i="8" l="1"/>
  <c r="B11" i="8"/>
  <c r="C11" i="8"/>
  <c r="D14" i="8"/>
</calcChain>
</file>

<file path=xl/sharedStrings.xml><?xml version="1.0" encoding="utf-8"?>
<sst xmlns="http://schemas.openxmlformats.org/spreadsheetml/2006/main" count="105" uniqueCount="64">
  <si>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</si>
  <si>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</si>
  <si>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</si>
  <si>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</si>
  <si>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</si>
  <si>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</si>
  <si>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</si>
  <si>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</si>
  <si>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</si>
  <si>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</si>
  <si>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</si>
  <si>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</si>
  <si>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在宅保護</t>
    <rPh sb="0" eb="2">
      <t>ザイタク</t>
    </rPh>
    <rPh sb="2" eb="4">
      <t>ホゴ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</si>
  <si>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</si>
  <si>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</si>
  <si>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</si>
  <si>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</si>
  <si>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</si>
  <si>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</si>
  <si>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</si>
  <si>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</si>
  <si>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</si>
  <si>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</si>
  <si>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</si>
  <si>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</si>
  <si>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</si>
  <si>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</si>
  <si>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</si>
  <si>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</si>
  <si>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</si>
  <si>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</si>
  <si>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</si>
  <si>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</si>
  <si>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</si>
  <si>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</si>
  <si>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</si>
  <si>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</si>
  <si>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</si>
  <si>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</si>
  <si>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</si>
  <si>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</si>
  <si>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</si>
  <si>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保護不要
（特定少年）</t>
    <rPh sb="0" eb="2">
      <t>ホゴ</t>
    </rPh>
    <rPh sb="2" eb="4">
      <t>フヨウ</t>
    </rPh>
    <rPh sb="6" eb="8">
      <t>トクテイ</t>
    </rPh>
    <rPh sb="8" eb="10">
      <t>ショウネン</t>
    </rPh>
    <phoneticPr fontId="37"/>
  </si>
  <si>
    <t>特定少年の特例</t>
    <rPh sb="0" eb="2">
      <t>トクテイ</t>
    </rPh>
    <rPh sb="2" eb="4">
      <t>ショウネン</t>
    </rPh>
    <rPh sb="5" eb="7">
      <t>トクレイ</t>
    </rPh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</si>
  <si>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</si>
  <si>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</si>
  <si>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第１種（特定少年）</t>
    <rPh sb="0" eb="1">
      <t>ダイ</t>
    </rPh>
    <rPh sb="2" eb="3">
      <t>シュ</t>
    </rPh>
    <rPh sb="4" eb="6">
      <t>トクテイ</t>
    </rPh>
    <rPh sb="6" eb="8">
      <t>ショウネン</t>
    </rPh>
    <phoneticPr fontId="37"/>
  </si>
  <si>
    <t>その他
（特定少年）</t>
    <rPh sb="2" eb="3">
      <t>タ</t>
    </rPh>
    <rPh sb="5" eb="7">
      <t>トクテイ</t>
    </rPh>
    <rPh sb="7" eb="9">
      <t>ショウネン</t>
    </rPh>
    <phoneticPr fontId="37"/>
  </si>
  <si>
    <t>判定未了
（特定少年）</t>
    <rPh sb="0" eb="2">
      <t>ハンテイ</t>
    </rPh>
    <rPh sb="2" eb="4">
      <t>ミリョウ</t>
    </rPh>
    <rPh sb="6" eb="8">
      <t>トクテイ</t>
    </rPh>
    <rPh sb="8" eb="10">
      <t>ショウネン</t>
    </rPh>
    <phoneticPr fontId="37"/>
  </si>
  <si>
    <t>保留
（特定少年）</t>
    <rPh sb="0" eb="2">
      <t>ホリュウ</t>
    </rPh>
    <rPh sb="4" eb="6">
      <t>トクテイ</t>
    </rPh>
    <rPh sb="6" eb="8">
      <t>ショウネン</t>
    </rPh>
    <phoneticPr fontId="37"/>
  </si>
  <si>
    <t>保護不適（特定少年）</t>
    <rPh sb="0" eb="2">
      <t>ホゴ</t>
    </rPh>
    <rPh sb="2" eb="4">
      <t>フテキ</t>
    </rPh>
    <rPh sb="5" eb="7">
      <t>トクテイ</t>
    </rPh>
    <rPh sb="7" eb="9">
      <t>ショウネン</t>
    </rPh>
    <phoneticPr fontId="37"/>
  </si>
  <si>
    <t>第５種</t>
    <phoneticPr fontId="37"/>
  </si>
  <si>
    <t>第３種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</si>
  <si>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第２種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</si>
  <si>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検察官送致（特定少年）</t>
    <rPh sb="0" eb="3">
      <t>ケンサツカン</t>
    </rPh>
    <rPh sb="3" eb="5">
      <t>ソウチ</t>
    </rPh>
    <rPh sb="6" eb="8">
      <t>トクテイ</t>
    </rPh>
    <rPh sb="8" eb="10">
      <t>ショウネン</t>
    </rPh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</si>
  <si>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</si>
  <si>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</si>
  <si>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</si>
  <si>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</si>
  <si>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</si>
  <si>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</si>
  <si>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</si>
  <si>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その他（特定少年）</t>
    <rPh sb="2" eb="3">
      <t>タ</t>
    </rPh>
    <phoneticPr fontId="31"/>
  </si>
  <si>
    <t>仮退院の取消し</t>
    <rPh sb="0" eb="1">
      <t>カリ</t>
    </rPh>
    <rPh sb="1" eb="3">
      <t>タイイン</t>
    </rPh>
    <rPh sb="4" eb="6">
      <t>トリケ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</si>
</sst>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15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179" fontId="35" fillId="0" borderId="0" xfId="0" applyNumberFormat="1" applyFont="1" applyFill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/>
    </xf>
    <xf numFmtId="179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center" vertical="center"/>
    </xf>
    <xf numFmtId="49" fontId="35" fillId="0" borderId="17" xfId="0" applyFont="1" applyFill="1" applyBorder="1">
      <alignment vertical="center"/>
    </xf>
    <xf numFmtId="0" fontId="35" fillId="0" borderId="16" xfId="0" applyNumberFormat="1" applyFont="1" applyFill="1" applyBorder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vertical="center" justifyLastLine="1"/>
    </xf>
    <xf numFmtId="49" fontId="35" fillId="0" borderId="20" xfId="0" applyFont="1" applyFill="1" applyBorder="1" applyAlignment="1">
      <alignment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5" fillId="0" borderId="22" xfId="0" applyNumberFormat="1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179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5" fillId="0" borderId="20" xfId="0" applyFont="1" applyFill="1" applyBorder="1" applyAlignment="1">
      <alignment horizontal="distributed" vertical="center" justifyLastLine="1"/>
    </xf>
    <xf numFmtId="0" fontId="35" fillId="0" borderId="23" xfId="0" applyNumberFormat="1" applyFont="1" applyFill="1" applyBorder="1" applyAlignment="1">
      <alignment horizontal="right" vertical="center"/>
    </xf>
    <xf numFmtId="0" fontId="35" fillId="0" borderId="24" xfId="0" applyNumberFormat="1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35" fillId="0" borderId="0" xfId="0" applyFont="1" applyFill="1" applyAlignment="1">
      <alignment horizontal="left" vertical="center" shrinkToFit="1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 justifyLastLine="1" shrinkToFit="1"/>
    </xf>
    <xf numFmtId="49" fontId="0" fillId="0" borderId="0" xfId="0" applyFont="1" applyFill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center" vertical="center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center" vertical="center" justifyLastLine="1"/>
    </xf>
    <xf numFmtId="49" fontId="35" fillId="0" borderId="26" xfId="0" applyFont="1" applyFill="1" applyBorder="1" applyAlignment="1">
      <alignment horizontal="center" vertical="center" justifyLastLine="1"/>
    </xf>
    <xf numFmtId="49" fontId="35" fillId="0" borderId="27" xfId="0" applyFont="1" applyFill="1" applyBorder="1" applyAlignment="1">
      <alignment horizontal="center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34" fillId="0" borderId="25" xfId="0" applyFont="1" applyFill="1" applyBorder="1" applyAlignment="1">
      <alignment horizontal="distributed" vertical="center" wrapText="1" justifyLastLine="1"/>
    </xf>
    <xf numFmtId="49" fontId="34" fillId="0" borderId="27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0" fontId="35" fillId="0" borderId="19" xfId="62" applyFont="1" applyFill="1" applyBorder="1" applyAlignment="1">
      <alignment horizontal="distributed" vertical="center" justifyLastLine="1"/>
    </xf>
    <xf numFmtId="0" fontId="35" fillId="0" borderId="20" xfId="62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center" vertical="center" wrapText="1" justifyLastLine="1"/>
    </xf>
    <xf numFmtId="0" fontId="0" fillId="0" borderId="19" xfId="62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0" fontId="33" fillId="0" borderId="0" xfId="0" applyNumberFormat="1" applyFont="1" applyFill="1" applyAlignment="1">
      <alignment horizontal="center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8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46</xdr:row>
      <xdr:rowOff>6350</xdr:rowOff>
    </xdr:from>
    <xdr:to>
      <xdr:col>4</xdr:col>
      <xdr:colOff>101600</xdr:colOff>
      <xdr:row>49</xdr:row>
      <xdr:rowOff>0</xdr:rowOff>
    </xdr:to>
    <xdr:sp macro="" textlink="">
      <xdr:nvSpPr>
        <xdr:cNvPr id="2159" name="AutoShape 1"/>
        <xdr:cNvSpPr>
          <a:spLocks/>
        </xdr:cNvSpPr>
      </xdr:nvSpPr>
      <xdr:spPr bwMode="auto">
        <a:xfrm>
          <a:off x="1428750" y="10922000"/>
          <a:ext cx="95250" cy="755650"/>
        </a:xfrm>
        <a:prstGeom prst="leftBrace">
          <a:avLst>
            <a:gd name="adj1" fmla="val 1133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21</xdr:row>
      <xdr:rowOff>6350</xdr:rowOff>
    </xdr:from>
    <xdr:to>
      <xdr:col>4</xdr:col>
      <xdr:colOff>101600</xdr:colOff>
      <xdr:row>24</xdr:row>
      <xdr:rowOff>0</xdr:rowOff>
    </xdr:to>
    <xdr:sp macro="" textlink="">
      <xdr:nvSpPr>
        <xdr:cNvPr id="2160" name="AutoShape 1"/>
        <xdr:cNvSpPr>
          <a:spLocks/>
        </xdr:cNvSpPr>
      </xdr:nvSpPr>
      <xdr:spPr bwMode="auto">
        <a:xfrm>
          <a:off x="1428750" y="4654550"/>
          <a:ext cx="95250" cy="755650"/>
        </a:xfrm>
        <a:prstGeom prst="leftBrace">
          <a:avLst>
            <a:gd name="adj1" fmla="val 1133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31750</xdr:rowOff>
    </xdr:from>
    <xdr:to>
      <xdr:col>6</xdr:col>
      <xdr:colOff>88900</xdr:colOff>
      <xdr:row>11</xdr:row>
      <xdr:rowOff>203200</xdr:rowOff>
    </xdr:to>
    <xdr:sp macro="" textlink="">
      <xdr:nvSpPr>
        <xdr:cNvPr id="2161" name="AutoShape 2"/>
        <xdr:cNvSpPr>
          <a:spLocks/>
        </xdr:cNvSpPr>
      </xdr:nvSpPr>
      <xdr:spPr bwMode="auto">
        <a:xfrm>
          <a:off x="1695450" y="1714500"/>
          <a:ext cx="88900" cy="679450"/>
        </a:xfrm>
        <a:prstGeom prst="leftBrace">
          <a:avLst>
            <a:gd name="adj1" fmla="val 1091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31750</xdr:rowOff>
    </xdr:from>
    <xdr:to>
      <xdr:col>6</xdr:col>
      <xdr:colOff>88900</xdr:colOff>
      <xdr:row>14</xdr:row>
      <xdr:rowOff>203200</xdr:rowOff>
    </xdr:to>
    <xdr:sp macro="" textlink="">
      <xdr:nvSpPr>
        <xdr:cNvPr id="2162" name="AutoShape 13"/>
        <xdr:cNvSpPr>
          <a:spLocks/>
        </xdr:cNvSpPr>
      </xdr:nvSpPr>
      <xdr:spPr bwMode="auto">
        <a:xfrm>
          <a:off x="1695450" y="2476500"/>
          <a:ext cx="88900" cy="679450"/>
        </a:xfrm>
        <a:prstGeom prst="leftBrace">
          <a:avLst>
            <a:gd name="adj1" fmla="val 1091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24</xdr:row>
      <xdr:rowOff>6350</xdr:rowOff>
    </xdr:from>
    <xdr:to>
      <xdr:col>4</xdr:col>
      <xdr:colOff>101600</xdr:colOff>
      <xdr:row>27</xdr:row>
      <xdr:rowOff>0</xdr:rowOff>
    </xdr:to>
    <xdr:sp macro="" textlink="">
      <xdr:nvSpPr>
        <xdr:cNvPr id="2163" name="AutoShape 1"/>
        <xdr:cNvSpPr>
          <a:spLocks/>
        </xdr:cNvSpPr>
      </xdr:nvSpPr>
      <xdr:spPr bwMode="auto">
        <a:xfrm>
          <a:off x="1428750" y="5416550"/>
          <a:ext cx="95250" cy="755650"/>
        </a:xfrm>
        <a:prstGeom prst="leftBrace">
          <a:avLst>
            <a:gd name="adj1" fmla="val 1133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49</xdr:row>
      <xdr:rowOff>6350</xdr:rowOff>
    </xdr:from>
    <xdr:to>
      <xdr:col>4</xdr:col>
      <xdr:colOff>101600</xdr:colOff>
      <xdr:row>52</xdr:row>
      <xdr:rowOff>0</xdr:rowOff>
    </xdr:to>
    <xdr:sp macro="" textlink="">
      <xdr:nvSpPr>
        <xdr:cNvPr id="2164" name="AutoShape 1"/>
        <xdr:cNvSpPr>
          <a:spLocks/>
        </xdr:cNvSpPr>
      </xdr:nvSpPr>
      <xdr:spPr bwMode="auto">
        <a:xfrm>
          <a:off x="1428750" y="11684000"/>
          <a:ext cx="95250" cy="755650"/>
        </a:xfrm>
        <a:prstGeom prst="leftBrace">
          <a:avLst>
            <a:gd name="adj1" fmla="val 1133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G120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S1"/>
    </sheetView>
  </sheetViews>
  <sheetFormatPr defaultColWidth="0" defaultRowHeight="0" customHeight="1" zeroHeight="1"/>
  <cols>
    <col min="1" max="1" width="3.125" style="24" customWidth="1"/>
    <col min="2" max="2" width="10" style="42" customWidth="1"/>
    <col min="3" max="3" width="6.875" style="42" customWidth="1"/>
    <col min="4" max="4" width="4.875" style="42" customWidth="1"/>
    <col min="5" max="5" width="1.875" style="42" customWidth="1"/>
    <col min="6" max="6" width="2.875" style="42" customWidth="1"/>
    <col min="7" max="7" width="1.875" style="24" customWidth="1"/>
    <col min="8" max="8" width="9.875" style="24" customWidth="1"/>
    <col min="9" max="9" width="1" style="24" customWidth="1"/>
    <col min="10" max="16" width="12.875" style="24" customWidth="1"/>
    <col min="17" max="22" width="14.625" style="24" customWidth="1"/>
    <col min="23" max="42" width="12.875" style="24" customWidth="1"/>
    <col min="43" max="45" width="9.375" style="24" customWidth="1"/>
    <col min="46" max="16384" width="9.375" style="24" hidden="1"/>
  </cols>
  <sheetData>
    <row r="1" spans="1:85" s="1" customFormat="1" ht="16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62"/>
      <c r="U1" s="62"/>
      <c r="V1" s="62"/>
      <c r="W1" s="62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</row>
    <row r="2" spans="1:8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3" t="s">
        <v>30</v>
      </c>
      <c r="X2" s="2"/>
      <c r="Y2" s="2"/>
      <c r="Z2" s="2"/>
      <c r="AA2" s="2"/>
      <c r="AB2" s="43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85" s="10" customFormat="1" ht="10.5" customHeight="1">
      <c r="E3" s="11"/>
      <c r="F3" s="11"/>
      <c r="G3" s="12"/>
      <c r="H3" s="12"/>
      <c r="I3" s="12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</row>
    <row r="4" spans="1:85" s="16" customFormat="1" ht="2.1" customHeight="1">
      <c r="A4" s="13"/>
      <c r="B4" s="13"/>
      <c r="C4" s="13"/>
      <c r="D4" s="13"/>
      <c r="E4" s="14"/>
      <c r="F4" s="14"/>
      <c r="G4" s="15"/>
      <c r="H4" s="15"/>
      <c r="I4" s="15"/>
      <c r="J4" s="14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</row>
    <row r="5" spans="1:85" s="17" customFormat="1" ht="18" customHeight="1">
      <c r="B5" s="76" t="s">
        <v>4</v>
      </c>
      <c r="C5" s="76"/>
      <c r="D5" s="76"/>
      <c r="E5" s="76"/>
      <c r="F5" s="76"/>
      <c r="G5" s="76"/>
      <c r="H5" s="76"/>
      <c r="I5" s="18"/>
      <c r="J5" s="19"/>
      <c r="O5" s="17" t="s">
        <v>5</v>
      </c>
      <c r="U5" s="17" t="s">
        <v>6</v>
      </c>
      <c r="AA5" s="17" t="s">
        <v>7</v>
      </c>
      <c r="AG5" s="17" t="s">
        <v>8</v>
      </c>
      <c r="AK5" s="66"/>
      <c r="AL5" s="63"/>
      <c r="AM5" s="78" t="s">
        <v>9</v>
      </c>
      <c r="AN5" s="78"/>
      <c r="AO5" s="78"/>
      <c r="AP5" s="78"/>
    </row>
    <row r="6" spans="1:85" s="17" customFormat="1" ht="18" customHeight="1">
      <c r="B6" s="77"/>
      <c r="C6" s="77"/>
      <c r="D6" s="77"/>
      <c r="E6" s="77"/>
      <c r="F6" s="77"/>
      <c r="G6" s="77"/>
      <c r="H6" s="77"/>
      <c r="I6" s="18"/>
      <c r="J6" s="85" t="s">
        <v>10</v>
      </c>
      <c r="K6" s="89" t="s">
        <v>11</v>
      </c>
      <c r="L6" s="102" t="s">
        <v>42</v>
      </c>
      <c r="M6" s="100" t="s">
        <v>12</v>
      </c>
      <c r="N6" s="101"/>
      <c r="O6" s="103" t="s">
        <v>43</v>
      </c>
      <c r="P6" s="101"/>
      <c r="Q6" s="44"/>
      <c r="R6" s="87" t="s">
        <v>36</v>
      </c>
      <c r="S6" s="88"/>
      <c r="T6" s="88"/>
      <c r="U6" s="88"/>
      <c r="V6" s="88"/>
      <c r="W6" s="88"/>
      <c r="X6" s="88"/>
      <c r="Y6" s="88"/>
      <c r="Z6" s="88"/>
      <c r="AA6" s="88"/>
      <c r="AB6" s="45"/>
      <c r="AC6" s="109" t="s">
        <v>13</v>
      </c>
      <c r="AD6" s="97"/>
      <c r="AE6" s="96" t="s">
        <v>50</v>
      </c>
      <c r="AF6" s="97"/>
      <c r="AG6" s="85" t="s">
        <v>14</v>
      </c>
      <c r="AH6" s="99" t="s">
        <v>49</v>
      </c>
      <c r="AI6" s="89" t="s">
        <v>15</v>
      </c>
      <c r="AJ6" s="102" t="s">
        <v>48</v>
      </c>
      <c r="AK6" s="85" t="s">
        <v>16</v>
      </c>
      <c r="AL6" s="99" t="s">
        <v>47</v>
      </c>
      <c r="AM6" s="80" t="s">
        <v>10</v>
      </c>
      <c r="AN6" s="85" t="s">
        <v>17</v>
      </c>
      <c r="AO6" s="85" t="s">
        <v>18</v>
      </c>
      <c r="AP6" s="110" t="s">
        <v>19</v>
      </c>
    </row>
    <row r="7" spans="1:85" s="17" customFormat="1" ht="18" customHeight="1">
      <c r="B7" s="77"/>
      <c r="C7" s="77"/>
      <c r="D7" s="77"/>
      <c r="E7" s="77"/>
      <c r="F7" s="77"/>
      <c r="G7" s="77"/>
      <c r="H7" s="77"/>
      <c r="I7" s="18"/>
      <c r="J7" s="92"/>
      <c r="K7" s="90"/>
      <c r="L7" s="90"/>
      <c r="M7" s="106" t="s">
        <v>20</v>
      </c>
      <c r="N7" s="89" t="s">
        <v>16</v>
      </c>
      <c r="O7" s="99" t="s">
        <v>44</v>
      </c>
      <c r="P7" s="99" t="s">
        <v>45</v>
      </c>
      <c r="Q7" s="113" t="s">
        <v>31</v>
      </c>
      <c r="R7" s="88"/>
      <c r="S7" s="114"/>
      <c r="T7" s="113" t="s">
        <v>46</v>
      </c>
      <c r="U7" s="88"/>
      <c r="V7" s="114"/>
      <c r="W7" s="93" t="s">
        <v>34</v>
      </c>
      <c r="X7" s="83" t="s">
        <v>53</v>
      </c>
      <c r="Y7" s="93" t="s">
        <v>35</v>
      </c>
      <c r="Z7" s="83" t="s">
        <v>52</v>
      </c>
      <c r="AA7" s="93" t="s">
        <v>51</v>
      </c>
      <c r="AB7" s="94" t="s">
        <v>21</v>
      </c>
      <c r="AC7" s="98" t="s">
        <v>22</v>
      </c>
      <c r="AD7" s="85" t="s">
        <v>16</v>
      </c>
      <c r="AE7" s="98" t="s">
        <v>22</v>
      </c>
      <c r="AF7" s="85" t="s">
        <v>16</v>
      </c>
      <c r="AG7" s="92"/>
      <c r="AH7" s="92"/>
      <c r="AI7" s="90"/>
      <c r="AJ7" s="90"/>
      <c r="AK7" s="92"/>
      <c r="AL7" s="92"/>
      <c r="AM7" s="81"/>
      <c r="AN7" s="92"/>
      <c r="AO7" s="92"/>
      <c r="AP7" s="111"/>
    </row>
    <row r="8" spans="1:85" s="17" customFormat="1" ht="18" customHeight="1">
      <c r="A8" s="20"/>
      <c r="B8" s="78"/>
      <c r="C8" s="78"/>
      <c r="D8" s="78"/>
      <c r="E8" s="78"/>
      <c r="F8" s="78"/>
      <c r="G8" s="78"/>
      <c r="H8" s="78"/>
      <c r="I8" s="21"/>
      <c r="J8" s="86"/>
      <c r="K8" s="91"/>
      <c r="L8" s="91"/>
      <c r="M8" s="104"/>
      <c r="N8" s="91"/>
      <c r="O8" s="104"/>
      <c r="P8" s="86"/>
      <c r="Q8" s="49"/>
      <c r="R8" s="46" t="s">
        <v>32</v>
      </c>
      <c r="S8" s="46" t="s">
        <v>33</v>
      </c>
      <c r="T8" s="49"/>
      <c r="U8" s="46" t="s">
        <v>32</v>
      </c>
      <c r="V8" s="46" t="s">
        <v>33</v>
      </c>
      <c r="W8" s="84"/>
      <c r="X8" s="84"/>
      <c r="Y8" s="84"/>
      <c r="Z8" s="84"/>
      <c r="AA8" s="84"/>
      <c r="AB8" s="95"/>
      <c r="AC8" s="86"/>
      <c r="AD8" s="86"/>
      <c r="AE8" s="86"/>
      <c r="AF8" s="86"/>
      <c r="AG8" s="86"/>
      <c r="AH8" s="86"/>
      <c r="AI8" s="91"/>
      <c r="AJ8" s="91"/>
      <c r="AK8" s="86"/>
      <c r="AL8" s="86"/>
      <c r="AM8" s="82"/>
      <c r="AN8" s="86"/>
      <c r="AO8" s="86"/>
      <c r="AP8" s="112"/>
    </row>
    <row r="9" spans="1:85" s="16" customFormat="1" ht="4.5" customHeight="1">
      <c r="A9" s="22"/>
      <c r="B9" s="25"/>
      <c r="C9" s="25"/>
      <c r="D9" s="25"/>
      <c r="E9" s="25"/>
      <c r="F9" s="25"/>
      <c r="G9" s="22"/>
      <c r="H9" s="22"/>
      <c r="I9" s="23"/>
      <c r="J9" s="32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64"/>
      <c r="AK9" s="64"/>
      <c r="AL9" s="65"/>
      <c r="AM9" s="33"/>
      <c r="AN9" s="33"/>
      <c r="AO9" s="33"/>
      <c r="AP9" s="33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</row>
    <row r="10" spans="1:85" s="16" customFormat="1" ht="20.399999999999999" customHeight="1">
      <c r="A10" s="54"/>
      <c r="B10" s="25"/>
      <c r="C10" s="25"/>
      <c r="D10" s="25"/>
      <c r="E10" s="25"/>
      <c r="F10" s="12"/>
      <c r="G10" s="25"/>
      <c r="H10" s="50" t="s">
        <v>1</v>
      </c>
      <c r="I10" s="23"/>
      <c r="J10" s="31">
        <v>4328</v>
      </c>
      <c r="K10" s="27">
        <v>16</v>
      </c>
      <c r="L10" s="27">
        <v>0</v>
      </c>
      <c r="M10" s="27">
        <v>1310</v>
      </c>
      <c r="N10" s="27">
        <v>20</v>
      </c>
      <c r="O10" s="27">
        <v>0</v>
      </c>
      <c r="P10" s="27">
        <v>0</v>
      </c>
      <c r="Q10" s="27">
        <v>1999</v>
      </c>
      <c r="R10" s="27">
        <v>359</v>
      </c>
      <c r="S10" s="27">
        <v>2</v>
      </c>
      <c r="T10" s="27">
        <v>0</v>
      </c>
      <c r="U10" s="27">
        <v>0</v>
      </c>
      <c r="V10" s="27">
        <v>0</v>
      </c>
      <c r="W10" s="27">
        <v>37</v>
      </c>
      <c r="X10" s="27">
        <v>0</v>
      </c>
      <c r="Y10" s="27">
        <v>43</v>
      </c>
      <c r="Z10" s="27">
        <v>0</v>
      </c>
      <c r="AA10" s="27">
        <v>0</v>
      </c>
      <c r="AB10" s="27">
        <v>138</v>
      </c>
      <c r="AC10" s="27">
        <v>42</v>
      </c>
      <c r="AD10" s="27">
        <v>3</v>
      </c>
      <c r="AE10" s="27">
        <v>0</v>
      </c>
      <c r="AF10" s="27">
        <v>0</v>
      </c>
      <c r="AG10" s="27">
        <v>67</v>
      </c>
      <c r="AH10" s="27">
        <v>0</v>
      </c>
      <c r="AI10" s="27">
        <v>254</v>
      </c>
      <c r="AJ10" s="27">
        <v>0</v>
      </c>
      <c r="AK10" s="27">
        <v>38</v>
      </c>
      <c r="AL10" s="51">
        <v>0</v>
      </c>
      <c r="AM10" s="27">
        <v>4328</v>
      </c>
      <c r="AN10" s="27">
        <v>1265</v>
      </c>
      <c r="AO10" s="53">
        <v>2972</v>
      </c>
      <c r="AP10" s="53">
        <v>91</v>
      </c>
      <c r="AQ10" s="27"/>
      <c r="AR10" s="27"/>
      <c r="AS10" s="27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</row>
    <row r="11" spans="1:85" s="28" customFormat="1" ht="20.399999999999999" customHeight="1">
      <c r="A11" s="56">
        <f>DATE(YEAR(A14)-1,5,1)</f>
        <v>44317</v>
      </c>
      <c r="B11" s="59" t="str">
        <f>TEXT(A11,"ggg")</f>
        <v>令和</v>
      </c>
      <c r="C11" s="60" t="str">
        <f>IF(TEXT(A11,"e")="1","元",TEXT(A11,"e"))</f>
        <v>3</v>
      </c>
      <c r="D11" s="79" t="s">
        <v>40</v>
      </c>
      <c r="E11" s="79"/>
      <c r="F11" s="79"/>
      <c r="G11" s="25"/>
      <c r="H11" s="50" t="s">
        <v>23</v>
      </c>
      <c r="I11" s="52"/>
      <c r="J11" s="26">
        <v>3893</v>
      </c>
      <c r="K11" s="27">
        <v>14</v>
      </c>
      <c r="L11" s="27">
        <v>0</v>
      </c>
      <c r="M11" s="27">
        <v>1174</v>
      </c>
      <c r="N11" s="27">
        <v>13</v>
      </c>
      <c r="O11" s="27">
        <v>0</v>
      </c>
      <c r="P11" s="27">
        <v>0</v>
      </c>
      <c r="Q11" s="27">
        <v>1811</v>
      </c>
      <c r="R11" s="27">
        <v>340</v>
      </c>
      <c r="S11" s="26">
        <v>2</v>
      </c>
      <c r="T11" s="27">
        <v>0</v>
      </c>
      <c r="U11" s="27">
        <v>0</v>
      </c>
      <c r="V11" s="26">
        <v>0</v>
      </c>
      <c r="W11" s="27">
        <v>36</v>
      </c>
      <c r="X11" s="27">
        <v>0</v>
      </c>
      <c r="Y11" s="27">
        <v>27</v>
      </c>
      <c r="Z11" s="27">
        <v>0</v>
      </c>
      <c r="AA11" s="27">
        <v>0</v>
      </c>
      <c r="AB11" s="27">
        <v>109</v>
      </c>
      <c r="AC11" s="27">
        <v>40</v>
      </c>
      <c r="AD11" s="27">
        <v>3</v>
      </c>
      <c r="AE11" s="27">
        <v>0</v>
      </c>
      <c r="AF11" s="27">
        <v>0</v>
      </c>
      <c r="AG11" s="27">
        <v>59</v>
      </c>
      <c r="AH11" s="27">
        <v>0</v>
      </c>
      <c r="AI11" s="27">
        <v>231</v>
      </c>
      <c r="AJ11" s="27">
        <v>0</v>
      </c>
      <c r="AK11" s="27">
        <v>34</v>
      </c>
      <c r="AL11" s="51">
        <v>0</v>
      </c>
      <c r="AM11" s="31">
        <v>3893</v>
      </c>
      <c r="AN11" s="27">
        <v>1049</v>
      </c>
      <c r="AO11" s="53">
        <v>2757</v>
      </c>
      <c r="AP11" s="53">
        <v>87</v>
      </c>
      <c r="AQ11" s="27"/>
      <c r="AR11" s="27"/>
      <c r="AS11" s="27"/>
    </row>
    <row r="12" spans="1:85" s="28" customFormat="1" ht="20.399999999999999" customHeight="1">
      <c r="A12" s="55"/>
      <c r="B12" s="36"/>
      <c r="C12" s="36"/>
      <c r="D12" s="36"/>
      <c r="E12" s="36"/>
      <c r="F12" s="36"/>
      <c r="G12" s="25"/>
      <c r="H12" s="50" t="s">
        <v>24</v>
      </c>
      <c r="I12" s="52"/>
      <c r="J12" s="26">
        <v>435</v>
      </c>
      <c r="K12" s="27">
        <v>2</v>
      </c>
      <c r="L12" s="27">
        <v>0</v>
      </c>
      <c r="M12" s="27">
        <v>136</v>
      </c>
      <c r="N12" s="27">
        <v>7</v>
      </c>
      <c r="O12" s="27">
        <v>0</v>
      </c>
      <c r="P12" s="27">
        <v>0</v>
      </c>
      <c r="Q12" s="27">
        <v>188</v>
      </c>
      <c r="R12" s="27">
        <v>19</v>
      </c>
      <c r="S12" s="26">
        <v>0</v>
      </c>
      <c r="T12" s="27">
        <v>0</v>
      </c>
      <c r="U12" s="27">
        <v>0</v>
      </c>
      <c r="V12" s="26">
        <v>0</v>
      </c>
      <c r="W12" s="27">
        <v>1</v>
      </c>
      <c r="X12" s="27">
        <v>0</v>
      </c>
      <c r="Y12" s="27">
        <v>16</v>
      </c>
      <c r="Z12" s="27">
        <v>0</v>
      </c>
      <c r="AA12" s="27">
        <v>0</v>
      </c>
      <c r="AB12" s="27">
        <v>29</v>
      </c>
      <c r="AC12" s="27">
        <v>2</v>
      </c>
      <c r="AD12" s="27">
        <v>0</v>
      </c>
      <c r="AE12" s="27">
        <v>0</v>
      </c>
      <c r="AF12" s="27">
        <v>0</v>
      </c>
      <c r="AG12" s="27">
        <v>8</v>
      </c>
      <c r="AH12" s="27">
        <v>0</v>
      </c>
      <c r="AI12" s="27">
        <v>23</v>
      </c>
      <c r="AJ12" s="27">
        <v>0</v>
      </c>
      <c r="AK12" s="27">
        <v>4</v>
      </c>
      <c r="AL12" s="27">
        <v>0</v>
      </c>
      <c r="AM12" s="31">
        <v>435</v>
      </c>
      <c r="AN12" s="27">
        <v>216</v>
      </c>
      <c r="AO12" s="53">
        <v>215</v>
      </c>
      <c r="AP12" s="53">
        <v>4</v>
      </c>
      <c r="AQ12" s="27"/>
      <c r="AR12" s="27"/>
      <c r="AS12" s="27"/>
    </row>
    <row r="13" spans="1:85" s="28" customFormat="1" ht="20.399999999999999" customHeight="1">
      <c r="A13" s="55"/>
      <c r="B13" s="36"/>
      <c r="C13" s="36"/>
      <c r="D13" s="36"/>
      <c r="E13" s="36"/>
      <c r="F13" s="36"/>
      <c r="G13" s="25"/>
      <c r="H13" s="50" t="s">
        <v>1</v>
      </c>
      <c r="I13" s="52"/>
      <c r="J13" s="26">
        <v>4250</v>
      </c>
      <c r="K13" s="27">
        <v>15</v>
      </c>
      <c r="L13" s="27">
        <v>1</v>
      </c>
      <c r="M13" s="27">
        <v>853</v>
      </c>
      <c r="N13" s="27">
        <v>38</v>
      </c>
      <c r="O13" s="27">
        <v>23</v>
      </c>
      <c r="P13" s="27">
        <v>537</v>
      </c>
      <c r="Q13" s="27">
        <v>1111</v>
      </c>
      <c r="R13" s="27">
        <v>171</v>
      </c>
      <c r="S13" s="26">
        <v>1</v>
      </c>
      <c r="T13" s="27">
        <v>692</v>
      </c>
      <c r="U13" s="27">
        <v>124</v>
      </c>
      <c r="V13" s="26">
        <v>1</v>
      </c>
      <c r="W13" s="26">
        <v>13</v>
      </c>
      <c r="X13" s="26">
        <v>9</v>
      </c>
      <c r="Y13" s="26">
        <v>36</v>
      </c>
      <c r="Z13" s="26">
        <v>19</v>
      </c>
      <c r="AA13" s="26">
        <v>0</v>
      </c>
      <c r="AB13" s="26">
        <v>138</v>
      </c>
      <c r="AC13" s="26">
        <v>8</v>
      </c>
      <c r="AD13" s="26">
        <v>5</v>
      </c>
      <c r="AE13" s="26">
        <v>66</v>
      </c>
      <c r="AF13" s="26">
        <v>4</v>
      </c>
      <c r="AG13" s="26">
        <v>43</v>
      </c>
      <c r="AH13" s="26">
        <v>50</v>
      </c>
      <c r="AI13" s="26">
        <v>169</v>
      </c>
      <c r="AJ13" s="26">
        <v>81</v>
      </c>
      <c r="AK13" s="26">
        <v>20</v>
      </c>
      <c r="AL13" s="26">
        <v>22</v>
      </c>
      <c r="AM13" s="31">
        <v>4250</v>
      </c>
      <c r="AN13" s="26">
        <v>1253</v>
      </c>
      <c r="AO13" s="53">
        <v>2853</v>
      </c>
      <c r="AP13" s="53">
        <v>144</v>
      </c>
      <c r="AQ13" s="27"/>
      <c r="AR13" s="27"/>
      <c r="AS13" s="27"/>
    </row>
    <row r="14" spans="1:85" s="28" customFormat="1" ht="20.399999999999999" customHeight="1">
      <c r="A14" s="56">
        <f>DATE(YEAR(A16)-1,5,1)</f>
        <v>44682</v>
      </c>
      <c r="B14" s="59" t="str">
        <f>IF(TEXT(A11,"ggg")=TEXT(A14,"ggg"),"",TEXT(A14,"ggg"))</f>
        <v/>
      </c>
      <c r="C14" s="60" t="str">
        <f>IF(TEXT(A14,"e")="1","元",TEXT(A14,"e"))</f>
        <v>4</v>
      </c>
      <c r="D14" s="79" t="str">
        <f>IF(TEXT(A11,"ggg")=TEXT(A14,"ggg"),"","年")</f>
        <v/>
      </c>
      <c r="E14" s="79"/>
      <c r="F14" s="79"/>
      <c r="G14" s="25"/>
      <c r="H14" s="50" t="s">
        <v>23</v>
      </c>
      <c r="I14" s="52"/>
      <c r="J14" s="26">
        <v>3805</v>
      </c>
      <c r="K14" s="27">
        <v>14</v>
      </c>
      <c r="L14" s="27">
        <v>1</v>
      </c>
      <c r="M14" s="27">
        <v>765</v>
      </c>
      <c r="N14" s="27">
        <v>31</v>
      </c>
      <c r="O14" s="27">
        <v>21</v>
      </c>
      <c r="P14" s="27">
        <v>480</v>
      </c>
      <c r="Q14" s="27">
        <v>996</v>
      </c>
      <c r="R14" s="27">
        <v>164</v>
      </c>
      <c r="S14" s="26">
        <v>1</v>
      </c>
      <c r="T14" s="27">
        <v>632</v>
      </c>
      <c r="U14" s="27">
        <v>118</v>
      </c>
      <c r="V14" s="26">
        <v>1</v>
      </c>
      <c r="W14" s="26">
        <v>13</v>
      </c>
      <c r="X14" s="26">
        <v>8</v>
      </c>
      <c r="Y14" s="26">
        <v>23</v>
      </c>
      <c r="Z14" s="26">
        <v>13</v>
      </c>
      <c r="AA14" s="26">
        <v>0</v>
      </c>
      <c r="AB14" s="26">
        <v>104</v>
      </c>
      <c r="AC14" s="26">
        <v>7</v>
      </c>
      <c r="AD14" s="26">
        <v>2</v>
      </c>
      <c r="AE14" s="26">
        <v>64</v>
      </c>
      <c r="AF14" s="26">
        <v>2</v>
      </c>
      <c r="AG14" s="26">
        <v>33</v>
      </c>
      <c r="AH14" s="26">
        <v>44</v>
      </c>
      <c r="AI14" s="26">
        <v>160</v>
      </c>
      <c r="AJ14" s="26">
        <v>72</v>
      </c>
      <c r="AK14" s="26">
        <v>17</v>
      </c>
      <c r="AL14" s="26">
        <v>19</v>
      </c>
      <c r="AM14" s="31">
        <v>3805</v>
      </c>
      <c r="AN14" s="26">
        <v>1044</v>
      </c>
      <c r="AO14" s="53">
        <v>2630</v>
      </c>
      <c r="AP14" s="53">
        <v>131</v>
      </c>
      <c r="AQ14" s="27"/>
      <c r="AR14" s="27"/>
      <c r="AS14" s="27"/>
    </row>
    <row r="15" spans="1:85" s="28" customFormat="1" ht="20.399999999999999" customHeight="1">
      <c r="A15" s="55"/>
      <c r="B15" s="36"/>
      <c r="C15" s="36"/>
      <c r="D15" s="36"/>
      <c r="E15" s="36"/>
      <c r="F15" s="36"/>
      <c r="G15" s="25"/>
      <c r="H15" s="50" t="s">
        <v>24</v>
      </c>
      <c r="I15" s="52"/>
      <c r="J15" s="26">
        <v>445</v>
      </c>
      <c r="K15" s="26">
        <v>1</v>
      </c>
      <c r="L15" s="26">
        <v>0</v>
      </c>
      <c r="M15" s="27">
        <v>88</v>
      </c>
      <c r="N15" s="27">
        <v>7</v>
      </c>
      <c r="O15" s="27">
        <v>2</v>
      </c>
      <c r="P15" s="27">
        <v>57</v>
      </c>
      <c r="Q15" s="27">
        <v>115</v>
      </c>
      <c r="R15" s="27">
        <v>7</v>
      </c>
      <c r="S15" s="26">
        <v>0</v>
      </c>
      <c r="T15" s="27">
        <v>60</v>
      </c>
      <c r="U15" s="27">
        <v>6</v>
      </c>
      <c r="V15" s="26">
        <v>0</v>
      </c>
      <c r="W15" s="26">
        <v>0</v>
      </c>
      <c r="X15" s="26">
        <v>1</v>
      </c>
      <c r="Y15" s="26">
        <v>13</v>
      </c>
      <c r="Z15" s="26">
        <v>6</v>
      </c>
      <c r="AA15" s="26">
        <v>0</v>
      </c>
      <c r="AB15" s="26">
        <v>34</v>
      </c>
      <c r="AC15" s="26">
        <v>1</v>
      </c>
      <c r="AD15" s="26">
        <v>3</v>
      </c>
      <c r="AE15" s="26">
        <v>2</v>
      </c>
      <c r="AF15" s="26">
        <v>2</v>
      </c>
      <c r="AG15" s="26">
        <v>10</v>
      </c>
      <c r="AH15" s="26">
        <v>6</v>
      </c>
      <c r="AI15" s="26">
        <v>9</v>
      </c>
      <c r="AJ15" s="26">
        <v>9</v>
      </c>
      <c r="AK15" s="26">
        <v>3</v>
      </c>
      <c r="AL15" s="26">
        <v>3</v>
      </c>
      <c r="AM15" s="31">
        <v>445</v>
      </c>
      <c r="AN15" s="26">
        <v>209</v>
      </c>
      <c r="AO15" s="53">
        <v>223</v>
      </c>
      <c r="AP15" s="53">
        <v>13</v>
      </c>
      <c r="AQ15" s="27"/>
      <c r="AR15" s="27"/>
      <c r="AS15" s="27"/>
    </row>
    <row r="16" spans="1:85" s="7" customFormat="1" ht="20.399999999999999" customHeight="1">
      <c r="A16" s="61">
        <v>45047</v>
      </c>
      <c r="B16" s="57" t="str">
        <f>IF(TEXT(A14,"ggg")=TEXT(A16,"ggg"),"",TEXT(A16,"ggg"))</f>
        <v/>
      </c>
      <c r="C16" s="58" t="str">
        <f>IF(TEXT(A16,"e")="1","元",TEXT(A16,"e"))</f>
        <v>5</v>
      </c>
      <c r="D16" s="105" t="str">
        <f>IF(TEXT(A14,"ggg")=TEXT(A16,"ggg"),"","年")</f>
        <v/>
      </c>
      <c r="E16" s="105"/>
      <c r="F16" s="105"/>
      <c r="G16" s="5"/>
      <c r="H16" s="47" t="s">
        <v>1</v>
      </c>
      <c r="I16" s="34"/>
      <c r="J16" s="8">
        <v>5102</v>
      </c>
      <c r="K16" s="9">
        <v>13</v>
      </c>
      <c r="L16" s="9">
        <v>2</v>
      </c>
      <c r="M16" s="8">
        <v>930</v>
      </c>
      <c r="N16" s="8">
        <v>27</v>
      </c>
      <c r="O16" s="8">
        <v>22</v>
      </c>
      <c r="P16" s="8">
        <v>734</v>
      </c>
      <c r="Q16" s="8">
        <v>1243</v>
      </c>
      <c r="R16" s="8">
        <v>171</v>
      </c>
      <c r="S16" s="8">
        <v>0</v>
      </c>
      <c r="T16" s="8">
        <v>1023</v>
      </c>
      <c r="U16" s="8">
        <v>161</v>
      </c>
      <c r="V16" s="8">
        <v>1</v>
      </c>
      <c r="W16" s="8">
        <v>2</v>
      </c>
      <c r="X16" s="8">
        <v>17</v>
      </c>
      <c r="Y16" s="8">
        <v>19</v>
      </c>
      <c r="Z16" s="8">
        <v>24</v>
      </c>
      <c r="AA16" s="8">
        <v>1</v>
      </c>
      <c r="AB16" s="8">
        <v>155</v>
      </c>
      <c r="AC16" s="8">
        <v>2</v>
      </c>
      <c r="AD16" s="8">
        <v>2</v>
      </c>
      <c r="AE16" s="8">
        <v>113</v>
      </c>
      <c r="AF16" s="8">
        <v>3</v>
      </c>
      <c r="AG16" s="8">
        <v>33</v>
      </c>
      <c r="AH16" s="8">
        <v>81</v>
      </c>
      <c r="AI16" s="8">
        <v>152</v>
      </c>
      <c r="AJ16" s="8">
        <v>132</v>
      </c>
      <c r="AK16" s="8">
        <v>9</v>
      </c>
      <c r="AL16" s="8">
        <v>30</v>
      </c>
      <c r="AM16" s="35">
        <v>5102</v>
      </c>
      <c r="AN16" s="9">
        <v>1552</v>
      </c>
      <c r="AO16" s="9">
        <v>3390</v>
      </c>
      <c r="AP16" s="9">
        <v>160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</row>
    <row r="17" spans="1:82" s="7" customFormat="1" ht="13.5" customHeight="1">
      <c r="A17" s="4"/>
      <c r="G17" s="5"/>
      <c r="H17" s="5"/>
      <c r="I17" s="34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35"/>
      <c r="AN17" s="9"/>
      <c r="AO17" s="9"/>
      <c r="AP17" s="9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</row>
    <row r="18" spans="1:82" s="7" customFormat="1" ht="20.399999999999999" customHeight="1">
      <c r="A18" s="4"/>
      <c r="B18" s="72" t="s">
        <v>23</v>
      </c>
      <c r="C18" s="72"/>
      <c r="D18" s="72"/>
      <c r="E18" s="72"/>
      <c r="F18" s="72"/>
      <c r="G18" s="72"/>
      <c r="H18" s="72"/>
      <c r="I18" s="34"/>
      <c r="J18" s="8">
        <v>4595</v>
      </c>
      <c r="K18" s="8">
        <v>10</v>
      </c>
      <c r="L18" s="8">
        <v>1</v>
      </c>
      <c r="M18" s="8">
        <v>826</v>
      </c>
      <c r="N18" s="8">
        <v>23</v>
      </c>
      <c r="O18" s="8">
        <v>21</v>
      </c>
      <c r="P18" s="8">
        <v>656</v>
      </c>
      <c r="Q18" s="8">
        <v>1102</v>
      </c>
      <c r="R18" s="8">
        <v>158</v>
      </c>
      <c r="S18" s="8">
        <v>0</v>
      </c>
      <c r="T18" s="8">
        <v>952</v>
      </c>
      <c r="U18" s="8">
        <v>156</v>
      </c>
      <c r="V18" s="8">
        <v>1</v>
      </c>
      <c r="W18" s="8">
        <v>2</v>
      </c>
      <c r="X18" s="8">
        <v>15</v>
      </c>
      <c r="Y18" s="8">
        <v>15</v>
      </c>
      <c r="Z18" s="8">
        <v>18</v>
      </c>
      <c r="AA18" s="8">
        <v>1</v>
      </c>
      <c r="AB18" s="8">
        <v>129</v>
      </c>
      <c r="AC18" s="8">
        <v>2</v>
      </c>
      <c r="AD18" s="8">
        <v>2</v>
      </c>
      <c r="AE18" s="8">
        <v>109</v>
      </c>
      <c r="AF18" s="8">
        <v>1</v>
      </c>
      <c r="AG18" s="8">
        <v>30</v>
      </c>
      <c r="AH18" s="8">
        <v>72</v>
      </c>
      <c r="AI18" s="8">
        <v>140</v>
      </c>
      <c r="AJ18" s="8">
        <v>120</v>
      </c>
      <c r="AK18" s="8">
        <v>8</v>
      </c>
      <c r="AL18" s="8">
        <v>25</v>
      </c>
      <c r="AM18" s="35">
        <v>4595</v>
      </c>
      <c r="AN18" s="9">
        <v>1307</v>
      </c>
      <c r="AO18" s="9">
        <v>3145</v>
      </c>
      <c r="AP18" s="9">
        <v>143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</row>
    <row r="19" spans="1:82" s="16" customFormat="1" ht="20.399999999999999" customHeight="1">
      <c r="A19" s="22"/>
      <c r="B19" s="68" t="s">
        <v>0</v>
      </c>
      <c r="C19" s="68"/>
      <c r="D19" s="68"/>
      <c r="E19" s="68"/>
      <c r="F19" s="68"/>
      <c r="G19" s="68"/>
      <c r="H19" s="68"/>
      <c r="I19" s="23"/>
      <c r="J19" s="26">
        <v>999</v>
      </c>
      <c r="K19" s="26">
        <v>9</v>
      </c>
      <c r="L19" s="26">
        <v>0</v>
      </c>
      <c r="M19" s="26">
        <v>683</v>
      </c>
      <c r="N19" s="26">
        <v>7</v>
      </c>
      <c r="O19" s="26">
        <v>0</v>
      </c>
      <c r="P19" s="26">
        <v>0</v>
      </c>
      <c r="Q19" s="26">
        <v>211</v>
      </c>
      <c r="R19" s="26">
        <v>72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1</v>
      </c>
      <c r="Z19" s="26">
        <v>0</v>
      </c>
      <c r="AA19" s="26">
        <v>0</v>
      </c>
      <c r="AB19" s="26">
        <v>11</v>
      </c>
      <c r="AC19" s="26">
        <v>1</v>
      </c>
      <c r="AD19" s="26">
        <v>0</v>
      </c>
      <c r="AE19" s="26">
        <v>0</v>
      </c>
      <c r="AF19" s="26">
        <v>0</v>
      </c>
      <c r="AG19" s="26">
        <v>2</v>
      </c>
      <c r="AH19" s="26">
        <v>0</v>
      </c>
      <c r="AI19" s="26">
        <v>0</v>
      </c>
      <c r="AJ19" s="26">
        <v>0</v>
      </c>
      <c r="AK19" s="26">
        <v>2</v>
      </c>
      <c r="AL19" s="26">
        <v>0</v>
      </c>
      <c r="AM19" s="31">
        <v>999</v>
      </c>
      <c r="AN19" s="27">
        <v>278</v>
      </c>
      <c r="AO19" s="27">
        <v>721</v>
      </c>
      <c r="AP19" s="27">
        <v>0</v>
      </c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</row>
    <row r="20" spans="1:82" s="16" customFormat="1" ht="20.399999999999999" customHeight="1">
      <c r="A20" s="22"/>
      <c r="B20" s="67" t="s">
        <v>55</v>
      </c>
      <c r="C20" s="68"/>
      <c r="D20" s="68"/>
      <c r="E20" s="68"/>
      <c r="F20" s="68"/>
      <c r="G20" s="68"/>
      <c r="H20" s="68"/>
      <c r="I20" s="23"/>
      <c r="J20" s="26">
        <v>894</v>
      </c>
      <c r="K20" s="26">
        <v>0</v>
      </c>
      <c r="L20" s="26">
        <v>1</v>
      </c>
      <c r="M20" s="26">
        <v>0</v>
      </c>
      <c r="N20" s="26">
        <v>0</v>
      </c>
      <c r="O20" s="26">
        <v>16</v>
      </c>
      <c r="P20" s="26">
        <v>587</v>
      </c>
      <c r="Q20" s="26">
        <v>0</v>
      </c>
      <c r="R20" s="26">
        <v>0</v>
      </c>
      <c r="S20" s="26">
        <v>0</v>
      </c>
      <c r="T20" s="26">
        <v>182</v>
      </c>
      <c r="U20" s="26">
        <v>73</v>
      </c>
      <c r="V20" s="26">
        <v>1</v>
      </c>
      <c r="W20" s="26">
        <v>0</v>
      </c>
      <c r="X20" s="26">
        <v>3</v>
      </c>
      <c r="Y20" s="26">
        <v>0</v>
      </c>
      <c r="Z20" s="26">
        <v>2</v>
      </c>
      <c r="AA20" s="26">
        <v>0</v>
      </c>
      <c r="AB20" s="26">
        <v>0</v>
      </c>
      <c r="AC20" s="26">
        <v>0</v>
      </c>
      <c r="AD20" s="26">
        <v>0</v>
      </c>
      <c r="AE20" s="26">
        <v>13</v>
      </c>
      <c r="AF20" s="26">
        <v>0</v>
      </c>
      <c r="AG20" s="26">
        <v>0</v>
      </c>
      <c r="AH20" s="26">
        <v>14</v>
      </c>
      <c r="AI20" s="26">
        <v>0</v>
      </c>
      <c r="AJ20" s="26">
        <v>2</v>
      </c>
      <c r="AK20" s="26">
        <v>0</v>
      </c>
      <c r="AL20" s="26">
        <v>0</v>
      </c>
      <c r="AM20" s="31">
        <v>894</v>
      </c>
      <c r="AN20" s="27">
        <v>215</v>
      </c>
      <c r="AO20" s="27">
        <v>676</v>
      </c>
      <c r="AP20" s="27">
        <v>3</v>
      </c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</row>
    <row r="21" spans="1:82" s="16" customFormat="1" ht="20.399999999999999" customHeight="1">
      <c r="A21" s="22"/>
      <c r="B21" s="71" t="s">
        <v>3</v>
      </c>
      <c r="C21" s="71"/>
      <c r="D21" s="71"/>
      <c r="E21" s="71"/>
      <c r="F21" s="71"/>
      <c r="G21" s="71"/>
      <c r="H21" s="71"/>
      <c r="I21" s="23"/>
      <c r="J21" s="26">
        <v>105</v>
      </c>
      <c r="K21" s="26">
        <v>0</v>
      </c>
      <c r="L21" s="26">
        <v>0</v>
      </c>
      <c r="M21" s="26">
        <v>1</v>
      </c>
      <c r="N21" s="26">
        <v>3</v>
      </c>
      <c r="O21" s="26">
        <v>0</v>
      </c>
      <c r="P21" s="26">
        <v>0</v>
      </c>
      <c r="Q21" s="26">
        <v>14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86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1</v>
      </c>
      <c r="AL21" s="26">
        <v>0</v>
      </c>
      <c r="AM21" s="31">
        <v>105</v>
      </c>
      <c r="AN21" s="27">
        <v>46</v>
      </c>
      <c r="AO21" s="27">
        <v>58</v>
      </c>
      <c r="AP21" s="27">
        <v>1</v>
      </c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</row>
    <row r="22" spans="1:82" s="16" customFormat="1" ht="20.399999999999999" customHeight="1">
      <c r="A22" s="22"/>
      <c r="B22" s="75" t="s">
        <v>41</v>
      </c>
      <c r="C22" s="68"/>
      <c r="D22" s="25"/>
      <c r="E22" s="25"/>
      <c r="F22" s="67" t="s">
        <v>37</v>
      </c>
      <c r="G22" s="68"/>
      <c r="H22" s="68"/>
      <c r="I22" s="23"/>
      <c r="J22" s="26">
        <v>724</v>
      </c>
      <c r="K22" s="26">
        <v>0</v>
      </c>
      <c r="L22" s="26">
        <v>0</v>
      </c>
      <c r="M22" s="26">
        <v>7</v>
      </c>
      <c r="N22" s="26">
        <v>1</v>
      </c>
      <c r="O22" s="26">
        <v>0</v>
      </c>
      <c r="P22" s="26">
        <v>0</v>
      </c>
      <c r="Q22" s="26">
        <v>664</v>
      </c>
      <c r="R22" s="26">
        <v>35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1</v>
      </c>
      <c r="Z22" s="26">
        <v>0</v>
      </c>
      <c r="AA22" s="26">
        <v>0</v>
      </c>
      <c r="AB22" s="26">
        <v>11</v>
      </c>
      <c r="AC22" s="26">
        <v>1</v>
      </c>
      <c r="AD22" s="26">
        <v>0</v>
      </c>
      <c r="AE22" s="26">
        <v>0</v>
      </c>
      <c r="AF22" s="26">
        <v>0</v>
      </c>
      <c r="AG22" s="26">
        <v>2</v>
      </c>
      <c r="AH22" s="26">
        <v>0</v>
      </c>
      <c r="AI22" s="26">
        <v>0</v>
      </c>
      <c r="AJ22" s="26">
        <v>0</v>
      </c>
      <c r="AK22" s="26">
        <v>2</v>
      </c>
      <c r="AL22" s="26">
        <v>0</v>
      </c>
      <c r="AM22" s="31">
        <v>724</v>
      </c>
      <c r="AN22" s="27">
        <v>227</v>
      </c>
      <c r="AO22" s="27">
        <v>493</v>
      </c>
      <c r="AP22" s="27">
        <v>4</v>
      </c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</row>
    <row r="23" spans="1:82" s="16" customFormat="1" ht="20.399999999999999" customHeight="1">
      <c r="A23" s="22"/>
      <c r="B23" s="68"/>
      <c r="C23" s="68"/>
      <c r="D23" s="25"/>
      <c r="E23" s="25"/>
      <c r="F23" s="67" t="s">
        <v>38</v>
      </c>
      <c r="G23" s="68"/>
      <c r="H23" s="68"/>
      <c r="I23" s="23"/>
      <c r="J23" s="26">
        <v>1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1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31">
        <v>1</v>
      </c>
      <c r="AN23" s="27">
        <v>1</v>
      </c>
      <c r="AO23" s="27">
        <v>0</v>
      </c>
      <c r="AP23" s="27">
        <v>0</v>
      </c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</row>
    <row r="24" spans="1:82" s="16" customFormat="1" ht="20.399999999999999" customHeight="1">
      <c r="A24" s="22"/>
      <c r="B24" s="68"/>
      <c r="C24" s="68"/>
      <c r="D24" s="25"/>
      <c r="E24" s="25"/>
      <c r="F24" s="67" t="s">
        <v>39</v>
      </c>
      <c r="G24" s="68"/>
      <c r="H24" s="68"/>
      <c r="I24" s="23"/>
      <c r="J24" s="26">
        <v>14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1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13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31">
        <v>14</v>
      </c>
      <c r="AN24" s="27">
        <v>14</v>
      </c>
      <c r="AO24" s="27">
        <v>0</v>
      </c>
      <c r="AP24" s="27">
        <v>0</v>
      </c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</row>
    <row r="25" spans="1:82" s="16" customFormat="1" ht="20.399999999999999" customHeight="1">
      <c r="A25" s="22"/>
      <c r="B25" s="75" t="s">
        <v>56</v>
      </c>
      <c r="C25" s="68"/>
      <c r="D25" s="25"/>
      <c r="E25" s="25"/>
      <c r="F25" s="67" t="s">
        <v>37</v>
      </c>
      <c r="G25" s="68"/>
      <c r="H25" s="68"/>
      <c r="I25" s="23"/>
      <c r="J25" s="26">
        <v>729</v>
      </c>
      <c r="K25" s="26">
        <v>0</v>
      </c>
      <c r="L25" s="26">
        <v>0</v>
      </c>
      <c r="M25" s="26">
        <v>0</v>
      </c>
      <c r="N25" s="26">
        <v>0</v>
      </c>
      <c r="O25" s="26">
        <v>1</v>
      </c>
      <c r="P25" s="26">
        <v>5</v>
      </c>
      <c r="Q25" s="26">
        <v>0</v>
      </c>
      <c r="R25" s="26">
        <v>0</v>
      </c>
      <c r="S25" s="26">
        <v>0</v>
      </c>
      <c r="T25" s="26">
        <v>641</v>
      </c>
      <c r="U25" s="26">
        <v>46</v>
      </c>
      <c r="V25" s="26">
        <v>0</v>
      </c>
      <c r="W25" s="26">
        <v>0</v>
      </c>
      <c r="X25" s="26">
        <v>2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28</v>
      </c>
      <c r="AF25" s="26">
        <v>0</v>
      </c>
      <c r="AG25" s="26">
        <v>0</v>
      </c>
      <c r="AH25" s="26">
        <v>2</v>
      </c>
      <c r="AI25" s="26">
        <v>0</v>
      </c>
      <c r="AJ25" s="26">
        <v>2</v>
      </c>
      <c r="AK25" s="26">
        <v>0</v>
      </c>
      <c r="AL25" s="26">
        <v>2</v>
      </c>
      <c r="AM25" s="31">
        <v>729</v>
      </c>
      <c r="AN25" s="27">
        <v>248</v>
      </c>
      <c r="AO25" s="27">
        <v>480</v>
      </c>
      <c r="AP25" s="27">
        <v>1</v>
      </c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</row>
    <row r="26" spans="1:82" s="16" customFormat="1" ht="20.399999999999999" customHeight="1">
      <c r="A26" s="22"/>
      <c r="B26" s="68"/>
      <c r="C26" s="68"/>
      <c r="D26" s="25"/>
      <c r="E26" s="25"/>
      <c r="F26" s="67" t="s">
        <v>38</v>
      </c>
      <c r="G26" s="68"/>
      <c r="H26" s="68"/>
      <c r="I26" s="23"/>
      <c r="J26" s="26">
        <v>15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1</v>
      </c>
      <c r="U26" s="26">
        <v>0</v>
      </c>
      <c r="V26" s="26">
        <v>0</v>
      </c>
      <c r="W26" s="26">
        <v>0</v>
      </c>
      <c r="X26" s="26">
        <v>9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5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31">
        <v>15</v>
      </c>
      <c r="AN26" s="27">
        <v>5</v>
      </c>
      <c r="AO26" s="27">
        <v>10</v>
      </c>
      <c r="AP26" s="27">
        <v>0</v>
      </c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</row>
    <row r="27" spans="1:82" s="16" customFormat="1" ht="20.399999999999999" customHeight="1">
      <c r="A27" s="22"/>
      <c r="B27" s="68"/>
      <c r="C27" s="68"/>
      <c r="D27" s="25"/>
      <c r="E27" s="25"/>
      <c r="F27" s="67" t="s">
        <v>39</v>
      </c>
      <c r="G27" s="68"/>
      <c r="H27" s="68"/>
      <c r="I27" s="23"/>
      <c r="J27" s="26">
        <v>14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1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13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31">
        <v>14</v>
      </c>
      <c r="AN27" s="27">
        <v>14</v>
      </c>
      <c r="AO27" s="27">
        <v>0</v>
      </c>
      <c r="AP27" s="27">
        <v>0</v>
      </c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</row>
    <row r="28" spans="1:82" s="16" customFormat="1" ht="20.399999999999999" customHeight="1">
      <c r="A28" s="22"/>
      <c r="B28" s="67" t="s">
        <v>57</v>
      </c>
      <c r="C28" s="68"/>
      <c r="D28" s="68"/>
      <c r="E28" s="68"/>
      <c r="F28" s="68"/>
      <c r="G28" s="68"/>
      <c r="H28" s="68"/>
      <c r="I28" s="23"/>
      <c r="J28" s="26">
        <v>1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1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31">
        <v>1</v>
      </c>
      <c r="AN28" s="27">
        <v>0</v>
      </c>
      <c r="AO28" s="27">
        <v>1</v>
      </c>
      <c r="AP28" s="27">
        <v>0</v>
      </c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</row>
    <row r="29" spans="1:82" s="16" customFormat="1" ht="20.399999999999999" customHeight="1">
      <c r="A29" s="22"/>
      <c r="B29" s="68" t="s">
        <v>25</v>
      </c>
      <c r="C29" s="68"/>
      <c r="D29" s="68"/>
      <c r="E29" s="68"/>
      <c r="F29" s="68"/>
      <c r="G29" s="68"/>
      <c r="H29" s="68"/>
      <c r="I29" s="23"/>
      <c r="J29" s="26">
        <v>22</v>
      </c>
      <c r="K29" s="26">
        <v>0</v>
      </c>
      <c r="L29" s="26">
        <v>0</v>
      </c>
      <c r="M29" s="26">
        <v>0</v>
      </c>
      <c r="N29" s="26">
        <v>7</v>
      </c>
      <c r="O29" s="26">
        <v>0</v>
      </c>
      <c r="P29" s="26">
        <v>0</v>
      </c>
      <c r="Q29" s="26">
        <v>4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11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31">
        <v>22</v>
      </c>
      <c r="AN29" s="27">
        <v>6</v>
      </c>
      <c r="AO29" s="27">
        <v>16</v>
      </c>
      <c r="AP29" s="27">
        <v>0</v>
      </c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</row>
    <row r="30" spans="1:82" s="16" customFormat="1" ht="20.399999999999999" customHeight="1">
      <c r="A30" s="22"/>
      <c r="B30" s="68" t="s">
        <v>26</v>
      </c>
      <c r="C30" s="68"/>
      <c r="D30" s="68"/>
      <c r="E30" s="68"/>
      <c r="F30" s="68"/>
      <c r="G30" s="68"/>
      <c r="H30" s="68"/>
      <c r="I30" s="23"/>
      <c r="J30" s="26">
        <v>33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7</v>
      </c>
      <c r="AI30" s="26">
        <v>0</v>
      </c>
      <c r="AJ30" s="26">
        <v>8</v>
      </c>
      <c r="AK30" s="26">
        <v>0</v>
      </c>
      <c r="AL30" s="26">
        <v>18</v>
      </c>
      <c r="AM30" s="31">
        <v>33</v>
      </c>
      <c r="AN30" s="27">
        <v>3</v>
      </c>
      <c r="AO30" s="27">
        <v>17</v>
      </c>
      <c r="AP30" s="27">
        <v>13</v>
      </c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</row>
    <row r="31" spans="1:82" s="16" customFormat="1" ht="20.399999999999999" customHeight="1">
      <c r="A31" s="22"/>
      <c r="B31" s="67" t="s">
        <v>54</v>
      </c>
      <c r="C31" s="68"/>
      <c r="D31" s="68"/>
      <c r="E31" s="68"/>
      <c r="F31" s="68"/>
      <c r="G31" s="68"/>
      <c r="H31" s="68"/>
      <c r="I31" s="23"/>
      <c r="J31" s="26">
        <v>46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6">
        <v>0</v>
      </c>
      <c r="S31" s="26">
        <v>0</v>
      </c>
      <c r="T31" s="26">
        <v>6</v>
      </c>
      <c r="U31" s="26">
        <v>0</v>
      </c>
      <c r="V31" s="26">
        <v>0</v>
      </c>
      <c r="W31" s="26">
        <v>0</v>
      </c>
      <c r="X31" s="26">
        <v>1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24</v>
      </c>
      <c r="AF31" s="26">
        <v>0</v>
      </c>
      <c r="AG31" s="26">
        <v>0</v>
      </c>
      <c r="AH31" s="26">
        <v>10</v>
      </c>
      <c r="AI31" s="26">
        <v>0</v>
      </c>
      <c r="AJ31" s="26">
        <v>1</v>
      </c>
      <c r="AK31" s="26">
        <v>0</v>
      </c>
      <c r="AL31" s="26">
        <v>3</v>
      </c>
      <c r="AM31" s="31">
        <v>46</v>
      </c>
      <c r="AN31" s="27">
        <v>15</v>
      </c>
      <c r="AO31" s="27">
        <v>30</v>
      </c>
      <c r="AP31" s="27">
        <v>1</v>
      </c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</row>
    <row r="32" spans="1:82" s="16" customFormat="1" ht="20.399999999999999" customHeight="1">
      <c r="A32" s="22"/>
      <c r="B32" s="67" t="s">
        <v>58</v>
      </c>
      <c r="C32" s="68"/>
      <c r="D32" s="68"/>
      <c r="E32" s="68"/>
      <c r="F32" s="68"/>
      <c r="G32" s="68"/>
      <c r="H32" s="68"/>
      <c r="I32" s="23"/>
      <c r="J32" s="26">
        <v>42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3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35</v>
      </c>
      <c r="AF32" s="26">
        <v>0</v>
      </c>
      <c r="AG32" s="26">
        <v>0</v>
      </c>
      <c r="AH32" s="26">
        <v>3</v>
      </c>
      <c r="AI32" s="26">
        <v>0</v>
      </c>
      <c r="AJ32" s="26">
        <v>0</v>
      </c>
      <c r="AK32" s="26">
        <v>0</v>
      </c>
      <c r="AL32" s="26">
        <v>1</v>
      </c>
      <c r="AM32" s="31">
        <v>42</v>
      </c>
      <c r="AN32" s="27">
        <v>12</v>
      </c>
      <c r="AO32" s="27">
        <v>30</v>
      </c>
      <c r="AP32" s="27">
        <v>0</v>
      </c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</row>
    <row r="33" spans="1:82" s="16" customFormat="1" ht="20.399999999999999" customHeight="1">
      <c r="A33" s="22"/>
      <c r="B33" s="68" t="s">
        <v>27</v>
      </c>
      <c r="C33" s="68"/>
      <c r="D33" s="68"/>
      <c r="E33" s="68"/>
      <c r="F33" s="68"/>
      <c r="G33" s="68"/>
      <c r="H33" s="68"/>
      <c r="I33" s="23"/>
      <c r="J33" s="26">
        <v>9</v>
      </c>
      <c r="K33" s="26">
        <v>0</v>
      </c>
      <c r="L33" s="26">
        <v>0</v>
      </c>
      <c r="M33" s="26">
        <v>4</v>
      </c>
      <c r="N33" s="26">
        <v>0</v>
      </c>
      <c r="O33" s="26">
        <v>0</v>
      </c>
      <c r="P33" s="26">
        <v>0</v>
      </c>
      <c r="Q33" s="26">
        <v>2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1</v>
      </c>
      <c r="AE33" s="26">
        <v>0</v>
      </c>
      <c r="AF33" s="26">
        <v>0</v>
      </c>
      <c r="AG33" s="26">
        <v>2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31">
        <v>9</v>
      </c>
      <c r="AN33" s="27">
        <v>3</v>
      </c>
      <c r="AO33" s="27">
        <v>6</v>
      </c>
      <c r="AP33" s="27">
        <v>0</v>
      </c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</row>
    <row r="34" spans="1:82" s="16" customFormat="1" ht="20.399999999999999" customHeight="1">
      <c r="A34" s="22"/>
      <c r="B34" s="67" t="s">
        <v>59</v>
      </c>
      <c r="C34" s="68"/>
      <c r="D34" s="68"/>
      <c r="E34" s="68"/>
      <c r="F34" s="68"/>
      <c r="G34" s="68"/>
      <c r="H34" s="68"/>
      <c r="I34" s="23"/>
      <c r="J34" s="26">
        <v>23</v>
      </c>
      <c r="K34" s="26">
        <v>0</v>
      </c>
      <c r="L34" s="26">
        <v>0</v>
      </c>
      <c r="M34" s="26">
        <v>1</v>
      </c>
      <c r="N34" s="26">
        <v>0</v>
      </c>
      <c r="O34" s="26">
        <v>2</v>
      </c>
      <c r="P34" s="26">
        <v>9</v>
      </c>
      <c r="Q34" s="26">
        <v>0</v>
      </c>
      <c r="R34" s="26">
        <v>0</v>
      </c>
      <c r="S34" s="26">
        <v>0</v>
      </c>
      <c r="T34" s="26">
        <v>2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1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7</v>
      </c>
      <c r="AI34" s="26">
        <v>0</v>
      </c>
      <c r="AJ34" s="26">
        <v>1</v>
      </c>
      <c r="AK34" s="26">
        <v>0</v>
      </c>
      <c r="AL34" s="26">
        <v>0</v>
      </c>
      <c r="AM34" s="31">
        <v>23</v>
      </c>
      <c r="AN34" s="27">
        <v>4</v>
      </c>
      <c r="AO34" s="27">
        <v>18</v>
      </c>
      <c r="AP34" s="27">
        <v>1</v>
      </c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</row>
    <row r="35" spans="1:82" s="16" customFormat="1" ht="20.399999999999999" customHeight="1">
      <c r="A35" s="22"/>
      <c r="B35" s="68" t="s">
        <v>28</v>
      </c>
      <c r="C35" s="68"/>
      <c r="D35" s="68"/>
      <c r="E35" s="68"/>
      <c r="F35" s="68"/>
      <c r="G35" s="68"/>
      <c r="H35" s="68"/>
      <c r="I35" s="23"/>
      <c r="J35" s="26">
        <v>218</v>
      </c>
      <c r="K35" s="26">
        <v>1</v>
      </c>
      <c r="L35" s="26">
        <v>0</v>
      </c>
      <c r="M35" s="26">
        <v>28</v>
      </c>
      <c r="N35" s="26">
        <v>0</v>
      </c>
      <c r="O35" s="26">
        <v>0</v>
      </c>
      <c r="P35" s="26">
        <v>0</v>
      </c>
      <c r="Q35" s="26">
        <v>17</v>
      </c>
      <c r="R35" s="26">
        <v>4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24</v>
      </c>
      <c r="AH35" s="26">
        <v>0</v>
      </c>
      <c r="AI35" s="26">
        <v>140</v>
      </c>
      <c r="AJ35" s="26">
        <v>1</v>
      </c>
      <c r="AK35" s="26">
        <v>2</v>
      </c>
      <c r="AL35" s="26">
        <v>1</v>
      </c>
      <c r="AM35" s="31">
        <v>218</v>
      </c>
      <c r="AN35" s="27">
        <v>26</v>
      </c>
      <c r="AO35" s="27">
        <v>125</v>
      </c>
      <c r="AP35" s="27">
        <v>67</v>
      </c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</row>
    <row r="36" spans="1:82" s="16" customFormat="1" ht="20.399999999999999" customHeight="1">
      <c r="A36" s="22"/>
      <c r="B36" s="67" t="s">
        <v>60</v>
      </c>
      <c r="C36" s="68"/>
      <c r="D36" s="68"/>
      <c r="E36" s="68"/>
      <c r="F36" s="68"/>
      <c r="G36" s="68"/>
      <c r="H36" s="68"/>
      <c r="I36" s="23"/>
      <c r="J36" s="26">
        <v>169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13</v>
      </c>
      <c r="Q36" s="26">
        <v>0</v>
      </c>
      <c r="R36" s="26">
        <v>0</v>
      </c>
      <c r="S36" s="26">
        <v>0</v>
      </c>
      <c r="T36" s="26">
        <v>19</v>
      </c>
      <c r="U36" s="26">
        <v>4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28</v>
      </c>
      <c r="AI36" s="26">
        <v>0</v>
      </c>
      <c r="AJ36" s="26">
        <v>105</v>
      </c>
      <c r="AK36" s="26">
        <v>0</v>
      </c>
      <c r="AL36" s="26">
        <v>0</v>
      </c>
      <c r="AM36" s="31">
        <v>169</v>
      </c>
      <c r="AN36" s="27">
        <v>29</v>
      </c>
      <c r="AO36" s="27">
        <v>88</v>
      </c>
      <c r="AP36" s="27">
        <v>52</v>
      </c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</row>
    <row r="37" spans="1:82" s="16" customFormat="1" ht="20.399999999999999" customHeight="1">
      <c r="A37" s="22"/>
      <c r="B37" s="70" t="s">
        <v>29</v>
      </c>
      <c r="C37" s="70"/>
      <c r="D37" s="70"/>
      <c r="E37" s="68"/>
      <c r="F37" s="68"/>
      <c r="G37" s="68"/>
      <c r="H37" s="68"/>
      <c r="I37" s="23"/>
      <c r="J37" s="26">
        <v>356</v>
      </c>
      <c r="K37" s="26">
        <v>0</v>
      </c>
      <c r="L37" s="26">
        <v>0</v>
      </c>
      <c r="M37" s="26">
        <v>102</v>
      </c>
      <c r="N37" s="26">
        <v>5</v>
      </c>
      <c r="O37" s="26">
        <v>0</v>
      </c>
      <c r="P37" s="26">
        <v>0</v>
      </c>
      <c r="Q37" s="26">
        <v>189</v>
      </c>
      <c r="R37" s="26">
        <v>47</v>
      </c>
      <c r="S37" s="26">
        <v>0</v>
      </c>
      <c r="T37" s="26">
        <v>0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>
        <v>0</v>
      </c>
      <c r="AA37" s="26">
        <v>0</v>
      </c>
      <c r="AB37" s="26">
        <v>10</v>
      </c>
      <c r="AC37" s="26">
        <v>0</v>
      </c>
      <c r="AD37" s="26">
        <v>1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1</v>
      </c>
      <c r="AL37" s="26">
        <v>0</v>
      </c>
      <c r="AM37" s="31">
        <v>356</v>
      </c>
      <c r="AN37" s="27">
        <v>101</v>
      </c>
      <c r="AO37" s="27">
        <v>255</v>
      </c>
      <c r="AP37" s="27">
        <v>0</v>
      </c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</row>
    <row r="38" spans="1:82" s="16" customFormat="1" ht="20.399999999999999" customHeight="1">
      <c r="A38" s="22"/>
      <c r="B38" s="70" t="s">
        <v>61</v>
      </c>
      <c r="C38" s="70"/>
      <c r="D38" s="70"/>
      <c r="E38" s="68"/>
      <c r="F38" s="68"/>
      <c r="G38" s="68"/>
      <c r="H38" s="68"/>
      <c r="I38" s="23"/>
      <c r="J38" s="26">
        <v>180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42</v>
      </c>
      <c r="Q38" s="26">
        <v>0</v>
      </c>
      <c r="R38" s="26">
        <v>0</v>
      </c>
      <c r="S38" s="26">
        <v>0</v>
      </c>
      <c r="T38" s="26">
        <v>97</v>
      </c>
      <c r="U38" s="26">
        <v>33</v>
      </c>
      <c r="V38" s="26">
        <v>0</v>
      </c>
      <c r="W38" s="26">
        <v>0</v>
      </c>
      <c r="X38" s="26">
        <v>0</v>
      </c>
      <c r="Y38" s="26">
        <v>0</v>
      </c>
      <c r="Z38" s="26">
        <v>2</v>
      </c>
      <c r="AA38" s="26">
        <v>0</v>
      </c>
      <c r="AB38" s="26">
        <v>0</v>
      </c>
      <c r="AC38" s="26">
        <v>0</v>
      </c>
      <c r="AD38" s="26">
        <v>0</v>
      </c>
      <c r="AE38" s="26">
        <v>4</v>
      </c>
      <c r="AF38" s="26">
        <v>0</v>
      </c>
      <c r="AG38" s="26">
        <v>0</v>
      </c>
      <c r="AH38" s="26">
        <v>1</v>
      </c>
      <c r="AI38" s="26">
        <v>0</v>
      </c>
      <c r="AJ38" s="26">
        <v>0</v>
      </c>
      <c r="AK38" s="26">
        <v>0</v>
      </c>
      <c r="AL38" s="26">
        <v>0</v>
      </c>
      <c r="AM38" s="31">
        <v>180</v>
      </c>
      <c r="AN38" s="27">
        <v>59</v>
      </c>
      <c r="AO38" s="27">
        <v>121</v>
      </c>
      <c r="AP38" s="27">
        <v>0</v>
      </c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</row>
    <row r="39" spans="1:82" s="16" customFormat="1" ht="20.399999999999999" customHeight="1">
      <c r="A39" s="22"/>
      <c r="B39" s="70" t="s">
        <v>63</v>
      </c>
      <c r="C39" s="70"/>
      <c r="D39" s="70"/>
      <c r="E39" s="68"/>
      <c r="F39" s="68"/>
      <c r="G39" s="68"/>
      <c r="H39" s="68"/>
      <c r="I39" s="23"/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31">
        <v>0</v>
      </c>
      <c r="AN39" s="27">
        <v>0</v>
      </c>
      <c r="AO39" s="27">
        <v>0</v>
      </c>
      <c r="AP39" s="27">
        <v>0</v>
      </c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</row>
    <row r="40" spans="1:82" s="16" customFormat="1" ht="20.399999999999999" customHeight="1">
      <c r="A40" s="22"/>
      <c r="B40" s="68" t="s">
        <v>2</v>
      </c>
      <c r="C40" s="68"/>
      <c r="D40" s="68"/>
      <c r="E40" s="68"/>
      <c r="F40" s="68"/>
      <c r="G40" s="68"/>
      <c r="H40" s="68"/>
      <c r="I40" s="23"/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31">
        <v>0</v>
      </c>
      <c r="AN40" s="27">
        <v>0</v>
      </c>
      <c r="AO40" s="27">
        <v>0</v>
      </c>
      <c r="AP40" s="27">
        <v>0</v>
      </c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</row>
    <row r="41" spans="1:82" s="16" customFormat="1" ht="20.399999999999999" customHeight="1">
      <c r="A41" s="22"/>
      <c r="B41" s="67" t="s">
        <v>62</v>
      </c>
      <c r="C41" s="68"/>
      <c r="D41" s="68"/>
      <c r="E41" s="68"/>
      <c r="F41" s="68"/>
      <c r="G41" s="68"/>
      <c r="H41" s="68"/>
      <c r="I41" s="23"/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6">
        <v>1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31">
        <v>1</v>
      </c>
      <c r="AN41" s="27">
        <v>1</v>
      </c>
      <c r="AO41" s="27">
        <v>0</v>
      </c>
      <c r="AP41" s="27">
        <v>0</v>
      </c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</row>
    <row r="42" spans="1:82" s="16" customFormat="1" ht="13.5" customHeight="1">
      <c r="A42" s="22"/>
      <c r="B42" s="25"/>
      <c r="C42" s="25"/>
      <c r="D42" s="25"/>
      <c r="E42" s="25"/>
      <c r="F42" s="36"/>
      <c r="G42" s="36"/>
      <c r="H42" s="36"/>
      <c r="I42" s="23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31"/>
      <c r="AN42" s="27"/>
      <c r="AO42" s="27"/>
      <c r="AP42" s="27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</row>
    <row r="43" spans="1:82" s="7" customFormat="1" ht="20.399999999999999" customHeight="1">
      <c r="A43" s="4"/>
      <c r="B43" s="72" t="s">
        <v>24</v>
      </c>
      <c r="C43" s="72"/>
      <c r="D43" s="72"/>
      <c r="E43" s="72"/>
      <c r="F43" s="72"/>
      <c r="G43" s="72"/>
      <c r="H43" s="72"/>
      <c r="I43" s="34"/>
      <c r="J43" s="8">
        <v>507</v>
      </c>
      <c r="K43" s="8">
        <v>3</v>
      </c>
      <c r="L43" s="8">
        <v>1</v>
      </c>
      <c r="M43" s="8">
        <v>104</v>
      </c>
      <c r="N43" s="8">
        <v>4</v>
      </c>
      <c r="O43" s="8">
        <v>1</v>
      </c>
      <c r="P43" s="8">
        <v>78</v>
      </c>
      <c r="Q43" s="8">
        <v>141</v>
      </c>
      <c r="R43" s="8">
        <v>13</v>
      </c>
      <c r="S43" s="8">
        <v>0</v>
      </c>
      <c r="T43" s="8">
        <v>71</v>
      </c>
      <c r="U43" s="8">
        <v>5</v>
      </c>
      <c r="V43" s="8">
        <v>0</v>
      </c>
      <c r="W43" s="8">
        <v>0</v>
      </c>
      <c r="X43" s="8">
        <v>2</v>
      </c>
      <c r="Y43" s="8">
        <v>4</v>
      </c>
      <c r="Z43" s="8">
        <v>6</v>
      </c>
      <c r="AA43" s="8">
        <v>0</v>
      </c>
      <c r="AB43" s="8">
        <v>26</v>
      </c>
      <c r="AC43" s="8">
        <v>0</v>
      </c>
      <c r="AD43" s="8">
        <v>0</v>
      </c>
      <c r="AE43" s="8">
        <v>4</v>
      </c>
      <c r="AF43" s="8">
        <v>2</v>
      </c>
      <c r="AG43" s="8">
        <v>3</v>
      </c>
      <c r="AH43" s="8">
        <v>9</v>
      </c>
      <c r="AI43" s="8">
        <v>12</v>
      </c>
      <c r="AJ43" s="8">
        <v>12</v>
      </c>
      <c r="AK43" s="8">
        <v>1</v>
      </c>
      <c r="AL43" s="8">
        <v>5</v>
      </c>
      <c r="AM43" s="35">
        <v>507</v>
      </c>
      <c r="AN43" s="9">
        <v>245</v>
      </c>
      <c r="AO43" s="9">
        <v>245</v>
      </c>
      <c r="AP43" s="9">
        <v>17</v>
      </c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</row>
    <row r="44" spans="1:82" s="16" customFormat="1" ht="20.399999999999999" customHeight="1">
      <c r="A44" s="22"/>
      <c r="B44" s="68" t="s">
        <v>0</v>
      </c>
      <c r="C44" s="68"/>
      <c r="D44" s="68"/>
      <c r="E44" s="68"/>
      <c r="F44" s="68"/>
      <c r="G44" s="68"/>
      <c r="H44" s="68"/>
      <c r="I44" s="23"/>
      <c r="J44" s="26">
        <v>123</v>
      </c>
      <c r="K44" s="26">
        <v>1</v>
      </c>
      <c r="L44" s="26">
        <v>0</v>
      </c>
      <c r="M44" s="26">
        <v>89</v>
      </c>
      <c r="N44" s="26">
        <v>0</v>
      </c>
      <c r="O44" s="26">
        <v>0</v>
      </c>
      <c r="P44" s="26">
        <v>0</v>
      </c>
      <c r="Q44" s="26">
        <v>24</v>
      </c>
      <c r="R44" s="26">
        <v>6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2</v>
      </c>
      <c r="AC44" s="26">
        <v>0</v>
      </c>
      <c r="AD44" s="26">
        <v>0</v>
      </c>
      <c r="AE44" s="26">
        <v>0</v>
      </c>
      <c r="AF44" s="26">
        <v>0</v>
      </c>
      <c r="AG44" s="26">
        <v>1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31">
        <v>123</v>
      </c>
      <c r="AN44" s="27">
        <v>53</v>
      </c>
      <c r="AO44" s="27">
        <v>70</v>
      </c>
      <c r="AP44" s="27">
        <v>0</v>
      </c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</row>
    <row r="45" spans="1:82" s="16" customFormat="1" ht="20.399999999999999" customHeight="1">
      <c r="A45" s="22"/>
      <c r="B45" s="67" t="s">
        <v>55</v>
      </c>
      <c r="C45" s="68"/>
      <c r="D45" s="68"/>
      <c r="E45" s="68"/>
      <c r="F45" s="68"/>
      <c r="G45" s="68"/>
      <c r="H45" s="68"/>
      <c r="I45" s="23"/>
      <c r="J45" s="26">
        <v>83</v>
      </c>
      <c r="K45" s="26">
        <v>0</v>
      </c>
      <c r="L45" s="26">
        <v>0</v>
      </c>
      <c r="M45" s="26">
        <v>0</v>
      </c>
      <c r="N45" s="26">
        <v>0</v>
      </c>
      <c r="O45" s="26">
        <v>1</v>
      </c>
      <c r="P45" s="26">
        <v>60</v>
      </c>
      <c r="Q45" s="26">
        <v>0</v>
      </c>
      <c r="R45" s="26">
        <v>0</v>
      </c>
      <c r="S45" s="26">
        <v>0</v>
      </c>
      <c r="T45" s="26">
        <v>19</v>
      </c>
      <c r="U45" s="26">
        <v>1</v>
      </c>
      <c r="V45" s="26">
        <v>0</v>
      </c>
      <c r="W45" s="26">
        <v>0</v>
      </c>
      <c r="X45" s="26">
        <v>0</v>
      </c>
      <c r="Y45" s="26">
        <v>0</v>
      </c>
      <c r="Z45" s="26">
        <v>1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1</v>
      </c>
      <c r="AK45" s="26">
        <v>0</v>
      </c>
      <c r="AL45" s="26">
        <v>0</v>
      </c>
      <c r="AM45" s="31">
        <v>83</v>
      </c>
      <c r="AN45" s="27">
        <v>42</v>
      </c>
      <c r="AO45" s="27">
        <v>38</v>
      </c>
      <c r="AP45" s="27">
        <v>3</v>
      </c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</row>
    <row r="46" spans="1:82" s="16" customFormat="1" ht="20.399999999999999" customHeight="1">
      <c r="A46" s="22"/>
      <c r="B46" s="74" t="s">
        <v>3</v>
      </c>
      <c r="C46" s="74"/>
      <c r="D46" s="74"/>
      <c r="E46" s="74"/>
      <c r="F46" s="74"/>
      <c r="G46" s="74"/>
      <c r="H46" s="74"/>
      <c r="I46" s="23"/>
      <c r="J46" s="26">
        <v>16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1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1</v>
      </c>
      <c r="Z46" s="26">
        <v>0</v>
      </c>
      <c r="AA46" s="26">
        <v>0</v>
      </c>
      <c r="AB46" s="26">
        <v>14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31">
        <v>16</v>
      </c>
      <c r="AN46" s="27">
        <v>8</v>
      </c>
      <c r="AO46" s="27">
        <v>8</v>
      </c>
      <c r="AP46" s="27">
        <v>0</v>
      </c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</row>
    <row r="47" spans="1:82" s="16" customFormat="1" ht="20.399999999999999" customHeight="1">
      <c r="A47" s="22"/>
      <c r="B47" s="75" t="s">
        <v>41</v>
      </c>
      <c r="C47" s="68"/>
      <c r="D47" s="25"/>
      <c r="E47" s="25"/>
      <c r="F47" s="67" t="s">
        <v>37</v>
      </c>
      <c r="G47" s="68"/>
      <c r="H47" s="68"/>
      <c r="I47" s="23"/>
      <c r="J47" s="26">
        <v>87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82</v>
      </c>
      <c r="R47" s="26">
        <v>3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2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31">
        <v>87</v>
      </c>
      <c r="AN47" s="27">
        <v>44</v>
      </c>
      <c r="AO47" s="27">
        <v>43</v>
      </c>
      <c r="AP47" s="27">
        <v>0</v>
      </c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</row>
    <row r="48" spans="1:82" s="16" customFormat="1" ht="20.399999999999999" customHeight="1">
      <c r="A48" s="22"/>
      <c r="B48" s="68"/>
      <c r="C48" s="68"/>
      <c r="D48" s="25"/>
      <c r="E48" s="25"/>
      <c r="F48" s="67" t="s">
        <v>38</v>
      </c>
      <c r="G48" s="68"/>
      <c r="H48" s="68"/>
      <c r="I48" s="23"/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31">
        <v>0</v>
      </c>
      <c r="AN48" s="27">
        <v>0</v>
      </c>
      <c r="AO48" s="27">
        <v>0</v>
      </c>
      <c r="AP48" s="27">
        <v>0</v>
      </c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</row>
    <row r="49" spans="1:82" s="16" customFormat="1" ht="20.399999999999999" customHeight="1">
      <c r="A49" s="22"/>
      <c r="B49" s="68"/>
      <c r="C49" s="68"/>
      <c r="D49" s="25"/>
      <c r="E49" s="25"/>
      <c r="F49" s="67" t="s">
        <v>39</v>
      </c>
      <c r="G49" s="68"/>
      <c r="H49" s="68"/>
      <c r="I49" s="23"/>
      <c r="J49" s="26">
        <v>2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2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31">
        <v>2</v>
      </c>
      <c r="AN49" s="37">
        <v>2</v>
      </c>
      <c r="AO49" s="27">
        <v>0</v>
      </c>
      <c r="AP49" s="27">
        <v>0</v>
      </c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</row>
    <row r="50" spans="1:82" s="16" customFormat="1" ht="20.399999999999999" customHeight="1">
      <c r="A50" s="22"/>
      <c r="B50" s="75" t="s">
        <v>56</v>
      </c>
      <c r="C50" s="68"/>
      <c r="D50" s="25"/>
      <c r="E50" s="25"/>
      <c r="F50" s="67" t="s">
        <v>37</v>
      </c>
      <c r="G50" s="68"/>
      <c r="H50" s="68"/>
      <c r="I50" s="23"/>
      <c r="J50" s="26">
        <v>39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35</v>
      </c>
      <c r="U50" s="26">
        <v>1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2</v>
      </c>
      <c r="AF50" s="26">
        <v>0</v>
      </c>
      <c r="AG50" s="26">
        <v>0</v>
      </c>
      <c r="AH50" s="26">
        <v>0</v>
      </c>
      <c r="AI50" s="26">
        <v>0</v>
      </c>
      <c r="AJ50" s="26">
        <v>0</v>
      </c>
      <c r="AK50" s="26">
        <v>0</v>
      </c>
      <c r="AL50" s="26">
        <v>1</v>
      </c>
      <c r="AM50" s="31">
        <v>39</v>
      </c>
      <c r="AN50" s="27">
        <v>20</v>
      </c>
      <c r="AO50" s="27">
        <v>19</v>
      </c>
      <c r="AP50" s="27">
        <v>0</v>
      </c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</row>
    <row r="51" spans="1:82" s="16" customFormat="1" ht="20.399999999999999" customHeight="1">
      <c r="A51" s="22"/>
      <c r="B51" s="68"/>
      <c r="C51" s="68"/>
      <c r="D51" s="25"/>
      <c r="E51" s="25"/>
      <c r="F51" s="67" t="s">
        <v>38</v>
      </c>
      <c r="G51" s="68"/>
      <c r="H51" s="68"/>
      <c r="I51" s="23"/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1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31">
        <v>1</v>
      </c>
      <c r="AN51" s="27">
        <v>1</v>
      </c>
      <c r="AO51" s="27">
        <v>0</v>
      </c>
      <c r="AP51" s="27">
        <v>0</v>
      </c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</row>
    <row r="52" spans="1:82" s="16" customFormat="1" ht="20.399999999999999" customHeight="1">
      <c r="A52" s="22"/>
      <c r="B52" s="68"/>
      <c r="C52" s="68"/>
      <c r="D52" s="25"/>
      <c r="E52" s="25"/>
      <c r="F52" s="67" t="s">
        <v>39</v>
      </c>
      <c r="G52" s="68"/>
      <c r="H52" s="68"/>
      <c r="I52" s="23"/>
      <c r="J52" s="26">
        <v>4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4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31">
        <v>4</v>
      </c>
      <c r="AN52" s="37">
        <v>4</v>
      </c>
      <c r="AO52" s="27">
        <v>0</v>
      </c>
      <c r="AP52" s="27">
        <v>0</v>
      </c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</row>
    <row r="53" spans="1:82" s="16" customFormat="1" ht="20.399999999999999" customHeight="1">
      <c r="A53" s="22"/>
      <c r="B53" s="67" t="s">
        <v>57</v>
      </c>
      <c r="C53" s="68"/>
      <c r="D53" s="68"/>
      <c r="E53" s="68"/>
      <c r="F53" s="68"/>
      <c r="G53" s="68"/>
      <c r="H53" s="68"/>
      <c r="I53" s="23"/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31">
        <v>0</v>
      </c>
      <c r="AN53" s="27">
        <v>0</v>
      </c>
      <c r="AO53" s="27">
        <v>0</v>
      </c>
      <c r="AP53" s="27">
        <v>0</v>
      </c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</row>
    <row r="54" spans="1:82" s="16" customFormat="1" ht="20.399999999999999" customHeight="1">
      <c r="A54" s="22"/>
      <c r="B54" s="68" t="s">
        <v>25</v>
      </c>
      <c r="C54" s="68"/>
      <c r="D54" s="68"/>
      <c r="E54" s="68"/>
      <c r="F54" s="68"/>
      <c r="G54" s="68"/>
      <c r="H54" s="68"/>
      <c r="I54" s="23"/>
      <c r="J54" s="26">
        <v>10</v>
      </c>
      <c r="K54" s="26">
        <v>0</v>
      </c>
      <c r="L54" s="26">
        <v>0</v>
      </c>
      <c r="M54" s="26">
        <v>1</v>
      </c>
      <c r="N54" s="26">
        <v>4</v>
      </c>
      <c r="O54" s="26">
        <v>0</v>
      </c>
      <c r="P54" s="26">
        <v>0</v>
      </c>
      <c r="Q54" s="26">
        <v>1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4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31">
        <v>10</v>
      </c>
      <c r="AN54" s="27">
        <v>4</v>
      </c>
      <c r="AO54" s="27">
        <v>6</v>
      </c>
      <c r="AP54" s="27">
        <v>0</v>
      </c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</row>
    <row r="55" spans="1:82" s="16" customFormat="1" ht="20.399999999999999" customHeight="1">
      <c r="A55" s="22"/>
      <c r="B55" s="68" t="s">
        <v>26</v>
      </c>
      <c r="C55" s="68"/>
      <c r="D55" s="68"/>
      <c r="E55" s="68"/>
      <c r="F55" s="68"/>
      <c r="G55" s="68"/>
      <c r="H55" s="68"/>
      <c r="I55" s="23"/>
      <c r="J55" s="26">
        <v>5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1</v>
      </c>
      <c r="AI55" s="26">
        <v>0</v>
      </c>
      <c r="AJ55" s="26">
        <v>0</v>
      </c>
      <c r="AK55" s="26">
        <v>0</v>
      </c>
      <c r="AL55" s="26">
        <v>4</v>
      </c>
      <c r="AM55" s="31">
        <v>5</v>
      </c>
      <c r="AN55" s="27">
        <v>0</v>
      </c>
      <c r="AO55" s="27">
        <v>1</v>
      </c>
      <c r="AP55" s="27">
        <v>4</v>
      </c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</row>
    <row r="56" spans="1:82" s="16" customFormat="1" ht="20.399999999999999" customHeight="1">
      <c r="A56" s="22"/>
      <c r="B56" s="67" t="s">
        <v>54</v>
      </c>
      <c r="C56" s="68"/>
      <c r="D56" s="68"/>
      <c r="E56" s="68"/>
      <c r="F56" s="68"/>
      <c r="G56" s="68"/>
      <c r="H56" s="68"/>
      <c r="I56" s="23"/>
      <c r="J56" s="26">
        <v>6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1</v>
      </c>
      <c r="Q56" s="26">
        <v>0</v>
      </c>
      <c r="R56" s="26">
        <v>0</v>
      </c>
      <c r="S56" s="26">
        <v>0</v>
      </c>
      <c r="T56" s="26">
        <v>3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2</v>
      </c>
      <c r="AF56" s="26">
        <v>0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31">
        <v>6</v>
      </c>
      <c r="AN56" s="27">
        <v>4</v>
      </c>
      <c r="AO56" s="27">
        <v>2</v>
      </c>
      <c r="AP56" s="27">
        <v>0</v>
      </c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</row>
    <row r="57" spans="1:82" s="16" customFormat="1" ht="20.399999999999999" customHeight="1">
      <c r="A57" s="22"/>
      <c r="B57" s="67" t="s">
        <v>58</v>
      </c>
      <c r="C57" s="68"/>
      <c r="D57" s="68"/>
      <c r="E57" s="68"/>
      <c r="F57" s="68"/>
      <c r="G57" s="68"/>
      <c r="H57" s="68"/>
      <c r="I57" s="23"/>
      <c r="J57" s="26">
        <v>2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2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31">
        <v>2</v>
      </c>
      <c r="AN57" s="27">
        <v>1</v>
      </c>
      <c r="AO57" s="27">
        <v>1</v>
      </c>
      <c r="AP57" s="27">
        <v>0</v>
      </c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</row>
    <row r="58" spans="1:82" s="16" customFormat="1" ht="20.399999999999999" customHeight="1">
      <c r="A58" s="22"/>
      <c r="B58" s="68" t="s">
        <v>27</v>
      </c>
      <c r="C58" s="68"/>
      <c r="D58" s="68"/>
      <c r="E58" s="68"/>
      <c r="F58" s="68"/>
      <c r="G58" s="68"/>
      <c r="H58" s="68"/>
      <c r="I58" s="23"/>
      <c r="J58" s="26">
        <v>1</v>
      </c>
      <c r="K58" s="26">
        <v>0</v>
      </c>
      <c r="L58" s="26">
        <v>0</v>
      </c>
      <c r="M58" s="26">
        <v>1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31">
        <v>1</v>
      </c>
      <c r="AN58" s="27">
        <v>1</v>
      </c>
      <c r="AO58" s="27">
        <v>0</v>
      </c>
      <c r="AP58" s="27">
        <v>0</v>
      </c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</row>
    <row r="59" spans="1:82" s="16" customFormat="1" ht="20.399999999999999" customHeight="1">
      <c r="A59" s="22"/>
      <c r="B59" s="67" t="s">
        <v>59</v>
      </c>
      <c r="C59" s="68"/>
      <c r="D59" s="68"/>
      <c r="E59" s="68"/>
      <c r="F59" s="68"/>
      <c r="G59" s="68"/>
      <c r="H59" s="68"/>
      <c r="I59" s="23"/>
      <c r="J59" s="26">
        <v>2</v>
      </c>
      <c r="K59" s="26">
        <v>0</v>
      </c>
      <c r="L59" s="26">
        <v>1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1</v>
      </c>
      <c r="AI59" s="26">
        <v>0</v>
      </c>
      <c r="AJ59" s="26">
        <v>0</v>
      </c>
      <c r="AK59" s="26">
        <v>0</v>
      </c>
      <c r="AL59" s="26">
        <v>0</v>
      </c>
      <c r="AM59" s="31">
        <v>2</v>
      </c>
      <c r="AN59" s="27">
        <v>1</v>
      </c>
      <c r="AO59" s="27">
        <v>1</v>
      </c>
      <c r="AP59" s="27">
        <v>0</v>
      </c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</row>
    <row r="60" spans="1:82" s="16" customFormat="1" ht="20.399999999999999" customHeight="1">
      <c r="B60" s="69" t="s">
        <v>28</v>
      </c>
      <c r="C60" s="69"/>
      <c r="D60" s="69"/>
      <c r="E60" s="69"/>
      <c r="F60" s="69"/>
      <c r="G60" s="69"/>
      <c r="H60" s="69"/>
      <c r="I60" s="23"/>
      <c r="J60" s="27">
        <v>19</v>
      </c>
      <c r="K60" s="27">
        <v>0</v>
      </c>
      <c r="L60" s="27">
        <v>0</v>
      </c>
      <c r="M60" s="27">
        <v>3</v>
      </c>
      <c r="N60" s="27">
        <v>0</v>
      </c>
      <c r="O60" s="27">
        <v>0</v>
      </c>
      <c r="P60" s="27">
        <v>0</v>
      </c>
      <c r="Q60" s="27">
        <v>2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2</v>
      </c>
      <c r="AH60" s="27">
        <v>0</v>
      </c>
      <c r="AI60" s="27">
        <v>12</v>
      </c>
      <c r="AJ60" s="27">
        <v>0</v>
      </c>
      <c r="AK60" s="27">
        <v>0</v>
      </c>
      <c r="AL60" s="27">
        <v>0</v>
      </c>
      <c r="AM60" s="31">
        <v>19</v>
      </c>
      <c r="AN60" s="27">
        <v>5</v>
      </c>
      <c r="AO60" s="27">
        <v>10</v>
      </c>
      <c r="AP60" s="27">
        <v>4</v>
      </c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</row>
    <row r="61" spans="1:82" s="16" customFormat="1" ht="20.399999999999999" customHeight="1">
      <c r="B61" s="67" t="s">
        <v>60</v>
      </c>
      <c r="C61" s="68"/>
      <c r="D61" s="68"/>
      <c r="E61" s="68"/>
      <c r="F61" s="68"/>
      <c r="G61" s="68"/>
      <c r="H61" s="68"/>
      <c r="I61" s="23"/>
      <c r="J61" s="27">
        <v>22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3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2</v>
      </c>
      <c r="AG61" s="27">
        <v>0</v>
      </c>
      <c r="AH61" s="27">
        <v>6</v>
      </c>
      <c r="AI61" s="27">
        <v>0</v>
      </c>
      <c r="AJ61" s="27">
        <v>11</v>
      </c>
      <c r="AK61" s="27">
        <v>0</v>
      </c>
      <c r="AL61" s="27">
        <v>0</v>
      </c>
      <c r="AM61" s="31">
        <v>22</v>
      </c>
      <c r="AN61" s="27">
        <v>10</v>
      </c>
      <c r="AO61" s="27">
        <v>6</v>
      </c>
      <c r="AP61" s="27">
        <v>6</v>
      </c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</row>
    <row r="62" spans="1:82" s="16" customFormat="1" ht="20.399999999999999" customHeight="1">
      <c r="B62" s="73" t="s">
        <v>29</v>
      </c>
      <c r="C62" s="73"/>
      <c r="D62" s="73"/>
      <c r="E62" s="69"/>
      <c r="F62" s="69"/>
      <c r="G62" s="69"/>
      <c r="H62" s="69"/>
      <c r="I62" s="23"/>
      <c r="J62" s="27">
        <v>53</v>
      </c>
      <c r="K62" s="27">
        <v>2</v>
      </c>
      <c r="L62" s="27">
        <v>0</v>
      </c>
      <c r="M62" s="27">
        <v>10</v>
      </c>
      <c r="N62" s="27">
        <v>0</v>
      </c>
      <c r="O62" s="27">
        <v>0</v>
      </c>
      <c r="P62" s="27">
        <v>0</v>
      </c>
      <c r="Q62" s="27">
        <v>31</v>
      </c>
      <c r="R62" s="27">
        <v>4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1</v>
      </c>
      <c r="Z62" s="27">
        <v>0</v>
      </c>
      <c r="AA62" s="27">
        <v>0</v>
      </c>
      <c r="AB62" s="27">
        <v>4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1</v>
      </c>
      <c r="AL62" s="27">
        <v>0</v>
      </c>
      <c r="AM62" s="31">
        <v>53</v>
      </c>
      <c r="AN62" s="27">
        <v>29</v>
      </c>
      <c r="AO62" s="27">
        <v>24</v>
      </c>
      <c r="AP62" s="27">
        <v>0</v>
      </c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</row>
    <row r="63" spans="1:82" s="16" customFormat="1" ht="20.399999999999999" customHeight="1">
      <c r="B63" s="70" t="s">
        <v>61</v>
      </c>
      <c r="C63" s="70"/>
      <c r="D63" s="70"/>
      <c r="E63" s="68"/>
      <c r="F63" s="68"/>
      <c r="G63" s="68"/>
      <c r="H63" s="68"/>
      <c r="I63" s="23"/>
      <c r="J63" s="27">
        <v>31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14</v>
      </c>
      <c r="Q63" s="27">
        <v>0</v>
      </c>
      <c r="R63" s="27">
        <v>0</v>
      </c>
      <c r="S63" s="27">
        <v>0</v>
      </c>
      <c r="T63" s="27">
        <v>11</v>
      </c>
      <c r="U63" s="27">
        <v>3</v>
      </c>
      <c r="V63" s="27">
        <v>0</v>
      </c>
      <c r="W63" s="27">
        <v>0</v>
      </c>
      <c r="X63" s="27">
        <v>1</v>
      </c>
      <c r="Y63" s="27">
        <v>0</v>
      </c>
      <c r="Z63" s="27">
        <v>1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1</v>
      </c>
      <c r="AI63" s="27">
        <v>0</v>
      </c>
      <c r="AJ63" s="27">
        <v>0</v>
      </c>
      <c r="AK63" s="27">
        <v>0</v>
      </c>
      <c r="AL63" s="27">
        <v>0</v>
      </c>
      <c r="AM63" s="31">
        <v>31</v>
      </c>
      <c r="AN63" s="27">
        <v>15</v>
      </c>
      <c r="AO63" s="27">
        <v>16</v>
      </c>
      <c r="AP63" s="27">
        <v>0</v>
      </c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</row>
    <row r="64" spans="1:82" s="16" customFormat="1" ht="20.399999999999999" customHeight="1">
      <c r="B64" s="70" t="s">
        <v>63</v>
      </c>
      <c r="C64" s="70"/>
      <c r="D64" s="70"/>
      <c r="E64" s="68"/>
      <c r="F64" s="68"/>
      <c r="G64" s="68"/>
      <c r="H64" s="68"/>
      <c r="I64" s="23"/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31">
        <v>0</v>
      </c>
      <c r="AN64" s="27">
        <v>0</v>
      </c>
      <c r="AO64" s="27">
        <v>0</v>
      </c>
      <c r="AP64" s="27">
        <v>0</v>
      </c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</row>
    <row r="65" spans="1:82" s="16" customFormat="1" ht="20.399999999999999" customHeight="1">
      <c r="B65" s="69" t="s">
        <v>2</v>
      </c>
      <c r="C65" s="69"/>
      <c r="D65" s="69"/>
      <c r="E65" s="69"/>
      <c r="F65" s="69"/>
      <c r="G65" s="69"/>
      <c r="H65" s="69"/>
      <c r="I65" s="23"/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31">
        <v>0</v>
      </c>
      <c r="AN65" s="27">
        <v>0</v>
      </c>
      <c r="AO65" s="27">
        <v>0</v>
      </c>
      <c r="AP65" s="27">
        <v>0</v>
      </c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</row>
    <row r="66" spans="1:82" s="16" customFormat="1" ht="20.399999999999999" customHeight="1">
      <c r="B66" s="67" t="s">
        <v>62</v>
      </c>
      <c r="C66" s="68"/>
      <c r="D66" s="68"/>
      <c r="E66" s="68"/>
      <c r="F66" s="68"/>
      <c r="G66" s="68"/>
      <c r="H66" s="68"/>
      <c r="I66" s="23"/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31">
        <v>1</v>
      </c>
      <c r="AN66" s="27">
        <v>1</v>
      </c>
      <c r="AO66" s="27">
        <v>0</v>
      </c>
      <c r="AP66" s="27">
        <v>0</v>
      </c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</row>
    <row r="67" spans="1:82" s="16" customFormat="1" ht="5.0999999999999996" customHeight="1">
      <c r="A67" s="29"/>
      <c r="B67" s="30"/>
      <c r="C67" s="30"/>
      <c r="D67" s="30"/>
      <c r="E67" s="30"/>
      <c r="F67" s="38"/>
      <c r="G67" s="38"/>
      <c r="H67" s="38"/>
      <c r="I67" s="39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1"/>
      <c r="AN67" s="29"/>
      <c r="AO67" s="29"/>
      <c r="AP67" s="29"/>
    </row>
    <row r="68" spans="1:82" ht="15" customHeight="1">
      <c r="J68" s="48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</row>
    <row r="69" spans="1:82" ht="15" customHeight="1"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</row>
    <row r="70" spans="1:82" ht="15" customHeight="1"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</row>
    <row r="71" spans="1:82" ht="15" customHeight="1"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</row>
    <row r="72" spans="1:82" ht="15" hidden="1" customHeight="1"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</row>
    <row r="73" spans="1:82" ht="15" hidden="1" customHeight="1"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</row>
    <row r="74" spans="1:82" ht="15" hidden="1" customHeight="1"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</row>
    <row r="75" spans="1:82" ht="15" hidden="1" customHeight="1"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</row>
    <row r="76" spans="1:82" ht="15" hidden="1" customHeight="1"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</row>
    <row r="77" spans="1:82" ht="15" hidden="1" customHeight="1"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</row>
    <row r="78" spans="1:82" ht="15" hidden="1" customHeight="1"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</row>
    <row r="79" spans="1:82" ht="15" hidden="1" customHeight="1"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</row>
    <row r="80" spans="1:82" ht="15" hidden="1" customHeight="1"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</row>
    <row r="81" spans="10:38" ht="15" hidden="1" customHeight="1"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</row>
    <row r="82" spans="10:38" ht="15" hidden="1" customHeight="1"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</row>
    <row r="83" spans="10:38" ht="15" hidden="1" customHeight="1"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</row>
    <row r="84" spans="10:38" ht="15" hidden="1" customHeight="1"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</row>
    <row r="85" spans="10:38" ht="15" hidden="1" customHeight="1"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</row>
    <row r="86" spans="10:38" ht="15" hidden="1" customHeight="1"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</row>
    <row r="87" spans="10:38" ht="15" hidden="1" customHeight="1"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</row>
    <row r="88" spans="10:38" ht="15" hidden="1" customHeight="1"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</row>
    <row r="89" spans="10:38" ht="15" hidden="1" customHeight="1"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</row>
    <row r="90" spans="10:38" ht="15" hidden="1" customHeight="1"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</row>
    <row r="91" spans="10:38" ht="15" hidden="1" customHeight="1"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</row>
    <row r="92" spans="10:38" ht="15" hidden="1" customHeight="1"/>
    <row r="93" spans="10:38" ht="15" hidden="1" customHeight="1"/>
    <row r="94" spans="10:38" ht="15" hidden="1" customHeight="1"/>
    <row r="95" spans="10:38" ht="15" hidden="1" customHeight="1"/>
    <row r="96" spans="10:38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customHeight="1"/>
  </sheetData>
  <mergeCells count="93">
    <mergeCell ref="A1:S1"/>
    <mergeCell ref="X1:AP1"/>
    <mergeCell ref="AC6:AD6"/>
    <mergeCell ref="AG6:AG8"/>
    <mergeCell ref="AP6:AP8"/>
    <mergeCell ref="AM5:AP5"/>
    <mergeCell ref="Q7:S7"/>
    <mergeCell ref="AL6:AL8"/>
    <mergeCell ref="AD7:AD8"/>
    <mergeCell ref="J6:J8"/>
    <mergeCell ref="AO6:AO8"/>
    <mergeCell ref="Y7:Y8"/>
    <mergeCell ref="Z7:Z8"/>
    <mergeCell ref="T7:V7"/>
    <mergeCell ref="AJ6:AJ8"/>
    <mergeCell ref="AN6:AN8"/>
    <mergeCell ref="D16:F16"/>
    <mergeCell ref="B19:H19"/>
    <mergeCell ref="M7:M8"/>
    <mergeCell ref="N7:N8"/>
    <mergeCell ref="P7:P8"/>
    <mergeCell ref="AC7:AC8"/>
    <mergeCell ref="L6:L8"/>
    <mergeCell ref="O6:P6"/>
    <mergeCell ref="O7:O8"/>
    <mergeCell ref="AA7:AA8"/>
    <mergeCell ref="AM6:AM8"/>
    <mergeCell ref="X7:X8"/>
    <mergeCell ref="AF7:AF8"/>
    <mergeCell ref="R6:AA6"/>
    <mergeCell ref="F47:H47"/>
    <mergeCell ref="K6:K8"/>
    <mergeCell ref="AK6:AK8"/>
    <mergeCell ref="W7:W8"/>
    <mergeCell ref="AB7:AB8"/>
    <mergeCell ref="AE6:AF6"/>
    <mergeCell ref="AE7:AE8"/>
    <mergeCell ref="AH6:AH8"/>
    <mergeCell ref="AI6:AI8"/>
    <mergeCell ref="F24:H24"/>
    <mergeCell ref="F22:H22"/>
    <mergeCell ref="M6:N6"/>
    <mergeCell ref="F48:H48"/>
    <mergeCell ref="B22:C24"/>
    <mergeCell ref="B47:C49"/>
    <mergeCell ref="F23:H23"/>
    <mergeCell ref="B5:H8"/>
    <mergeCell ref="B33:H33"/>
    <mergeCell ref="D11:F11"/>
    <mergeCell ref="D14:F14"/>
    <mergeCell ref="B31:H31"/>
    <mergeCell ref="B18:H18"/>
    <mergeCell ref="B35:H35"/>
    <mergeCell ref="B20:H20"/>
    <mergeCell ref="B25:C27"/>
    <mergeCell ref="F25:H25"/>
    <mergeCell ref="F26:H26"/>
    <mergeCell ref="F27:H27"/>
    <mergeCell ref="B66:H66"/>
    <mergeCell ref="B38:H38"/>
    <mergeCell ref="B41:H41"/>
    <mergeCell ref="B43:H43"/>
    <mergeCell ref="B44:H44"/>
    <mergeCell ref="B62:H62"/>
    <mergeCell ref="B60:H60"/>
    <mergeCell ref="B55:H55"/>
    <mergeCell ref="B58:H58"/>
    <mergeCell ref="B54:H54"/>
    <mergeCell ref="B53:H53"/>
    <mergeCell ref="B46:H46"/>
    <mergeCell ref="B40:H40"/>
    <mergeCell ref="F49:H49"/>
    <mergeCell ref="B45:H45"/>
    <mergeCell ref="B50:C52"/>
    <mergeCell ref="B21:H21"/>
    <mergeCell ref="B28:H28"/>
    <mergeCell ref="B32:H32"/>
    <mergeCell ref="B39:H39"/>
    <mergeCell ref="B29:H29"/>
    <mergeCell ref="B30:H30"/>
    <mergeCell ref="B34:H34"/>
    <mergeCell ref="B36:H36"/>
    <mergeCell ref="B37:H37"/>
    <mergeCell ref="F50:H50"/>
    <mergeCell ref="F51:H51"/>
    <mergeCell ref="F52:H52"/>
    <mergeCell ref="B65:H65"/>
    <mergeCell ref="B57:H57"/>
    <mergeCell ref="B56:H56"/>
    <mergeCell ref="B59:H59"/>
    <mergeCell ref="B61:H61"/>
    <mergeCell ref="B64:H64"/>
    <mergeCell ref="B63:H6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23-00-28</vt:lpstr>
      <vt:lpstr>'23-00-28'!_00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2024-07-21T01:11:50Z</dcterms:created>
  <dcterms:modified xsi:type="dcterms:W3CDTF">2024-07-26T01:00:38Z</dcterms:modified>
  <cp:category/>
</cp:coreProperties>
</file>