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60" yWindow="585" windowWidth="20730" windowHeight="9570"/>
  </bookViews>
  <sheets>
    <sheet name="23-00-22" sheetId="25" r:id="rId1"/>
  </sheets>
  <definedNames>
    <definedName name="_xlnm._FilterDatabase" localSheetId="0" hidden="1">'23-00-22'!#REF!</definedName>
    <definedName name="b">#REF!</definedName>
    <definedName name="GOUKEI">#REF!</definedName>
    <definedName name="JK">#REF!</definedName>
    <definedName name="_xlnm.Print_Area" localSheetId="0">'23-00-22'!$A$1:$X$114</definedName>
    <definedName name="_xlnm.Print_Titles" localSheetId="0">'23-00-22'!$5:$6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C24" i="25" l="1"/>
  <c r="A20" i="25"/>
  <c r="A16" i="25" s="1"/>
  <c r="C16" i="25" l="1"/>
  <c r="D20" i="25"/>
  <c r="A12" i="25"/>
  <c r="B20" i="25"/>
  <c r="C20" i="25"/>
  <c r="B24" i="25"/>
  <c r="D24" i="25"/>
  <c r="C12" i="25" l="1"/>
  <c r="D16" i="25"/>
  <c r="B16" i="25"/>
  <c r="A8" i="25"/>
  <c r="B8" i="25" l="1"/>
  <c r="B12" i="25"/>
  <c r="D12" i="25"/>
  <c r="C8" i="25"/>
</calcChain>
</file>

<file path=xl/sharedStrings.xml><?xml version="1.0" encoding="utf-8"?>
<sst xmlns="http://schemas.openxmlformats.org/spreadsheetml/2006/main" count="157" uniqueCount="72">
  <si>
    <t>男</t>
  </si>
  <si>
    <t>女</t>
  </si>
  <si>
    <t>（ 男</t>
  </si>
  <si>
    <t>罪名</t>
    <rPh sb="0" eb="1">
      <t>ツミ</t>
    </rPh>
    <rPh sb="1" eb="2">
      <t>メイ</t>
    </rPh>
    <phoneticPr fontId="35"/>
  </si>
  <si>
    <t>総数</t>
    <rPh sb="0" eb="2">
      <t>ソウスウ</t>
    </rPh>
    <phoneticPr fontId="35"/>
  </si>
  <si>
    <t>15歳以下</t>
    <rPh sb="2" eb="3">
      <t>サイ</t>
    </rPh>
    <rPh sb="3" eb="5">
      <t>イカ</t>
    </rPh>
    <phoneticPr fontId="35"/>
  </si>
  <si>
    <t>16・17歳</t>
    <rPh sb="5" eb="6">
      <t>サイ</t>
    </rPh>
    <phoneticPr fontId="35"/>
  </si>
  <si>
    <t>18・19歳</t>
    <rPh sb="5" eb="6">
      <t>サイ</t>
    </rPh>
    <phoneticPr fontId="35"/>
  </si>
  <si>
    <t>20～24歳</t>
    <rPh sb="5" eb="6">
      <t>サイ</t>
    </rPh>
    <phoneticPr fontId="35"/>
  </si>
  <si>
    <t>25～29歳</t>
    <rPh sb="5" eb="6">
      <t>サイ</t>
    </rPh>
    <phoneticPr fontId="35"/>
  </si>
  <si>
    <t>30～34歳</t>
    <rPh sb="5" eb="6">
      <t>サイ</t>
    </rPh>
    <phoneticPr fontId="35"/>
  </si>
  <si>
    <t>35～39歳</t>
    <rPh sb="5" eb="6">
      <t>サイ</t>
    </rPh>
    <phoneticPr fontId="35"/>
  </si>
  <si>
    <t>40～44歳</t>
    <rPh sb="5" eb="6">
      <t>サイ</t>
    </rPh>
    <phoneticPr fontId="35"/>
  </si>
  <si>
    <t>45～49歳</t>
    <rPh sb="5" eb="6">
      <t>サイ</t>
    </rPh>
    <phoneticPr fontId="35"/>
  </si>
  <si>
    <t>50～54歳</t>
    <rPh sb="5" eb="6">
      <t>サイ</t>
    </rPh>
    <phoneticPr fontId="35"/>
  </si>
  <si>
    <t>55～59歳</t>
    <rPh sb="5" eb="6">
      <t>サイ</t>
    </rPh>
    <phoneticPr fontId="35"/>
  </si>
  <si>
    <t>60～64歳</t>
    <rPh sb="5" eb="6">
      <t>サイ</t>
    </rPh>
    <phoneticPr fontId="35"/>
  </si>
  <si>
    <t>65～69歳</t>
    <rPh sb="5" eb="6">
      <t>サイ</t>
    </rPh>
    <phoneticPr fontId="35"/>
  </si>
  <si>
    <t>70歳以上</t>
    <rPh sb="2" eb="3">
      <t>サイ</t>
    </rPh>
    <rPh sb="3" eb="5">
      <t>イジョウ</t>
    </rPh>
    <phoneticPr fontId="35"/>
  </si>
  <si>
    <t>22　 新受刑者の罪名別　年齢</t>
    <rPh sb="4" eb="5">
      <t>シン</t>
    </rPh>
    <rPh sb="5" eb="6">
      <t>ウケ</t>
    </rPh>
    <rPh sb="6" eb="7">
      <t>ケイ</t>
    </rPh>
    <rPh sb="7" eb="8">
      <t>モノ</t>
    </rPh>
    <rPh sb="9" eb="10">
      <t>ツミ</t>
    </rPh>
    <rPh sb="10" eb="11">
      <t>メイ</t>
    </rPh>
    <rPh sb="11" eb="12">
      <t>ベツ</t>
    </rPh>
    <rPh sb="13" eb="15">
      <t>ネンレイ</t>
    </rPh>
    <phoneticPr fontId="35"/>
  </si>
  <si>
    <t>年</t>
    <rPh sb="0" eb="1">
      <t>ネン</t>
    </rPh>
    <phoneticPr fontId="35"/>
  </si>
  <si>
    <t>(うち、一部猶予受刑者)</t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</si>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</sst>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49" fontId="31" fillId="0" borderId="0" xfId="64" applyFont="1" applyAlignment="1">
      <alignment vertical="center"/>
    </xf>
    <xf numFmtId="49" fontId="32" fillId="0" borderId="0" xfId="64" applyFont="1" applyAlignment="1">
      <alignment vertical="center"/>
    </xf>
    <xf numFmtId="49" fontId="18" fillId="0" borderId="13" xfId="64" applyFont="1" applyBorder="1" applyAlignment="1">
      <alignment vertical="center"/>
    </xf>
    <xf numFmtId="49" fontId="18" fillId="0" borderId="0" xfId="64" applyFont="1" applyAlignment="1">
      <alignment horizontal="right" vertical="center"/>
    </xf>
    <xf numFmtId="49" fontId="18" fillId="0" borderId="0" xfId="64" applyFont="1" applyAlignment="1">
      <alignment horizontal="center" vertical="center"/>
    </xf>
    <xf numFmtId="49" fontId="18" fillId="0" borderId="0" xfId="64" applyFont="1" applyAlignment="1">
      <alignment vertical="center"/>
    </xf>
    <xf numFmtId="49" fontId="18" fillId="0" borderId="14" xfId="64" applyFont="1" applyBorder="1" applyAlignment="1">
      <alignment horizontal="right" vertical="center"/>
    </xf>
    <xf numFmtId="49" fontId="18" fillId="0" borderId="14" xfId="64" applyFont="1" applyBorder="1" applyAlignment="1">
      <alignment horizontal="center" vertical="center"/>
    </xf>
    <xf numFmtId="49" fontId="18" fillId="0" borderId="15" xfId="64" applyFont="1" applyBorder="1" applyAlignment="1">
      <alignment horizontal="right" vertical="center"/>
    </xf>
    <xf numFmtId="49" fontId="18" fillId="0" borderId="15" xfId="64" applyFont="1" applyBorder="1" applyAlignment="1">
      <alignment vertical="center"/>
    </xf>
    <xf numFmtId="49" fontId="18" fillId="0" borderId="16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center" vertical="center"/>
    </xf>
    <xf numFmtId="49" fontId="18" fillId="0" borderId="17" xfId="64" applyFont="1" applyBorder="1" applyAlignment="1">
      <alignment horizontal="distributed" vertical="center" justifyLastLine="1"/>
    </xf>
    <xf numFmtId="49" fontId="18" fillId="0" borderId="0" xfId="64" applyFont="1" applyBorder="1" applyAlignment="1">
      <alignment horizontal="center" vertical="center"/>
    </xf>
    <xf numFmtId="49" fontId="18" fillId="0" borderId="0" xfId="64" applyFont="1" applyBorder="1" applyAlignment="1">
      <alignment horizontal="distributed" vertical="center" justifyLastLine="1"/>
    </xf>
    <xf numFmtId="49" fontId="18" fillId="0" borderId="14" xfId="64" applyFont="1" applyBorder="1" applyAlignment="1">
      <alignment horizontal="center" vertical="center" justifyLastLine="1"/>
    </xf>
    <xf numFmtId="49" fontId="18" fillId="0" borderId="0" xfId="64" applyFont="1" applyBorder="1" applyAlignment="1">
      <alignment horizontal="distributed" vertical="center" wrapText="1" justifyLastLine="1"/>
    </xf>
    <xf numFmtId="49" fontId="18" fillId="0" borderId="0" xfId="64" applyFont="1" applyAlignment="1">
      <alignment horizontal="distributed" vertical="center"/>
    </xf>
    <xf numFmtId="178" fontId="18" fillId="0" borderId="18" xfId="64" applyNumberFormat="1" applyFont="1" applyBorder="1" applyAlignment="1">
      <alignment horizontal="right" vertical="center" justifyLastLine="1"/>
    </xf>
    <xf numFmtId="178" fontId="18" fillId="0" borderId="0" xfId="64" applyNumberFormat="1" applyFont="1" applyBorder="1" applyAlignment="1">
      <alignment horizontal="right" vertical="center" justifyLastLine="1"/>
    </xf>
    <xf numFmtId="49" fontId="18" fillId="0" borderId="0" xfId="64" applyFont="1" applyBorder="1" applyAlignment="1">
      <alignment vertical="center"/>
    </xf>
    <xf numFmtId="178" fontId="18" fillId="0" borderId="18" xfId="64" applyNumberFormat="1" applyFont="1" applyBorder="1" applyAlignment="1">
      <alignment horizontal="right" vertical="center"/>
    </xf>
    <xf numFmtId="178" fontId="18" fillId="0" borderId="0" xfId="64" applyNumberFormat="1" applyFont="1" applyAlignment="1">
      <alignment horizontal="right" vertical="center"/>
    </xf>
    <xf numFmtId="49" fontId="34" fillId="0" borderId="0" xfId="64" applyFont="1" applyAlignment="1">
      <alignment vertical="center"/>
    </xf>
    <xf numFmtId="49" fontId="34" fillId="0" borderId="0" xfId="64" applyFont="1" applyAlignment="1">
      <alignment horizontal="right" vertical="center"/>
    </xf>
    <xf numFmtId="49" fontId="34" fillId="0" borderId="0" xfId="64" applyFont="1" applyBorder="1" applyAlignment="1">
      <alignment vertical="center"/>
    </xf>
    <xf numFmtId="178" fontId="34" fillId="0" borderId="18" xfId="64" applyNumberFormat="1" applyFont="1" applyBorder="1" applyAlignment="1">
      <alignment horizontal="right" vertical="center"/>
    </xf>
    <xf numFmtId="178" fontId="34" fillId="0" borderId="0" xfId="64" applyNumberFormat="1" applyFont="1" applyAlignment="1">
      <alignment horizontal="right" vertical="center"/>
    </xf>
    <xf numFmtId="49" fontId="18" fillId="0" borderId="0" xfId="64" applyFont="1" applyBorder="1" applyAlignment="1">
      <alignment horizontal="right" vertical="center"/>
    </xf>
    <xf numFmtId="49" fontId="34" fillId="0" borderId="0" xfId="64" applyFont="1" applyBorder="1" applyAlignment="1">
      <alignment horizontal="right" vertical="center"/>
    </xf>
    <xf numFmtId="49" fontId="18" fillId="0" borderId="19" xfId="64" applyFont="1" applyBorder="1" applyAlignment="1">
      <alignment vertical="center"/>
    </xf>
    <xf numFmtId="178" fontId="18" fillId="0" borderId="0" xfId="64" applyNumberFormat="1" applyFont="1" applyBorder="1" applyAlignment="1">
      <alignment horizontal="right" vertical="center"/>
    </xf>
    <xf numFmtId="0" fontId="18" fillId="0" borderId="0" xfId="64" applyNumberFormat="1" applyFont="1" applyAlignment="1">
      <alignment horizontal="right" vertical="center"/>
    </xf>
    <xf numFmtId="0" fontId="34" fillId="0" borderId="0" xfId="64" applyNumberFormat="1" applyFont="1" applyAlignment="1">
      <alignment horizontal="right" vertical="center"/>
    </xf>
    <xf numFmtId="49" fontId="18" fillId="0" borderId="17" xfId="64" applyFont="1" applyBorder="1" applyAlignment="1">
      <alignment vertical="center"/>
    </xf>
    <xf numFmtId="49" fontId="18" fillId="0" borderId="14" xfId="64" applyFont="1" applyBorder="1" applyAlignment="1">
      <alignment vertical="center"/>
    </xf>
    <xf numFmtId="49" fontId="18" fillId="0" borderId="20" xfId="64" applyFont="1" applyBorder="1" applyAlignment="1">
      <alignment vertical="center"/>
    </xf>
    <xf numFmtId="49" fontId="18" fillId="0" borderId="19" xfId="64" applyFont="1" applyBorder="1" applyAlignment="1">
      <alignment horizontal="distributed" vertical="center" justifyLastLine="1"/>
    </xf>
    <xf numFmtId="49" fontId="34" fillId="0" borderId="19" xfId="64" applyFont="1" applyBorder="1" applyAlignment="1">
      <alignment vertical="center"/>
    </xf>
    <xf numFmtId="178" fontId="34" fillId="0" borderId="0" xfId="64" applyNumberFormat="1" applyFont="1" applyBorder="1" applyAlignment="1">
      <alignment horizontal="right" vertical="center"/>
    </xf>
    <xf numFmtId="0" fontId="36" fillId="0" borderId="0" xfId="64" applyNumberFormat="1" applyFont="1" applyAlignment="1">
      <alignment vertical="center"/>
    </xf>
    <xf numFmtId="14" fontId="36" fillId="0" borderId="0" xfId="64" applyNumberFormat="1" applyFont="1" applyBorder="1" applyAlignment="1">
      <alignment horizontal="center" vertical="center"/>
    </xf>
    <xf numFmtId="0" fontId="18" fillId="0" borderId="0" xfId="64" applyNumberFormat="1" applyFont="1" applyAlignment="1">
      <alignment horizontal="distributed" vertical="center"/>
    </xf>
    <xf numFmtId="0" fontId="34" fillId="0" borderId="0" xfId="64" applyNumberFormat="1" applyFont="1" applyAlignment="1">
      <alignment horizontal="distributed" vertical="center"/>
    </xf>
    <xf numFmtId="49" fontId="34" fillId="0" borderId="0" xfId="64" applyFont="1" applyBorder="1" applyAlignment="1">
      <alignment horizontal="distributed" vertical="center"/>
    </xf>
    <xf numFmtId="49" fontId="34" fillId="0" borderId="0" xfId="64" applyFont="1" applyBorder="1" applyAlignment="1">
      <alignment horizontal="center" vertical="center"/>
    </xf>
    <xf numFmtId="49" fontId="18" fillId="0" borderId="0" xfId="64" applyFont="1" applyBorder="1" applyAlignment="1">
      <alignment horizontal="distributed" vertical="center"/>
    </xf>
    <xf numFmtId="14" fontId="36" fillId="0" borderId="0" xfId="64" applyNumberFormat="1" applyFont="1" applyAlignment="1">
      <alignment vertical="center"/>
    </xf>
    <xf numFmtId="49" fontId="33" fillId="0" borderId="0" xfId="64" applyFont="1" applyBorder="1" applyAlignment="1">
      <alignment horizontal="distributed" vertical="center"/>
    </xf>
    <xf numFmtId="49" fontId="18" fillId="0" borderId="0" xfId="64" applyFont="1" applyBorder="1" applyAlignment="1">
      <alignment horizontal="distributed" vertical="center"/>
    </xf>
    <xf numFmtId="49" fontId="37" fillId="0" borderId="0" xfId="64" applyFont="1" applyBorder="1" applyAlignment="1">
      <alignment horizontal="distributed" vertical="center"/>
    </xf>
    <xf numFmtId="49" fontId="35" fillId="0" borderId="0" xfId="64" applyFont="1" applyBorder="1" applyAlignment="1">
      <alignment horizontal="distributed" vertical="center"/>
    </xf>
    <xf numFmtId="49" fontId="34" fillId="0" borderId="0" xfId="64" applyFont="1" applyBorder="1" applyAlignment="1">
      <alignment horizontal="distributed" vertical="center"/>
    </xf>
    <xf numFmtId="49" fontId="33" fillId="0" borderId="0" xfId="64" applyFont="1" applyBorder="1" applyAlignment="1">
      <alignment horizontal="distributed" vertical="center"/>
    </xf>
    <xf numFmtId="0" fontId="18" fillId="0" borderId="0" xfId="64" applyNumberFormat="1" applyFont="1" applyAlignment="1">
      <alignment horizontal="distributed" vertical="center"/>
    </xf>
    <xf numFmtId="0" fontId="0" fillId="0" borderId="0" xfId="64" applyNumberFormat="1" applyFont="1" applyAlignment="1">
      <alignment horizontal="right" vertical="center"/>
    </xf>
    <xf numFmtId="0" fontId="18" fillId="0" borderId="0" xfId="64" applyNumberFormat="1" applyFont="1" applyAlignment="1">
      <alignment horizontal="right" vertical="center"/>
    </xf>
    <xf numFmtId="0" fontId="34" fillId="0" borderId="0" xfId="64" applyNumberFormat="1" applyFont="1" applyAlignment="1">
      <alignment horizontal="distributed" vertical="center"/>
    </xf>
    <xf numFmtId="0" fontId="34" fillId="0" borderId="0" xfId="64" applyNumberFormat="1" applyFont="1" applyAlignment="1">
      <alignment horizontal="right" vertical="center"/>
    </xf>
    <xf numFmtId="49" fontId="18" fillId="0" borderId="21" xfId="64" applyFont="1" applyBorder="1" applyAlignment="1">
      <alignment horizontal="center" vertical="center" wrapText="1" justifyLastLine="1"/>
    </xf>
    <xf numFmtId="49" fontId="18" fillId="0" borderId="20" xfId="64" applyFont="1" applyBorder="1" applyAlignment="1">
      <alignment horizontal="center" vertical="center" wrapText="1" justifyLastLine="1"/>
    </xf>
    <xf numFmtId="49" fontId="18" fillId="0" borderId="22" xfId="64" applyFont="1" applyBorder="1" applyAlignment="1">
      <alignment horizontal="center" vertical="center" wrapText="1" justifyLastLine="1"/>
    </xf>
    <xf numFmtId="49" fontId="18" fillId="0" borderId="23" xfId="64" applyFont="1" applyBorder="1" applyAlignment="1">
      <alignment horizontal="center" vertical="center" wrapText="1" justifyLastLine="1"/>
    </xf>
    <xf numFmtId="49" fontId="18" fillId="0" borderId="0" xfId="64" applyFont="1" applyBorder="1" applyAlignment="1">
      <alignment horizontal="center" vertical="center"/>
    </xf>
    <xf numFmtId="49" fontId="18" fillId="0" borderId="0" xfId="64" applyFont="1" applyBorder="1" applyAlignment="1">
      <alignment horizontal="distributed" vertical="center" justifyLastLine="1"/>
    </xf>
    <xf numFmtId="49" fontId="18" fillId="0" borderId="16" xfId="64" applyFont="1" applyBorder="1" applyAlignment="1">
      <alignment horizontal="center" vertical="center" wrapText="1" justifyLastLine="1"/>
    </xf>
    <xf numFmtId="49" fontId="18" fillId="0" borderId="17" xfId="64" applyFont="1" applyBorder="1" applyAlignment="1">
      <alignment horizontal="center" vertical="center" wrapText="1" justifyLastLine="1"/>
    </xf>
    <xf numFmtId="49" fontId="31" fillId="0" borderId="0" xfId="64" applyFont="1" applyAlignment="1">
      <alignment horizontal="left" vertical="center"/>
    </xf>
    <xf numFmtId="49" fontId="31" fillId="0" borderId="0" xfId="64" applyFont="1" applyAlignment="1">
      <alignment vertical="center"/>
    </xf>
    <xf numFmtId="49" fontId="32" fillId="0" borderId="0" xfId="64" applyFont="1" applyAlignment="1">
      <alignment horizontal="right" vertical="center"/>
    </xf>
    <xf numFmtId="49" fontId="18" fillId="0" borderId="14" xfId="64" applyFont="1" applyBorder="1" applyAlignment="1">
      <alignment horizontal="distributed" vertical="center" justifyLastLine="1"/>
    </xf>
    <xf numFmtId="49" fontId="18" fillId="0" borderId="13" xfId="64" applyFont="1" applyBorder="1" applyAlignment="1">
      <alignment horizontal="distributed" vertical="center" justifyLastLine="1"/>
    </xf>
    <xf numFmtId="49" fontId="34" fillId="0" borderId="0" xfId="64" applyFont="1" applyBorder="1" applyAlignment="1">
      <alignment horizontal="center" vertical="center"/>
    </xf>
    <xf numFmtId="49" fontId="32" fillId="0" borderId="0" xfId="64" applyFont="1" applyAlignment="1">
      <alignment horizontal="left" vertical="center"/>
    </xf>
    <xf numFmtId="49" fontId="18" fillId="0" borderId="22" xfId="64" applyFont="1" applyBorder="1" applyAlignment="1">
      <alignment horizontal="distributed" vertical="center" justifyLastLine="1"/>
    </xf>
    <xf numFmtId="49" fontId="18" fillId="0" borderId="23" xfId="64" applyFont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7</xdr:row>
      <xdr:rowOff>66675</xdr:rowOff>
    </xdr:from>
    <xdr:to>
      <xdr:col>4</xdr:col>
      <xdr:colOff>95250</xdr:colOff>
      <xdr:row>9</xdr:row>
      <xdr:rowOff>104775</xdr:rowOff>
    </xdr:to>
    <xdr:sp macro="" textlink="">
      <xdr:nvSpPr>
        <xdr:cNvPr id="14416" name="AutoShape 63"/>
        <xdr:cNvSpPr>
          <a:spLocks/>
        </xdr:cNvSpPr>
      </xdr:nvSpPr>
      <xdr:spPr bwMode="auto">
        <a:xfrm>
          <a:off x="1314450" y="1600200"/>
          <a:ext cx="66675" cy="381000"/>
        </a:xfrm>
        <a:prstGeom prst="leftBrace">
          <a:avLst>
            <a:gd name="adj1" fmla="val 816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11</xdr:row>
      <xdr:rowOff>66675</xdr:rowOff>
    </xdr:from>
    <xdr:to>
      <xdr:col>4</xdr:col>
      <xdr:colOff>95250</xdr:colOff>
      <xdr:row>13</xdr:row>
      <xdr:rowOff>104775</xdr:rowOff>
    </xdr:to>
    <xdr:sp macro="" textlink="">
      <xdr:nvSpPr>
        <xdr:cNvPr id="14417" name="AutoShape 64"/>
        <xdr:cNvSpPr>
          <a:spLocks/>
        </xdr:cNvSpPr>
      </xdr:nvSpPr>
      <xdr:spPr bwMode="auto">
        <a:xfrm>
          <a:off x="1314450" y="2114550"/>
          <a:ext cx="66675" cy="381000"/>
        </a:xfrm>
        <a:prstGeom prst="leftBrace">
          <a:avLst>
            <a:gd name="adj1" fmla="val 816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15</xdr:row>
      <xdr:rowOff>66675</xdr:rowOff>
    </xdr:from>
    <xdr:to>
      <xdr:col>4</xdr:col>
      <xdr:colOff>95250</xdr:colOff>
      <xdr:row>17</xdr:row>
      <xdr:rowOff>104775</xdr:rowOff>
    </xdr:to>
    <xdr:sp macro="" textlink="">
      <xdr:nvSpPr>
        <xdr:cNvPr id="14418" name="AutoShape 65"/>
        <xdr:cNvSpPr>
          <a:spLocks/>
        </xdr:cNvSpPr>
      </xdr:nvSpPr>
      <xdr:spPr bwMode="auto">
        <a:xfrm>
          <a:off x="1314450" y="2628900"/>
          <a:ext cx="66675" cy="381000"/>
        </a:xfrm>
        <a:prstGeom prst="leftBrace">
          <a:avLst>
            <a:gd name="adj1" fmla="val 816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19</xdr:row>
      <xdr:rowOff>66675</xdr:rowOff>
    </xdr:from>
    <xdr:to>
      <xdr:col>4</xdr:col>
      <xdr:colOff>95250</xdr:colOff>
      <xdr:row>21</xdr:row>
      <xdr:rowOff>104775</xdr:rowOff>
    </xdr:to>
    <xdr:sp macro="" textlink="">
      <xdr:nvSpPr>
        <xdr:cNvPr id="14419" name="AutoShape 66"/>
        <xdr:cNvSpPr>
          <a:spLocks/>
        </xdr:cNvSpPr>
      </xdr:nvSpPr>
      <xdr:spPr bwMode="auto">
        <a:xfrm>
          <a:off x="1314450" y="3143250"/>
          <a:ext cx="66675" cy="381000"/>
        </a:xfrm>
        <a:prstGeom prst="leftBrace">
          <a:avLst>
            <a:gd name="adj1" fmla="val 816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23</xdr:row>
      <xdr:rowOff>66675</xdr:rowOff>
    </xdr:from>
    <xdr:to>
      <xdr:col>4</xdr:col>
      <xdr:colOff>95250</xdr:colOff>
      <xdr:row>25</xdr:row>
      <xdr:rowOff>104775</xdr:rowOff>
    </xdr:to>
    <xdr:sp macro="" textlink="">
      <xdr:nvSpPr>
        <xdr:cNvPr id="14420" name="AutoShape 67"/>
        <xdr:cNvSpPr>
          <a:spLocks/>
        </xdr:cNvSpPr>
      </xdr:nvSpPr>
      <xdr:spPr bwMode="auto">
        <a:xfrm>
          <a:off x="1314450" y="3657600"/>
          <a:ext cx="66675" cy="381000"/>
        </a:xfrm>
        <a:prstGeom prst="leftBrace">
          <a:avLst>
            <a:gd name="adj1" fmla="val 81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27</xdr:row>
      <xdr:rowOff>57150</xdr:rowOff>
    </xdr:from>
    <xdr:to>
      <xdr:col>7</xdr:col>
      <xdr:colOff>38100</xdr:colOff>
      <xdr:row>28</xdr:row>
      <xdr:rowOff>133350</xdr:rowOff>
    </xdr:to>
    <xdr:sp macro="" textlink="">
      <xdr:nvSpPr>
        <xdr:cNvPr id="7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31</xdr:row>
      <xdr:rowOff>57150</xdr:rowOff>
    </xdr:from>
    <xdr:to>
      <xdr:col>7</xdr:col>
      <xdr:colOff>38100</xdr:colOff>
      <xdr:row>32</xdr:row>
      <xdr:rowOff>133350</xdr:rowOff>
    </xdr:to>
    <xdr:sp macro="" textlink="">
      <xdr:nvSpPr>
        <xdr:cNvPr id="8" name="AutoShape 106"/>
        <xdr:cNvSpPr>
          <a:spLocks/>
        </xdr:cNvSpPr>
      </xdr:nvSpPr>
      <xdr:spPr bwMode="auto">
        <a:xfrm>
          <a:off x="1809750" y="553402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34</xdr:row>
      <xdr:rowOff>57150</xdr:rowOff>
    </xdr:from>
    <xdr:to>
      <xdr:col>7</xdr:col>
      <xdr:colOff>38100</xdr:colOff>
      <xdr:row>35</xdr:row>
      <xdr:rowOff>133350</xdr:rowOff>
    </xdr:to>
    <xdr:sp macro="" textlink="">
      <xdr:nvSpPr>
        <xdr:cNvPr id="9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39</xdr:row>
      <xdr:rowOff>57150</xdr:rowOff>
    </xdr:from>
    <xdr:to>
      <xdr:col>7</xdr:col>
      <xdr:colOff>38100</xdr:colOff>
      <xdr:row>40</xdr:row>
      <xdr:rowOff>133350</xdr:rowOff>
    </xdr:to>
    <xdr:sp macro="" textlink="">
      <xdr:nvSpPr>
        <xdr:cNvPr id="10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41</xdr:row>
      <xdr:rowOff>57150</xdr:rowOff>
    </xdr:from>
    <xdr:to>
      <xdr:col>7</xdr:col>
      <xdr:colOff>38100</xdr:colOff>
      <xdr:row>42</xdr:row>
      <xdr:rowOff>133350</xdr:rowOff>
    </xdr:to>
    <xdr:sp macro="" textlink="">
      <xdr:nvSpPr>
        <xdr:cNvPr id="11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44</xdr:row>
      <xdr:rowOff>57150</xdr:rowOff>
    </xdr:from>
    <xdr:to>
      <xdr:col>7</xdr:col>
      <xdr:colOff>38100</xdr:colOff>
      <xdr:row>45</xdr:row>
      <xdr:rowOff>133350</xdr:rowOff>
    </xdr:to>
    <xdr:sp macro="" textlink="">
      <xdr:nvSpPr>
        <xdr:cNvPr id="12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48</xdr:row>
      <xdr:rowOff>57150</xdr:rowOff>
    </xdr:from>
    <xdr:to>
      <xdr:col>7</xdr:col>
      <xdr:colOff>38100</xdr:colOff>
      <xdr:row>49</xdr:row>
      <xdr:rowOff>133350</xdr:rowOff>
    </xdr:to>
    <xdr:sp macro="" textlink="">
      <xdr:nvSpPr>
        <xdr:cNvPr id="13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50</xdr:row>
      <xdr:rowOff>57150</xdr:rowOff>
    </xdr:from>
    <xdr:to>
      <xdr:col>7</xdr:col>
      <xdr:colOff>38100</xdr:colOff>
      <xdr:row>51</xdr:row>
      <xdr:rowOff>133350</xdr:rowOff>
    </xdr:to>
    <xdr:sp macro="" textlink="">
      <xdr:nvSpPr>
        <xdr:cNvPr id="14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54</xdr:row>
      <xdr:rowOff>57150</xdr:rowOff>
    </xdr:from>
    <xdr:to>
      <xdr:col>7</xdr:col>
      <xdr:colOff>38100</xdr:colOff>
      <xdr:row>55</xdr:row>
      <xdr:rowOff>133350</xdr:rowOff>
    </xdr:to>
    <xdr:sp macro="" textlink="">
      <xdr:nvSpPr>
        <xdr:cNvPr id="15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56</xdr:row>
      <xdr:rowOff>57150</xdr:rowOff>
    </xdr:from>
    <xdr:to>
      <xdr:col>7</xdr:col>
      <xdr:colOff>38100</xdr:colOff>
      <xdr:row>57</xdr:row>
      <xdr:rowOff>133350</xdr:rowOff>
    </xdr:to>
    <xdr:sp macro="" textlink="">
      <xdr:nvSpPr>
        <xdr:cNvPr id="16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58</xdr:row>
      <xdr:rowOff>57150</xdr:rowOff>
    </xdr:from>
    <xdr:to>
      <xdr:col>7</xdr:col>
      <xdr:colOff>38100</xdr:colOff>
      <xdr:row>59</xdr:row>
      <xdr:rowOff>133350</xdr:rowOff>
    </xdr:to>
    <xdr:sp macro="" textlink="">
      <xdr:nvSpPr>
        <xdr:cNvPr id="17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60</xdr:row>
      <xdr:rowOff>57150</xdr:rowOff>
    </xdr:from>
    <xdr:to>
      <xdr:col>7</xdr:col>
      <xdr:colOff>38100</xdr:colOff>
      <xdr:row>61</xdr:row>
      <xdr:rowOff>133350</xdr:rowOff>
    </xdr:to>
    <xdr:sp macro="" textlink="">
      <xdr:nvSpPr>
        <xdr:cNvPr id="18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62</xdr:row>
      <xdr:rowOff>57150</xdr:rowOff>
    </xdr:from>
    <xdr:to>
      <xdr:col>7</xdr:col>
      <xdr:colOff>38100</xdr:colOff>
      <xdr:row>63</xdr:row>
      <xdr:rowOff>133350</xdr:rowOff>
    </xdr:to>
    <xdr:sp macro="" textlink="">
      <xdr:nvSpPr>
        <xdr:cNvPr id="19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66</xdr:row>
      <xdr:rowOff>57150</xdr:rowOff>
    </xdr:from>
    <xdr:to>
      <xdr:col>7</xdr:col>
      <xdr:colOff>38100</xdr:colOff>
      <xdr:row>67</xdr:row>
      <xdr:rowOff>133350</xdr:rowOff>
    </xdr:to>
    <xdr:sp macro="" textlink="">
      <xdr:nvSpPr>
        <xdr:cNvPr id="20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68</xdr:row>
      <xdr:rowOff>57150</xdr:rowOff>
    </xdr:from>
    <xdr:to>
      <xdr:col>7</xdr:col>
      <xdr:colOff>38100</xdr:colOff>
      <xdr:row>69</xdr:row>
      <xdr:rowOff>133350</xdr:rowOff>
    </xdr:to>
    <xdr:sp macro="" textlink="">
      <xdr:nvSpPr>
        <xdr:cNvPr id="21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71</xdr:row>
      <xdr:rowOff>57150</xdr:rowOff>
    </xdr:from>
    <xdr:to>
      <xdr:col>7</xdr:col>
      <xdr:colOff>38100</xdr:colOff>
      <xdr:row>72</xdr:row>
      <xdr:rowOff>133350</xdr:rowOff>
    </xdr:to>
    <xdr:sp macro="" textlink="">
      <xdr:nvSpPr>
        <xdr:cNvPr id="22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73</xdr:row>
      <xdr:rowOff>57150</xdr:rowOff>
    </xdr:from>
    <xdr:to>
      <xdr:col>7</xdr:col>
      <xdr:colOff>38100</xdr:colOff>
      <xdr:row>74</xdr:row>
      <xdr:rowOff>133350</xdr:rowOff>
    </xdr:to>
    <xdr:sp macro="" textlink="">
      <xdr:nvSpPr>
        <xdr:cNvPr id="23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75</xdr:row>
      <xdr:rowOff>57150</xdr:rowOff>
    </xdr:from>
    <xdr:to>
      <xdr:col>7</xdr:col>
      <xdr:colOff>38100</xdr:colOff>
      <xdr:row>76</xdr:row>
      <xdr:rowOff>133350</xdr:rowOff>
    </xdr:to>
    <xdr:sp macro="" textlink="">
      <xdr:nvSpPr>
        <xdr:cNvPr id="24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78</xdr:row>
      <xdr:rowOff>57150</xdr:rowOff>
    </xdr:from>
    <xdr:to>
      <xdr:col>7</xdr:col>
      <xdr:colOff>38100</xdr:colOff>
      <xdr:row>79</xdr:row>
      <xdr:rowOff>133350</xdr:rowOff>
    </xdr:to>
    <xdr:sp macro="" textlink="">
      <xdr:nvSpPr>
        <xdr:cNvPr id="25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80</xdr:row>
      <xdr:rowOff>57150</xdr:rowOff>
    </xdr:from>
    <xdr:to>
      <xdr:col>7</xdr:col>
      <xdr:colOff>38100</xdr:colOff>
      <xdr:row>81</xdr:row>
      <xdr:rowOff>133350</xdr:rowOff>
    </xdr:to>
    <xdr:sp macro="" textlink="">
      <xdr:nvSpPr>
        <xdr:cNvPr id="26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82</xdr:row>
      <xdr:rowOff>57150</xdr:rowOff>
    </xdr:from>
    <xdr:to>
      <xdr:col>7</xdr:col>
      <xdr:colOff>38100</xdr:colOff>
      <xdr:row>83</xdr:row>
      <xdr:rowOff>133350</xdr:rowOff>
    </xdr:to>
    <xdr:sp macro="" textlink="">
      <xdr:nvSpPr>
        <xdr:cNvPr id="27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88</xdr:row>
      <xdr:rowOff>57150</xdr:rowOff>
    </xdr:from>
    <xdr:to>
      <xdr:col>7</xdr:col>
      <xdr:colOff>38100</xdr:colOff>
      <xdr:row>89</xdr:row>
      <xdr:rowOff>133350</xdr:rowOff>
    </xdr:to>
    <xdr:sp macro="" textlink="">
      <xdr:nvSpPr>
        <xdr:cNvPr id="28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91</xdr:row>
      <xdr:rowOff>57150</xdr:rowOff>
    </xdr:from>
    <xdr:to>
      <xdr:col>7</xdr:col>
      <xdr:colOff>38100</xdr:colOff>
      <xdr:row>92</xdr:row>
      <xdr:rowOff>133350</xdr:rowOff>
    </xdr:to>
    <xdr:sp macro="" textlink="">
      <xdr:nvSpPr>
        <xdr:cNvPr id="29" name="AutoShape 106"/>
        <xdr:cNvSpPr>
          <a:spLocks/>
        </xdr:cNvSpPr>
      </xdr:nvSpPr>
      <xdr:spPr bwMode="auto">
        <a:xfrm>
          <a:off x="1809750" y="553402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95</xdr:row>
      <xdr:rowOff>57150</xdr:rowOff>
    </xdr:from>
    <xdr:to>
      <xdr:col>7</xdr:col>
      <xdr:colOff>38100</xdr:colOff>
      <xdr:row>96</xdr:row>
      <xdr:rowOff>133350</xdr:rowOff>
    </xdr:to>
    <xdr:sp macro="" textlink="">
      <xdr:nvSpPr>
        <xdr:cNvPr id="30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99</xdr:row>
      <xdr:rowOff>57150</xdr:rowOff>
    </xdr:from>
    <xdr:to>
      <xdr:col>7</xdr:col>
      <xdr:colOff>38100</xdr:colOff>
      <xdr:row>100</xdr:row>
      <xdr:rowOff>133350</xdr:rowOff>
    </xdr:to>
    <xdr:sp macro="" textlink="">
      <xdr:nvSpPr>
        <xdr:cNvPr id="31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101</xdr:row>
      <xdr:rowOff>57150</xdr:rowOff>
    </xdr:from>
    <xdr:to>
      <xdr:col>7</xdr:col>
      <xdr:colOff>38100</xdr:colOff>
      <xdr:row>102</xdr:row>
      <xdr:rowOff>133350</xdr:rowOff>
    </xdr:to>
    <xdr:sp macro="" textlink="">
      <xdr:nvSpPr>
        <xdr:cNvPr id="32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103</xdr:row>
      <xdr:rowOff>57150</xdr:rowOff>
    </xdr:from>
    <xdr:to>
      <xdr:col>7</xdr:col>
      <xdr:colOff>38100</xdr:colOff>
      <xdr:row>104</xdr:row>
      <xdr:rowOff>133350</xdr:rowOff>
    </xdr:to>
    <xdr:sp macro="" textlink="">
      <xdr:nvSpPr>
        <xdr:cNvPr id="33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106</xdr:row>
      <xdr:rowOff>57150</xdr:rowOff>
    </xdr:from>
    <xdr:to>
      <xdr:col>7</xdr:col>
      <xdr:colOff>38100</xdr:colOff>
      <xdr:row>107</xdr:row>
      <xdr:rowOff>133350</xdr:rowOff>
    </xdr:to>
    <xdr:sp macro="" textlink="">
      <xdr:nvSpPr>
        <xdr:cNvPr id="34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108</xdr:row>
      <xdr:rowOff>57150</xdr:rowOff>
    </xdr:from>
    <xdr:to>
      <xdr:col>7</xdr:col>
      <xdr:colOff>38100</xdr:colOff>
      <xdr:row>109</xdr:row>
      <xdr:rowOff>133350</xdr:rowOff>
    </xdr:to>
    <xdr:sp macro="" textlink="">
      <xdr:nvSpPr>
        <xdr:cNvPr id="35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110</xdr:row>
      <xdr:rowOff>57150</xdr:rowOff>
    </xdr:from>
    <xdr:to>
      <xdr:col>7</xdr:col>
      <xdr:colOff>38100</xdr:colOff>
      <xdr:row>111</xdr:row>
      <xdr:rowOff>133350</xdr:rowOff>
    </xdr:to>
    <xdr:sp macro="" textlink="">
      <xdr:nvSpPr>
        <xdr:cNvPr id="36" name="AutoShape 106"/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U236"/>
  <sheetViews>
    <sheetView showGridLines="0" tabSelected="1" view="pageBreakPreview" zoomScaleNormal="110" zoomScaleSheetLayoutView="100" workbookViewId="0">
      <selection activeCell="B5" sqref="B5:H6"/>
    </sheetView>
  </sheetViews>
  <sheetFormatPr defaultColWidth="0" defaultRowHeight="12.6" customHeight="1" zeroHeight="1"/>
  <cols>
    <col min="1" max="1" width="4" style="21" customWidth="1"/>
    <col min="2" max="2" width="9.6640625" style="21" customWidth="1"/>
    <col min="3" max="3" width="4" style="21" customWidth="1"/>
    <col min="4" max="4" width="4.83203125" style="21" customWidth="1"/>
    <col min="5" max="7" width="4" style="21" bestFit="1" customWidth="1"/>
    <col min="8" max="8" width="3.33203125" style="14" customWidth="1"/>
    <col min="9" max="9" width="4" style="21" bestFit="1" customWidth="1"/>
    <col min="10" max="10" width="11.6640625" style="21" customWidth="1"/>
    <col min="11" max="24" width="11.5" style="21" customWidth="1"/>
    <col min="25" max="26" width="10.83203125" style="21" customWidth="1"/>
    <col min="27" max="16384" width="10.83203125" style="21" hidden="1"/>
  </cols>
  <sheetData>
    <row r="1" spans="1:24" s="1" customFormat="1" ht="17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8"/>
      <c r="R1" s="68"/>
      <c r="S1" s="68"/>
      <c r="T1" s="68"/>
      <c r="U1" s="68"/>
      <c r="V1" s="68"/>
      <c r="W1" s="68"/>
      <c r="X1" s="68"/>
    </row>
    <row r="2" spans="1:24" s="2" customFormat="1" ht="27" customHeight="1">
      <c r="A2" s="70" t="s">
        <v>19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4"/>
      <c r="R2" s="74"/>
      <c r="S2" s="74"/>
      <c r="T2" s="74"/>
      <c r="U2" s="74"/>
      <c r="V2" s="74"/>
      <c r="W2" s="74"/>
      <c r="X2" s="74"/>
    </row>
    <row r="3" spans="1:24" s="6" customFormat="1" ht="10.5" customHeight="1">
      <c r="A3" s="3"/>
      <c r="B3" s="4"/>
      <c r="C3" s="4"/>
      <c r="D3" s="4"/>
      <c r="E3" s="4"/>
      <c r="F3" s="4"/>
      <c r="G3" s="4"/>
      <c r="H3" s="5"/>
      <c r="I3" s="4"/>
    </row>
    <row r="4" spans="1:24" s="6" customFormat="1" ht="2.1" customHeight="1">
      <c r="B4" s="7"/>
      <c r="C4" s="7"/>
      <c r="D4" s="7"/>
      <c r="E4" s="7"/>
      <c r="F4" s="7"/>
      <c r="G4" s="7"/>
      <c r="H4" s="8"/>
      <c r="I4" s="9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</row>
    <row r="5" spans="1:24" s="5" customFormat="1" ht="30" customHeight="1">
      <c r="A5" s="8"/>
      <c r="B5" s="71" t="s">
        <v>3</v>
      </c>
      <c r="C5" s="71"/>
      <c r="D5" s="71"/>
      <c r="E5" s="71"/>
      <c r="F5" s="71"/>
      <c r="G5" s="71"/>
      <c r="H5" s="71"/>
      <c r="I5" s="11"/>
      <c r="J5" s="75" t="s">
        <v>4</v>
      </c>
      <c r="K5" s="62" t="s">
        <v>5</v>
      </c>
      <c r="L5" s="62" t="s">
        <v>6</v>
      </c>
      <c r="M5" s="62" t="s">
        <v>7</v>
      </c>
      <c r="N5" s="62" t="s">
        <v>8</v>
      </c>
      <c r="O5" s="62" t="s">
        <v>9</v>
      </c>
      <c r="P5" s="62" t="s">
        <v>10</v>
      </c>
      <c r="Q5" s="66" t="s">
        <v>11</v>
      </c>
      <c r="R5" s="62" t="s">
        <v>12</v>
      </c>
      <c r="S5" s="62" t="s">
        <v>13</v>
      </c>
      <c r="T5" s="62" t="s">
        <v>14</v>
      </c>
      <c r="U5" s="62" t="s">
        <v>15</v>
      </c>
      <c r="V5" s="62" t="s">
        <v>16</v>
      </c>
      <c r="W5" s="62" t="s">
        <v>17</v>
      </c>
      <c r="X5" s="60" t="s">
        <v>18</v>
      </c>
    </row>
    <row r="6" spans="1:24" s="5" customFormat="1" ht="30" customHeight="1">
      <c r="A6" s="12"/>
      <c r="B6" s="72"/>
      <c r="C6" s="72"/>
      <c r="D6" s="72"/>
      <c r="E6" s="72"/>
      <c r="F6" s="72"/>
      <c r="G6" s="72"/>
      <c r="H6" s="72"/>
      <c r="I6" s="13"/>
      <c r="J6" s="76"/>
      <c r="K6" s="63"/>
      <c r="L6" s="63"/>
      <c r="M6" s="63"/>
      <c r="N6" s="63"/>
      <c r="O6" s="63"/>
      <c r="P6" s="63"/>
      <c r="Q6" s="67"/>
      <c r="R6" s="63"/>
      <c r="S6" s="63"/>
      <c r="T6" s="63"/>
      <c r="U6" s="63"/>
      <c r="V6" s="63"/>
      <c r="W6" s="63"/>
      <c r="X6" s="61"/>
    </row>
    <row r="7" spans="1:24" s="5" customFormat="1" ht="5.0999999999999996" customHeight="1">
      <c r="A7" s="14"/>
      <c r="B7" s="15"/>
      <c r="C7" s="15"/>
      <c r="D7" s="15"/>
      <c r="E7" s="15"/>
      <c r="F7" s="15"/>
      <c r="G7" s="15"/>
      <c r="H7" s="16"/>
      <c r="I7" s="11"/>
      <c r="J7" s="15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</row>
    <row r="8" spans="1:24" s="4" customFormat="1" ht="13.5" customHeight="1">
      <c r="A8" s="42">
        <f>DATE(YEAR(A12)-1,5,1)</f>
        <v>43586</v>
      </c>
      <c r="B8" s="55" t="str">
        <f>TEXT(A8,"ggg")</f>
        <v>令和</v>
      </c>
      <c r="C8" s="57" t="str">
        <f>IF(TEXT(A8,"e")="1","元",TEXT(A8,"e"))</f>
        <v>元</v>
      </c>
      <c r="D8" s="56" t="s">
        <v>20</v>
      </c>
      <c r="E8" s="15"/>
      <c r="F8" s="65" t="s">
        <v>4</v>
      </c>
      <c r="G8" s="65"/>
      <c r="H8" s="65"/>
      <c r="I8" s="38"/>
      <c r="J8" s="19">
        <v>17464</v>
      </c>
      <c r="K8" s="20">
        <v>0</v>
      </c>
      <c r="L8" s="20">
        <v>1</v>
      </c>
      <c r="M8" s="20">
        <v>15</v>
      </c>
      <c r="N8" s="20">
        <v>1091</v>
      </c>
      <c r="O8" s="20">
        <v>1416</v>
      </c>
      <c r="P8" s="20">
        <v>1664</v>
      </c>
      <c r="Q8" s="20">
        <v>1989</v>
      </c>
      <c r="R8" s="20">
        <v>2122</v>
      </c>
      <c r="S8" s="20">
        <v>2514</v>
      </c>
      <c r="T8" s="20">
        <v>1944</v>
      </c>
      <c r="U8" s="20">
        <v>1412</v>
      </c>
      <c r="V8" s="20">
        <v>1044</v>
      </c>
      <c r="W8" s="20">
        <v>957</v>
      </c>
      <c r="X8" s="20">
        <v>1295</v>
      </c>
    </row>
    <row r="9" spans="1:24" s="4" customFormat="1" ht="13.5" customHeight="1">
      <c r="A9" s="41"/>
      <c r="B9" s="55"/>
      <c r="C9" s="57"/>
      <c r="D9" s="57"/>
      <c r="E9" s="6"/>
      <c r="F9" s="64" t="s">
        <v>0</v>
      </c>
      <c r="G9" s="64"/>
      <c r="H9" s="64"/>
      <c r="I9" s="31"/>
      <c r="J9" s="22">
        <v>15746</v>
      </c>
      <c r="K9" s="23">
        <v>0</v>
      </c>
      <c r="L9" s="23">
        <v>1</v>
      </c>
      <c r="M9" s="23">
        <v>15</v>
      </c>
      <c r="N9" s="23">
        <v>1020</v>
      </c>
      <c r="O9" s="23">
        <v>1310</v>
      </c>
      <c r="P9" s="23">
        <v>1513</v>
      </c>
      <c r="Q9" s="23">
        <v>1800</v>
      </c>
      <c r="R9" s="23">
        <v>1916</v>
      </c>
      <c r="S9" s="23">
        <v>2244</v>
      </c>
      <c r="T9" s="23">
        <v>1763</v>
      </c>
      <c r="U9" s="23">
        <v>1295</v>
      </c>
      <c r="V9" s="23">
        <v>947</v>
      </c>
      <c r="W9" s="23">
        <v>866</v>
      </c>
      <c r="X9" s="23">
        <v>1056</v>
      </c>
    </row>
    <row r="10" spans="1:24" s="4" customFormat="1" ht="13.5" customHeight="1">
      <c r="A10" s="41"/>
      <c r="B10" s="55"/>
      <c r="C10" s="57"/>
      <c r="D10" s="57"/>
      <c r="E10" s="6"/>
      <c r="F10" s="64" t="s">
        <v>1</v>
      </c>
      <c r="G10" s="64"/>
      <c r="H10" s="64"/>
      <c r="I10" s="31"/>
      <c r="J10" s="22">
        <v>1718</v>
      </c>
      <c r="K10" s="23">
        <v>0</v>
      </c>
      <c r="L10" s="23">
        <v>0</v>
      </c>
      <c r="M10" s="23">
        <v>0</v>
      </c>
      <c r="N10" s="23">
        <v>71</v>
      </c>
      <c r="O10" s="23">
        <v>106</v>
      </c>
      <c r="P10" s="23">
        <v>151</v>
      </c>
      <c r="Q10" s="23">
        <v>189</v>
      </c>
      <c r="R10" s="23">
        <v>206</v>
      </c>
      <c r="S10" s="23">
        <v>270</v>
      </c>
      <c r="T10" s="23">
        <v>181</v>
      </c>
      <c r="U10" s="23">
        <v>117</v>
      </c>
      <c r="V10" s="23">
        <v>97</v>
      </c>
      <c r="W10" s="23">
        <v>91</v>
      </c>
      <c r="X10" s="23">
        <v>239</v>
      </c>
    </row>
    <row r="11" spans="1:24" s="4" customFormat="1" ht="14.1" customHeight="1">
      <c r="A11" s="41"/>
      <c r="B11" s="43"/>
      <c r="C11" s="33"/>
      <c r="D11" s="33"/>
      <c r="E11" s="6"/>
      <c r="F11" s="14"/>
      <c r="G11" s="14"/>
      <c r="H11" s="14"/>
      <c r="I11" s="31"/>
      <c r="J11" s="22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</row>
    <row r="12" spans="1:24" s="4" customFormat="1" ht="13.5" customHeight="1">
      <c r="A12" s="41">
        <f>DATE(YEAR(A16)-1,5,1)</f>
        <v>43952</v>
      </c>
      <c r="B12" s="55" t="str">
        <f>IF(TEXT(A8,"ggg")=TEXT(A12,"ggg"),"",TEXT(A12,"ggg"))</f>
        <v/>
      </c>
      <c r="C12" s="57" t="str">
        <f>IF(TEXT(A12,"e")="1","元",TEXT(A12,"e"))</f>
        <v>2</v>
      </c>
      <c r="D12" s="56" t="str">
        <f>IF(TEXT(A8,"ggg")=TEXT(A12,"ggg"),"","年")</f>
        <v/>
      </c>
      <c r="E12" s="6"/>
      <c r="F12" s="65" t="s">
        <v>4</v>
      </c>
      <c r="G12" s="65"/>
      <c r="H12" s="65"/>
      <c r="I12" s="31"/>
      <c r="J12" s="22">
        <v>16620</v>
      </c>
      <c r="K12" s="23">
        <v>0</v>
      </c>
      <c r="L12" s="23">
        <v>0</v>
      </c>
      <c r="M12" s="23">
        <v>19</v>
      </c>
      <c r="N12" s="23">
        <v>1093</v>
      </c>
      <c r="O12" s="23">
        <v>1416</v>
      </c>
      <c r="P12" s="23">
        <v>1547</v>
      </c>
      <c r="Q12" s="23">
        <v>1861</v>
      </c>
      <c r="R12" s="23">
        <v>1969</v>
      </c>
      <c r="S12" s="23">
        <v>2173</v>
      </c>
      <c r="T12" s="23">
        <v>1919</v>
      </c>
      <c r="U12" s="23">
        <v>1463</v>
      </c>
      <c r="V12" s="23">
        <v>1017</v>
      </c>
      <c r="W12" s="23">
        <v>849</v>
      </c>
      <c r="X12" s="23">
        <v>1294</v>
      </c>
    </row>
    <row r="13" spans="1:24" s="4" customFormat="1" ht="13.5" customHeight="1">
      <c r="A13" s="41"/>
      <c r="B13" s="55"/>
      <c r="C13" s="57"/>
      <c r="D13" s="57"/>
      <c r="E13" s="6"/>
      <c r="F13" s="64" t="s">
        <v>0</v>
      </c>
      <c r="G13" s="64"/>
      <c r="H13" s="64"/>
      <c r="I13" s="31"/>
      <c r="J13" s="22">
        <v>14850</v>
      </c>
      <c r="K13" s="23">
        <v>0</v>
      </c>
      <c r="L13" s="23">
        <v>0</v>
      </c>
      <c r="M13" s="23">
        <v>18</v>
      </c>
      <c r="N13" s="23">
        <v>1016</v>
      </c>
      <c r="O13" s="23">
        <v>1292</v>
      </c>
      <c r="P13" s="23">
        <v>1382</v>
      </c>
      <c r="Q13" s="23">
        <v>1681</v>
      </c>
      <c r="R13" s="23">
        <v>1754</v>
      </c>
      <c r="S13" s="23">
        <v>1926</v>
      </c>
      <c r="T13" s="23">
        <v>1726</v>
      </c>
      <c r="U13" s="23">
        <v>1329</v>
      </c>
      <c r="V13" s="23">
        <v>919</v>
      </c>
      <c r="W13" s="23">
        <v>758</v>
      </c>
      <c r="X13" s="23">
        <v>1049</v>
      </c>
    </row>
    <row r="14" spans="1:24" s="4" customFormat="1" ht="13.5" customHeight="1">
      <c r="A14" s="41"/>
      <c r="B14" s="55"/>
      <c r="C14" s="57"/>
      <c r="D14" s="57"/>
      <c r="E14" s="6"/>
      <c r="F14" s="64" t="s">
        <v>1</v>
      </c>
      <c r="G14" s="64"/>
      <c r="H14" s="64"/>
      <c r="I14" s="31"/>
      <c r="J14" s="22">
        <v>1770</v>
      </c>
      <c r="K14" s="23">
        <v>0</v>
      </c>
      <c r="L14" s="23">
        <v>0</v>
      </c>
      <c r="M14" s="23">
        <v>1</v>
      </c>
      <c r="N14" s="23">
        <v>77</v>
      </c>
      <c r="O14" s="23">
        <v>124</v>
      </c>
      <c r="P14" s="23">
        <v>165</v>
      </c>
      <c r="Q14" s="23">
        <v>180</v>
      </c>
      <c r="R14" s="23">
        <v>215</v>
      </c>
      <c r="S14" s="23">
        <v>247</v>
      </c>
      <c r="T14" s="23">
        <v>193</v>
      </c>
      <c r="U14" s="23">
        <v>134</v>
      </c>
      <c r="V14" s="23">
        <v>98</v>
      </c>
      <c r="W14" s="23">
        <v>91</v>
      </c>
      <c r="X14" s="23">
        <v>245</v>
      </c>
    </row>
    <row r="15" spans="1:24" s="4" customFormat="1" ht="14.1" customHeight="1">
      <c r="A15" s="41"/>
      <c r="B15" s="43"/>
      <c r="C15" s="33"/>
      <c r="D15" s="33"/>
      <c r="E15" s="6"/>
      <c r="F15" s="14"/>
      <c r="G15" s="14"/>
      <c r="H15" s="14"/>
      <c r="I15" s="31"/>
      <c r="J15" s="22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</row>
    <row r="16" spans="1:24" s="4" customFormat="1" ht="13.5" customHeight="1">
      <c r="A16" s="41">
        <f>DATE(YEAR(A20)-1,5,1)</f>
        <v>44317</v>
      </c>
      <c r="B16" s="55" t="str">
        <f>IF(TEXT(A12,"ggg")=TEXT(A16,"ggg"),"",TEXT(A16,"ggg"))</f>
        <v/>
      </c>
      <c r="C16" s="57" t="str">
        <f>IF(TEXT(A16,"e")="1","元",TEXT(A16,"e"))</f>
        <v>3</v>
      </c>
      <c r="D16" s="56" t="str">
        <f>IF(TEXT(A12,"ggg")=TEXT(A16,"ggg"),"","年")</f>
        <v/>
      </c>
      <c r="E16" s="6"/>
      <c r="F16" s="65" t="s">
        <v>4</v>
      </c>
      <c r="G16" s="65"/>
      <c r="H16" s="65"/>
      <c r="I16" s="31"/>
      <c r="J16" s="22">
        <v>16152</v>
      </c>
      <c r="K16" s="23">
        <v>0</v>
      </c>
      <c r="L16" s="23">
        <v>1</v>
      </c>
      <c r="M16" s="23">
        <v>15</v>
      </c>
      <c r="N16" s="23">
        <v>1073</v>
      </c>
      <c r="O16" s="23">
        <v>1417</v>
      </c>
      <c r="P16" s="23">
        <v>1466</v>
      </c>
      <c r="Q16" s="23">
        <v>1665</v>
      </c>
      <c r="R16" s="23">
        <v>1936</v>
      </c>
      <c r="S16" s="23">
        <v>1991</v>
      </c>
      <c r="T16" s="23">
        <v>1867</v>
      </c>
      <c r="U16" s="23">
        <v>1437</v>
      </c>
      <c r="V16" s="23">
        <v>1051</v>
      </c>
      <c r="W16" s="23">
        <v>858</v>
      </c>
      <c r="X16" s="23">
        <v>1375</v>
      </c>
    </row>
    <row r="17" spans="1:255" s="4" customFormat="1" ht="13.5" customHeight="1">
      <c r="A17" s="41"/>
      <c r="B17" s="55"/>
      <c r="C17" s="57"/>
      <c r="D17" s="57"/>
      <c r="E17" s="6"/>
      <c r="F17" s="64" t="s">
        <v>0</v>
      </c>
      <c r="G17" s="64"/>
      <c r="H17" s="64"/>
      <c r="I17" s="31"/>
      <c r="J17" s="22">
        <v>14486</v>
      </c>
      <c r="K17" s="23">
        <v>0</v>
      </c>
      <c r="L17" s="23">
        <v>1</v>
      </c>
      <c r="M17" s="23">
        <v>15</v>
      </c>
      <c r="N17" s="23">
        <v>988</v>
      </c>
      <c r="O17" s="23">
        <v>1309</v>
      </c>
      <c r="P17" s="23">
        <v>1324</v>
      </c>
      <c r="Q17" s="23">
        <v>1504</v>
      </c>
      <c r="R17" s="23">
        <v>1734</v>
      </c>
      <c r="S17" s="23">
        <v>1786</v>
      </c>
      <c r="T17" s="23">
        <v>1677</v>
      </c>
      <c r="U17" s="23">
        <v>1300</v>
      </c>
      <c r="V17" s="23">
        <v>943</v>
      </c>
      <c r="W17" s="23">
        <v>766</v>
      </c>
      <c r="X17" s="23">
        <v>1139</v>
      </c>
    </row>
    <row r="18" spans="1:255" s="4" customFormat="1" ht="13.5" customHeight="1">
      <c r="A18" s="41"/>
      <c r="B18" s="55"/>
      <c r="C18" s="57"/>
      <c r="D18" s="57"/>
      <c r="E18" s="6"/>
      <c r="F18" s="64" t="s">
        <v>1</v>
      </c>
      <c r="G18" s="64"/>
      <c r="H18" s="64"/>
      <c r="I18" s="31"/>
      <c r="J18" s="22">
        <v>1666</v>
      </c>
      <c r="K18" s="23">
        <v>0</v>
      </c>
      <c r="L18" s="23">
        <v>0</v>
      </c>
      <c r="M18" s="23">
        <v>0</v>
      </c>
      <c r="N18" s="23">
        <v>85</v>
      </c>
      <c r="O18" s="23">
        <v>108</v>
      </c>
      <c r="P18" s="23">
        <v>142</v>
      </c>
      <c r="Q18" s="23">
        <v>161</v>
      </c>
      <c r="R18" s="23">
        <v>202</v>
      </c>
      <c r="S18" s="23">
        <v>205</v>
      </c>
      <c r="T18" s="23">
        <v>190</v>
      </c>
      <c r="U18" s="23">
        <v>137</v>
      </c>
      <c r="V18" s="23">
        <v>108</v>
      </c>
      <c r="W18" s="23">
        <v>92</v>
      </c>
      <c r="X18" s="23">
        <v>236</v>
      </c>
    </row>
    <row r="19" spans="1:255" s="4" customFormat="1" ht="14.1" customHeight="1">
      <c r="A19" s="41"/>
      <c r="B19" s="43"/>
      <c r="C19" s="33"/>
      <c r="D19" s="33"/>
      <c r="E19" s="6"/>
      <c r="F19" s="14"/>
      <c r="G19" s="14"/>
      <c r="H19" s="14"/>
      <c r="I19" s="31"/>
      <c r="J19" s="22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</row>
    <row r="20" spans="1:255" s="4" customFormat="1" ht="13.5" customHeight="1">
      <c r="A20" s="41">
        <f>DATE(YEAR(A24)-1,5,1)</f>
        <v>44682</v>
      </c>
      <c r="B20" s="55" t="str">
        <f>IF(TEXT(A16,"ggg")=TEXT(A20,"ggg"),"",TEXT(A20,"ggg"))</f>
        <v/>
      </c>
      <c r="C20" s="57" t="str">
        <f>IF(TEXT(A20,"e")="1","元",TEXT(A20,"e"))</f>
        <v>4</v>
      </c>
      <c r="D20" s="56" t="str">
        <f>IF(TEXT(A16,"ggg")=TEXT(A20,"ggg"),"","年")</f>
        <v/>
      </c>
      <c r="E20" s="6"/>
      <c r="F20" s="65" t="s">
        <v>4</v>
      </c>
      <c r="G20" s="65"/>
      <c r="H20" s="65"/>
      <c r="I20" s="31"/>
      <c r="J20" s="22">
        <v>14460</v>
      </c>
      <c r="K20" s="23">
        <v>0</v>
      </c>
      <c r="L20" s="23">
        <v>2</v>
      </c>
      <c r="M20" s="23">
        <v>12</v>
      </c>
      <c r="N20" s="23">
        <v>1004</v>
      </c>
      <c r="O20" s="23">
        <v>1258</v>
      </c>
      <c r="P20" s="23">
        <v>1305</v>
      </c>
      <c r="Q20" s="23">
        <v>1499</v>
      </c>
      <c r="R20" s="23">
        <v>1639</v>
      </c>
      <c r="S20" s="23">
        <v>1745</v>
      </c>
      <c r="T20" s="23">
        <v>1776</v>
      </c>
      <c r="U20" s="23">
        <v>1303</v>
      </c>
      <c r="V20" s="23">
        <v>892</v>
      </c>
      <c r="W20" s="23">
        <v>683</v>
      </c>
      <c r="X20" s="23">
        <v>1342</v>
      </c>
    </row>
    <row r="21" spans="1:255" s="4" customFormat="1" ht="13.5" customHeight="1">
      <c r="A21" s="41"/>
      <c r="B21" s="55"/>
      <c r="C21" s="57"/>
      <c r="D21" s="57"/>
      <c r="E21" s="6"/>
      <c r="F21" s="64" t="s">
        <v>0</v>
      </c>
      <c r="G21" s="64"/>
      <c r="H21" s="64"/>
      <c r="I21" s="31"/>
      <c r="J21" s="22">
        <v>12906</v>
      </c>
      <c r="K21" s="23">
        <v>0</v>
      </c>
      <c r="L21" s="23">
        <v>2</v>
      </c>
      <c r="M21" s="23">
        <v>12</v>
      </c>
      <c r="N21" s="23">
        <v>931</v>
      </c>
      <c r="O21" s="23">
        <v>1173</v>
      </c>
      <c r="P21" s="23">
        <v>1183</v>
      </c>
      <c r="Q21" s="23">
        <v>1347</v>
      </c>
      <c r="R21" s="23">
        <v>1472</v>
      </c>
      <c r="S21" s="23">
        <v>1533</v>
      </c>
      <c r="T21" s="23">
        <v>1587</v>
      </c>
      <c r="U21" s="23">
        <v>1173</v>
      </c>
      <c r="V21" s="23">
        <v>801</v>
      </c>
      <c r="W21" s="23">
        <v>606</v>
      </c>
      <c r="X21" s="23">
        <v>1086</v>
      </c>
    </row>
    <row r="22" spans="1:255" s="4" customFormat="1" ht="13.5" customHeight="1">
      <c r="A22" s="41"/>
      <c r="B22" s="55"/>
      <c r="C22" s="57"/>
      <c r="D22" s="57"/>
      <c r="E22" s="6"/>
      <c r="F22" s="64" t="s">
        <v>1</v>
      </c>
      <c r="G22" s="64"/>
      <c r="H22" s="64"/>
      <c r="I22" s="31"/>
      <c r="J22" s="22">
        <v>1554</v>
      </c>
      <c r="K22" s="23">
        <v>0</v>
      </c>
      <c r="L22" s="23">
        <v>0</v>
      </c>
      <c r="M22" s="23">
        <v>0</v>
      </c>
      <c r="N22" s="23">
        <v>73</v>
      </c>
      <c r="O22" s="23">
        <v>85</v>
      </c>
      <c r="P22" s="23">
        <v>122</v>
      </c>
      <c r="Q22" s="23">
        <v>152</v>
      </c>
      <c r="R22" s="23">
        <v>167</v>
      </c>
      <c r="S22" s="23">
        <v>212</v>
      </c>
      <c r="T22" s="23">
        <v>189</v>
      </c>
      <c r="U22" s="23">
        <v>130</v>
      </c>
      <c r="V22" s="23">
        <v>91</v>
      </c>
      <c r="W22" s="23">
        <v>77</v>
      </c>
      <c r="X22" s="23">
        <v>256</v>
      </c>
    </row>
    <row r="23" spans="1:255" s="4" customFormat="1" ht="14.1" customHeight="1">
      <c r="A23" s="41"/>
      <c r="B23" s="43"/>
      <c r="C23" s="33"/>
      <c r="D23" s="33"/>
      <c r="E23" s="6"/>
      <c r="F23" s="14"/>
      <c r="G23" s="14"/>
      <c r="H23" s="14"/>
      <c r="I23" s="31"/>
      <c r="J23" s="22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</row>
    <row r="24" spans="1:255" s="25" customFormat="1" ht="13.5" customHeight="1">
      <c r="A24" s="48">
        <v>45047</v>
      </c>
      <c r="B24" s="58" t="str">
        <f>IF(TEXT(A20,"ggg")=TEXT(A24,"ggg"),"",TEXT(A24,"ggg"))</f>
        <v/>
      </c>
      <c r="C24" s="59" t="str">
        <f>IF(TEXT(A24,"e")="1","元",TEXT(A24,"e"))</f>
        <v>5</v>
      </c>
      <c r="D24" s="59" t="str">
        <f>IF(TEXT(A20,"ggg")=TEXT(A24,"ggg"),"","年")</f>
        <v/>
      </c>
      <c r="E24" s="24"/>
      <c r="F24" s="53" t="s">
        <v>4</v>
      </c>
      <c r="G24" s="53"/>
      <c r="H24" s="53"/>
      <c r="I24" s="39"/>
      <c r="J24" s="27">
        <v>14085</v>
      </c>
      <c r="K24" s="28">
        <v>0</v>
      </c>
      <c r="L24" s="28">
        <v>0</v>
      </c>
      <c r="M24" s="28">
        <v>25</v>
      </c>
      <c r="N24" s="28">
        <v>998</v>
      </c>
      <c r="O24" s="28">
        <v>1375</v>
      </c>
      <c r="P24" s="28">
        <v>1287</v>
      </c>
      <c r="Q24" s="28">
        <v>1348</v>
      </c>
      <c r="R24" s="28">
        <v>1496</v>
      </c>
      <c r="S24" s="28">
        <v>1669</v>
      </c>
      <c r="T24" s="28">
        <v>1691</v>
      </c>
      <c r="U24" s="28">
        <v>1218</v>
      </c>
      <c r="V24" s="28">
        <v>969</v>
      </c>
      <c r="W24" s="28">
        <v>677</v>
      </c>
      <c r="X24" s="28">
        <v>1332</v>
      </c>
    </row>
    <row r="25" spans="1:255" s="25" customFormat="1" ht="13.5" customHeight="1">
      <c r="A25" s="41"/>
      <c r="B25" s="58"/>
      <c r="C25" s="59"/>
      <c r="D25" s="59"/>
      <c r="E25" s="24"/>
      <c r="F25" s="73" t="s">
        <v>0</v>
      </c>
      <c r="G25" s="73"/>
      <c r="H25" s="73"/>
      <c r="I25" s="39"/>
      <c r="J25" s="27">
        <v>12599</v>
      </c>
      <c r="K25" s="28">
        <v>0</v>
      </c>
      <c r="L25" s="28">
        <v>0</v>
      </c>
      <c r="M25" s="28">
        <v>25</v>
      </c>
      <c r="N25" s="28">
        <v>928</v>
      </c>
      <c r="O25" s="28">
        <v>1303</v>
      </c>
      <c r="P25" s="28">
        <v>1177</v>
      </c>
      <c r="Q25" s="28">
        <v>1225</v>
      </c>
      <c r="R25" s="28">
        <v>1351</v>
      </c>
      <c r="S25" s="28">
        <v>1468</v>
      </c>
      <c r="T25" s="28">
        <v>1502</v>
      </c>
      <c r="U25" s="28">
        <v>1076</v>
      </c>
      <c r="V25" s="28">
        <v>873</v>
      </c>
      <c r="W25" s="28">
        <v>591</v>
      </c>
      <c r="X25" s="28">
        <v>1080</v>
      </c>
    </row>
    <row r="26" spans="1:255" s="25" customFormat="1" ht="13.5" customHeight="1">
      <c r="A26" s="41"/>
      <c r="B26" s="58"/>
      <c r="C26" s="59"/>
      <c r="D26" s="59"/>
      <c r="E26" s="24"/>
      <c r="F26" s="73" t="s">
        <v>1</v>
      </c>
      <c r="G26" s="73"/>
      <c r="H26" s="73"/>
      <c r="I26" s="39"/>
      <c r="J26" s="27">
        <v>1486</v>
      </c>
      <c r="K26" s="28">
        <v>0</v>
      </c>
      <c r="L26" s="28">
        <v>0</v>
      </c>
      <c r="M26" s="28">
        <v>0</v>
      </c>
      <c r="N26" s="28">
        <v>70</v>
      </c>
      <c r="O26" s="28">
        <v>72</v>
      </c>
      <c r="P26" s="28">
        <v>110</v>
      </c>
      <c r="Q26" s="28">
        <v>123</v>
      </c>
      <c r="R26" s="28">
        <v>145</v>
      </c>
      <c r="S26" s="28">
        <v>201</v>
      </c>
      <c r="T26" s="28">
        <v>189</v>
      </c>
      <c r="U26" s="28">
        <v>142</v>
      </c>
      <c r="V26" s="28">
        <v>96</v>
      </c>
      <c r="W26" s="28">
        <v>86</v>
      </c>
      <c r="X26" s="28">
        <v>252</v>
      </c>
    </row>
    <row r="27" spans="1:255" s="25" customFormat="1" ht="14.1" customHeight="1">
      <c r="A27" s="41"/>
      <c r="B27" s="44"/>
      <c r="C27" s="34"/>
      <c r="D27" s="34"/>
      <c r="E27" s="24"/>
      <c r="F27" s="46"/>
      <c r="G27" s="46"/>
      <c r="H27" s="46"/>
      <c r="I27" s="39"/>
      <c r="J27" s="27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</row>
    <row r="28" spans="1:255" s="6" customFormat="1" ht="13.7" customHeight="1">
      <c r="A28" s="21"/>
      <c r="B28" s="51" t="s">
        <v>21</v>
      </c>
      <c r="C28" s="50"/>
      <c r="D28" s="50"/>
      <c r="E28" s="50"/>
      <c r="F28" s="50"/>
      <c r="G28" s="21"/>
      <c r="H28" s="29" t="s">
        <v>0</v>
      </c>
      <c r="I28" s="31"/>
      <c r="J28" s="22">
        <v>482</v>
      </c>
      <c r="K28" s="23">
        <v>0</v>
      </c>
      <c r="L28" s="23">
        <v>0</v>
      </c>
      <c r="M28" s="23">
        <v>0</v>
      </c>
      <c r="N28" s="23">
        <v>21</v>
      </c>
      <c r="O28" s="23">
        <v>26</v>
      </c>
      <c r="P28" s="23">
        <v>44</v>
      </c>
      <c r="Q28" s="23">
        <v>60</v>
      </c>
      <c r="R28" s="23">
        <v>103</v>
      </c>
      <c r="S28" s="23">
        <v>93</v>
      </c>
      <c r="T28" s="23">
        <v>68</v>
      </c>
      <c r="U28" s="23">
        <v>34</v>
      </c>
      <c r="V28" s="23">
        <v>22</v>
      </c>
      <c r="W28" s="23">
        <v>8</v>
      </c>
      <c r="X28" s="23">
        <v>3</v>
      </c>
    </row>
    <row r="29" spans="1:255" ht="13.7" customHeight="1">
      <c r="B29" s="50"/>
      <c r="C29" s="50"/>
      <c r="D29" s="50"/>
      <c r="E29" s="50"/>
      <c r="F29" s="50"/>
      <c r="H29" s="29" t="s">
        <v>1</v>
      </c>
      <c r="I29" s="31"/>
      <c r="J29" s="22">
        <v>88</v>
      </c>
      <c r="K29" s="32">
        <v>0</v>
      </c>
      <c r="L29" s="32">
        <v>0</v>
      </c>
      <c r="M29" s="32">
        <v>0</v>
      </c>
      <c r="N29" s="32">
        <v>8</v>
      </c>
      <c r="O29" s="32">
        <v>3</v>
      </c>
      <c r="P29" s="32">
        <v>17</v>
      </c>
      <c r="Q29" s="32">
        <v>17</v>
      </c>
      <c r="R29" s="32">
        <v>11</v>
      </c>
      <c r="S29" s="32">
        <v>17</v>
      </c>
      <c r="T29" s="32">
        <v>5</v>
      </c>
      <c r="U29" s="32">
        <v>5</v>
      </c>
      <c r="V29" s="32">
        <v>4</v>
      </c>
      <c r="W29" s="32">
        <v>0</v>
      </c>
      <c r="X29" s="32">
        <v>1</v>
      </c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  <c r="IU29" s="6"/>
    </row>
    <row r="30" spans="1:255" s="4" customFormat="1" ht="13.7" customHeight="1">
      <c r="A30" s="21"/>
      <c r="B30" s="54" t="s">
        <v>22</v>
      </c>
      <c r="C30" s="50"/>
      <c r="D30" s="50"/>
      <c r="E30" s="50"/>
      <c r="F30" s="50"/>
      <c r="G30" s="21"/>
      <c r="H30" s="29" t="s">
        <v>2</v>
      </c>
      <c r="I30" s="31"/>
      <c r="J30" s="22">
        <v>25</v>
      </c>
      <c r="K30" s="23">
        <v>0</v>
      </c>
      <c r="L30" s="23">
        <v>0</v>
      </c>
      <c r="M30" s="23">
        <v>25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</row>
    <row r="31" spans="1:255" s="4" customFormat="1" ht="14.1" customHeight="1">
      <c r="A31" s="21"/>
      <c r="B31" s="49"/>
      <c r="C31" s="47"/>
      <c r="D31" s="47"/>
      <c r="E31" s="47"/>
      <c r="F31" s="47"/>
      <c r="G31" s="21"/>
      <c r="H31" s="29"/>
      <c r="I31" s="31"/>
      <c r="J31" s="22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</row>
    <row r="32" spans="1:255" s="6" customFormat="1" ht="13.7" customHeight="1">
      <c r="A32" s="21"/>
      <c r="B32" s="53" t="s">
        <v>23</v>
      </c>
      <c r="C32" s="53"/>
      <c r="D32" s="53"/>
      <c r="E32" s="53"/>
      <c r="F32" s="53"/>
      <c r="G32" s="26"/>
      <c r="H32" s="30" t="s">
        <v>0</v>
      </c>
      <c r="I32" s="31"/>
      <c r="J32" s="27">
        <v>8659</v>
      </c>
      <c r="K32" s="28">
        <v>0</v>
      </c>
      <c r="L32" s="28">
        <v>0</v>
      </c>
      <c r="M32" s="28">
        <v>23</v>
      </c>
      <c r="N32" s="28">
        <v>715</v>
      </c>
      <c r="O32" s="28">
        <v>988</v>
      </c>
      <c r="P32" s="28">
        <v>845</v>
      </c>
      <c r="Q32" s="28">
        <v>822</v>
      </c>
      <c r="R32" s="28">
        <v>829</v>
      </c>
      <c r="S32" s="28">
        <v>883</v>
      </c>
      <c r="T32" s="28">
        <v>925</v>
      </c>
      <c r="U32" s="28">
        <v>692</v>
      </c>
      <c r="V32" s="28">
        <v>606</v>
      </c>
      <c r="W32" s="28">
        <v>445</v>
      </c>
      <c r="X32" s="28">
        <v>886</v>
      </c>
    </row>
    <row r="33" spans="1:255" ht="13.7" customHeight="1">
      <c r="B33" s="53"/>
      <c r="C33" s="53"/>
      <c r="D33" s="53"/>
      <c r="E33" s="53"/>
      <c r="F33" s="53"/>
      <c r="G33" s="26"/>
      <c r="H33" s="30" t="s">
        <v>1</v>
      </c>
      <c r="I33" s="31"/>
      <c r="J33" s="27">
        <v>1048</v>
      </c>
      <c r="K33" s="40">
        <v>0</v>
      </c>
      <c r="L33" s="40">
        <v>0</v>
      </c>
      <c r="M33" s="40">
        <v>0</v>
      </c>
      <c r="N33" s="40">
        <v>50</v>
      </c>
      <c r="O33" s="40">
        <v>47</v>
      </c>
      <c r="P33" s="40">
        <v>48</v>
      </c>
      <c r="Q33" s="40">
        <v>60</v>
      </c>
      <c r="R33" s="40">
        <v>89</v>
      </c>
      <c r="S33" s="40">
        <v>109</v>
      </c>
      <c r="T33" s="40">
        <v>124</v>
      </c>
      <c r="U33" s="40">
        <v>113</v>
      </c>
      <c r="V33" s="40">
        <v>84</v>
      </c>
      <c r="W33" s="40">
        <v>82</v>
      </c>
      <c r="X33" s="40">
        <v>242</v>
      </c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6"/>
      <c r="FM33" s="6"/>
      <c r="FN33" s="6"/>
      <c r="FO33" s="6"/>
      <c r="FP33" s="6"/>
      <c r="FQ33" s="6"/>
      <c r="FR33" s="6"/>
      <c r="FS33" s="6"/>
      <c r="FT33" s="6"/>
      <c r="FU33" s="6"/>
      <c r="FV33" s="6"/>
      <c r="FW33" s="6"/>
      <c r="FX33" s="6"/>
      <c r="FY33" s="6"/>
      <c r="FZ33" s="6"/>
      <c r="GA33" s="6"/>
      <c r="GB33" s="6"/>
      <c r="GC33" s="6"/>
      <c r="GD33" s="6"/>
      <c r="GE33" s="6"/>
      <c r="GF33" s="6"/>
      <c r="GG33" s="6"/>
      <c r="GH33" s="6"/>
      <c r="GI33" s="6"/>
      <c r="GJ33" s="6"/>
      <c r="GK33" s="6"/>
      <c r="GL33" s="6"/>
      <c r="GM33" s="6"/>
      <c r="GN33" s="6"/>
      <c r="GO33" s="6"/>
      <c r="GP33" s="6"/>
      <c r="GQ33" s="6"/>
      <c r="GR33" s="6"/>
      <c r="GS33" s="6"/>
      <c r="GT33" s="6"/>
      <c r="GU33" s="6"/>
      <c r="GV33" s="6"/>
      <c r="GW33" s="6"/>
      <c r="GX33" s="6"/>
      <c r="GY33" s="6"/>
      <c r="GZ33" s="6"/>
      <c r="HA33" s="6"/>
      <c r="HB33" s="6"/>
      <c r="HC33" s="6"/>
      <c r="HD33" s="6"/>
      <c r="HE33" s="6"/>
      <c r="HF33" s="6"/>
      <c r="HG33" s="6"/>
      <c r="HH33" s="6"/>
      <c r="HI33" s="6"/>
      <c r="HJ33" s="6"/>
      <c r="HK33" s="6"/>
      <c r="HL33" s="6"/>
      <c r="HM33" s="6"/>
      <c r="HN33" s="6"/>
      <c r="HO33" s="6"/>
      <c r="HP33" s="6"/>
      <c r="HQ33" s="6"/>
      <c r="HR33" s="6"/>
      <c r="HS33" s="6"/>
      <c r="HT33" s="6"/>
      <c r="HU33" s="6"/>
      <c r="HV33" s="6"/>
      <c r="HW33" s="6"/>
      <c r="HX33" s="6"/>
      <c r="HY33" s="6"/>
      <c r="HZ33" s="6"/>
      <c r="IA33" s="6"/>
      <c r="IB33" s="6"/>
      <c r="IC33" s="6"/>
      <c r="ID33" s="6"/>
      <c r="IE33" s="6"/>
      <c r="IF33" s="6"/>
      <c r="IG33" s="6"/>
      <c r="IH33" s="6"/>
      <c r="II33" s="6"/>
      <c r="IJ33" s="6"/>
      <c r="IK33" s="6"/>
      <c r="IL33" s="6"/>
      <c r="IM33" s="6"/>
      <c r="IN33" s="6"/>
      <c r="IO33" s="6"/>
      <c r="IP33" s="6"/>
      <c r="IQ33" s="6"/>
      <c r="IR33" s="6"/>
      <c r="IS33" s="6"/>
      <c r="IT33" s="6"/>
      <c r="IU33" s="6"/>
    </row>
    <row r="34" spans="1:255" ht="14.1" customHeight="1">
      <c r="B34" s="45"/>
      <c r="C34" s="45"/>
      <c r="D34" s="45"/>
      <c r="E34" s="45"/>
      <c r="F34" s="45"/>
      <c r="G34" s="26"/>
      <c r="H34" s="30"/>
      <c r="I34" s="31"/>
      <c r="J34" s="27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FZ34" s="6"/>
      <c r="GA34" s="6"/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6"/>
      <c r="HN34" s="6"/>
      <c r="HO34" s="6"/>
      <c r="HP34" s="6"/>
      <c r="HQ34" s="6"/>
      <c r="HR34" s="6"/>
      <c r="HS34" s="6"/>
      <c r="HT34" s="6"/>
      <c r="HU34" s="6"/>
      <c r="HV34" s="6"/>
      <c r="HW34" s="6"/>
      <c r="HX34" s="6"/>
      <c r="HY34" s="6"/>
      <c r="HZ34" s="6"/>
      <c r="IA34" s="6"/>
      <c r="IB34" s="6"/>
      <c r="IC34" s="6"/>
      <c r="ID34" s="6"/>
      <c r="IE34" s="6"/>
      <c r="IF34" s="6"/>
      <c r="IG34" s="6"/>
      <c r="IH34" s="6"/>
      <c r="II34" s="6"/>
      <c r="IJ34" s="6"/>
      <c r="IK34" s="6"/>
      <c r="IL34" s="6"/>
      <c r="IM34" s="6"/>
      <c r="IN34" s="6"/>
      <c r="IO34" s="6"/>
      <c r="IP34" s="6"/>
      <c r="IQ34" s="6"/>
      <c r="IR34" s="6"/>
      <c r="IS34" s="6"/>
      <c r="IT34" s="6"/>
      <c r="IU34" s="6"/>
    </row>
    <row r="35" spans="1:255" s="6" customFormat="1" ht="13.7" customHeight="1">
      <c r="A35" s="21"/>
      <c r="B35" s="50" t="s">
        <v>24</v>
      </c>
      <c r="C35" s="50"/>
      <c r="D35" s="50"/>
      <c r="E35" s="50"/>
      <c r="F35" s="50"/>
      <c r="G35" s="21"/>
      <c r="H35" s="29" t="s">
        <v>0</v>
      </c>
      <c r="I35" s="31"/>
      <c r="J35" s="22">
        <v>56</v>
      </c>
      <c r="K35" s="23">
        <v>0</v>
      </c>
      <c r="L35" s="23">
        <v>0</v>
      </c>
      <c r="M35" s="23">
        <v>0</v>
      </c>
      <c r="N35" s="23">
        <v>1</v>
      </c>
      <c r="O35" s="23">
        <v>5</v>
      </c>
      <c r="P35" s="23">
        <v>3</v>
      </c>
      <c r="Q35" s="23">
        <v>4</v>
      </c>
      <c r="R35" s="23">
        <v>8</v>
      </c>
      <c r="S35" s="23">
        <v>9</v>
      </c>
      <c r="T35" s="23">
        <v>6</v>
      </c>
      <c r="U35" s="23">
        <v>6</v>
      </c>
      <c r="V35" s="23">
        <v>3</v>
      </c>
      <c r="W35" s="23">
        <v>7</v>
      </c>
      <c r="X35" s="23">
        <v>4</v>
      </c>
    </row>
    <row r="36" spans="1:255" ht="13.7" customHeight="1">
      <c r="B36" s="50"/>
      <c r="C36" s="50"/>
      <c r="D36" s="50"/>
      <c r="E36" s="50"/>
      <c r="F36" s="50"/>
      <c r="H36" s="29" t="s">
        <v>1</v>
      </c>
      <c r="I36" s="31"/>
      <c r="J36" s="22">
        <v>2</v>
      </c>
      <c r="K36" s="32">
        <v>0</v>
      </c>
      <c r="L36" s="32">
        <v>0</v>
      </c>
      <c r="M36" s="32">
        <v>0</v>
      </c>
      <c r="N36" s="32">
        <v>0</v>
      </c>
      <c r="O36" s="32">
        <v>0</v>
      </c>
      <c r="P36" s="32">
        <v>0</v>
      </c>
      <c r="Q36" s="32">
        <v>0</v>
      </c>
      <c r="R36" s="32">
        <v>1</v>
      </c>
      <c r="S36" s="32">
        <v>0</v>
      </c>
      <c r="T36" s="32">
        <v>0</v>
      </c>
      <c r="U36" s="32">
        <v>0</v>
      </c>
      <c r="V36" s="32">
        <v>0</v>
      </c>
      <c r="W36" s="32">
        <v>1</v>
      </c>
      <c r="X36" s="32">
        <v>0</v>
      </c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/>
      <c r="FE36" s="6"/>
      <c r="FF36" s="6"/>
      <c r="FG36" s="6"/>
      <c r="FH36" s="6"/>
      <c r="FI36" s="6"/>
      <c r="FJ36" s="6"/>
      <c r="FK36" s="6"/>
      <c r="FL36" s="6"/>
      <c r="FM36" s="6"/>
      <c r="FN36" s="6"/>
      <c r="FO36" s="6"/>
      <c r="FP36" s="6"/>
      <c r="FQ36" s="6"/>
      <c r="FR36" s="6"/>
      <c r="FS36" s="6"/>
      <c r="FT36" s="6"/>
      <c r="FU36" s="6"/>
      <c r="FV36" s="6"/>
      <c r="FW36" s="6"/>
      <c r="FX36" s="6"/>
      <c r="FY36" s="6"/>
      <c r="FZ36" s="6"/>
      <c r="GA36" s="6"/>
      <c r="GB36" s="6"/>
      <c r="GC36" s="6"/>
      <c r="GD36" s="6"/>
      <c r="GE36" s="6"/>
      <c r="GF36" s="6"/>
      <c r="GG36" s="6"/>
      <c r="GH36" s="6"/>
      <c r="GI36" s="6"/>
      <c r="GJ36" s="6"/>
      <c r="GK36" s="6"/>
      <c r="GL36" s="6"/>
      <c r="GM36" s="6"/>
      <c r="GN36" s="6"/>
      <c r="GO36" s="6"/>
      <c r="GP36" s="6"/>
      <c r="GQ36" s="6"/>
      <c r="GR36" s="6"/>
      <c r="GS36" s="6"/>
      <c r="GT36" s="6"/>
      <c r="GU36" s="6"/>
      <c r="GV36" s="6"/>
      <c r="GW36" s="6"/>
      <c r="GX36" s="6"/>
      <c r="GY36" s="6"/>
      <c r="GZ36" s="6"/>
      <c r="HA36" s="6"/>
      <c r="HB36" s="6"/>
      <c r="HC36" s="6"/>
      <c r="HD36" s="6"/>
      <c r="HE36" s="6"/>
      <c r="HF36" s="6"/>
      <c r="HG36" s="6"/>
      <c r="HH36" s="6"/>
      <c r="HI36" s="6"/>
      <c r="HJ36" s="6"/>
      <c r="HK36" s="6"/>
      <c r="HL36" s="6"/>
      <c r="HM36" s="6"/>
      <c r="HN36" s="6"/>
      <c r="HO36" s="6"/>
      <c r="HP36" s="6"/>
      <c r="HQ36" s="6"/>
      <c r="HR36" s="6"/>
      <c r="HS36" s="6"/>
      <c r="HT36" s="6"/>
      <c r="HU36" s="6"/>
      <c r="HV36" s="6"/>
      <c r="HW36" s="6"/>
      <c r="HX36" s="6"/>
      <c r="HY36" s="6"/>
      <c r="HZ36" s="6"/>
      <c r="IA36" s="6"/>
      <c r="IB36" s="6"/>
      <c r="IC36" s="6"/>
      <c r="ID36" s="6"/>
      <c r="IE36" s="6"/>
      <c r="IF36" s="6"/>
      <c r="IG36" s="6"/>
      <c r="IH36" s="6"/>
      <c r="II36" s="6"/>
      <c r="IJ36" s="6"/>
      <c r="IK36" s="6"/>
      <c r="IL36" s="6"/>
      <c r="IM36" s="6"/>
      <c r="IN36" s="6"/>
      <c r="IO36" s="6"/>
      <c r="IP36" s="6"/>
      <c r="IQ36" s="6"/>
      <c r="IR36" s="6"/>
      <c r="IS36" s="6"/>
      <c r="IT36" s="6"/>
      <c r="IU36" s="6"/>
    </row>
    <row r="37" spans="1:255" s="4" customFormat="1" ht="13.5" customHeight="1">
      <c r="A37" s="6"/>
      <c r="B37" s="50" t="s">
        <v>25</v>
      </c>
      <c r="C37" s="50"/>
      <c r="D37" s="50"/>
      <c r="E37" s="50"/>
      <c r="F37" s="50"/>
      <c r="G37" s="18"/>
      <c r="H37" s="29"/>
      <c r="I37" s="31"/>
      <c r="J37" s="22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</row>
    <row r="38" spans="1:255" s="4" customFormat="1" ht="13.7" customHeight="1">
      <c r="A38" s="21"/>
      <c r="B38" s="50" t="s">
        <v>26</v>
      </c>
      <c r="C38" s="50"/>
      <c r="D38" s="50"/>
      <c r="E38" s="50"/>
      <c r="F38" s="50"/>
      <c r="G38" s="21"/>
      <c r="H38" s="29" t="s">
        <v>2</v>
      </c>
      <c r="I38" s="31"/>
      <c r="J38" s="22">
        <v>8</v>
      </c>
      <c r="K38" s="23">
        <v>0</v>
      </c>
      <c r="L38" s="23">
        <v>0</v>
      </c>
      <c r="M38" s="23">
        <v>0</v>
      </c>
      <c r="N38" s="23">
        <v>3</v>
      </c>
      <c r="O38" s="23">
        <v>0</v>
      </c>
      <c r="P38" s="23">
        <v>1</v>
      </c>
      <c r="Q38" s="23">
        <v>3</v>
      </c>
      <c r="R38" s="23">
        <v>0</v>
      </c>
      <c r="S38" s="23">
        <v>0</v>
      </c>
      <c r="T38" s="23">
        <v>1</v>
      </c>
      <c r="U38" s="23">
        <v>0</v>
      </c>
      <c r="V38" s="23">
        <v>0</v>
      </c>
      <c r="W38" s="23">
        <v>0</v>
      </c>
      <c r="X38" s="23">
        <v>0</v>
      </c>
    </row>
    <row r="39" spans="1:255" s="4" customFormat="1" ht="13.5" customHeight="1">
      <c r="A39" s="6"/>
      <c r="B39" s="50" t="s">
        <v>27</v>
      </c>
      <c r="C39" s="50"/>
      <c r="D39" s="50"/>
      <c r="E39" s="50"/>
      <c r="F39" s="50"/>
      <c r="G39" s="18"/>
      <c r="H39" s="29"/>
      <c r="I39" s="31"/>
      <c r="J39" s="22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</row>
    <row r="40" spans="1:255" s="6" customFormat="1" ht="13.7" customHeight="1">
      <c r="A40" s="21"/>
      <c r="B40" s="50" t="s">
        <v>28</v>
      </c>
      <c r="C40" s="50"/>
      <c r="D40" s="50"/>
      <c r="E40" s="50"/>
      <c r="F40" s="50"/>
      <c r="G40" s="21"/>
      <c r="H40" s="29" t="s">
        <v>0</v>
      </c>
      <c r="I40" s="31"/>
      <c r="J40" s="22">
        <v>73</v>
      </c>
      <c r="K40" s="23">
        <v>0</v>
      </c>
      <c r="L40" s="23">
        <v>0</v>
      </c>
      <c r="M40" s="23">
        <v>0</v>
      </c>
      <c r="N40" s="23">
        <v>1</v>
      </c>
      <c r="O40" s="23">
        <v>8</v>
      </c>
      <c r="P40" s="23">
        <v>6</v>
      </c>
      <c r="Q40" s="23">
        <v>7</v>
      </c>
      <c r="R40" s="23">
        <v>3</v>
      </c>
      <c r="S40" s="23">
        <v>11</v>
      </c>
      <c r="T40" s="23">
        <v>13</v>
      </c>
      <c r="U40" s="23">
        <v>5</v>
      </c>
      <c r="V40" s="23">
        <v>8</v>
      </c>
      <c r="W40" s="23">
        <v>4</v>
      </c>
      <c r="X40" s="23">
        <v>7</v>
      </c>
    </row>
    <row r="41" spans="1:255" ht="13.7" customHeight="1">
      <c r="B41" s="50"/>
      <c r="C41" s="50"/>
      <c r="D41" s="50"/>
      <c r="E41" s="50"/>
      <c r="F41" s="50"/>
      <c r="H41" s="29" t="s">
        <v>1</v>
      </c>
      <c r="I41" s="31"/>
      <c r="J41" s="22">
        <v>13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1</v>
      </c>
      <c r="Q41" s="32">
        <v>1</v>
      </c>
      <c r="R41" s="32">
        <v>0</v>
      </c>
      <c r="S41" s="32">
        <v>4</v>
      </c>
      <c r="T41" s="32">
        <v>3</v>
      </c>
      <c r="U41" s="32">
        <v>1</v>
      </c>
      <c r="V41" s="32">
        <v>2</v>
      </c>
      <c r="W41" s="32">
        <v>0</v>
      </c>
      <c r="X41" s="32">
        <v>1</v>
      </c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/>
      <c r="ER41" s="6"/>
      <c r="ES41" s="6"/>
      <c r="ET41" s="6"/>
      <c r="EU41" s="6"/>
      <c r="EV41" s="6"/>
      <c r="EW41" s="6"/>
      <c r="EX41" s="6"/>
      <c r="EY41" s="6"/>
      <c r="EZ41" s="6"/>
      <c r="FA41" s="6"/>
      <c r="FB41" s="6"/>
      <c r="FC41" s="6"/>
      <c r="FD41" s="6"/>
      <c r="FE41" s="6"/>
      <c r="FF41" s="6"/>
      <c r="FG41" s="6"/>
      <c r="FH41" s="6"/>
      <c r="FI41" s="6"/>
      <c r="FJ41" s="6"/>
      <c r="FK41" s="6"/>
      <c r="FL41" s="6"/>
      <c r="FM41" s="6"/>
      <c r="FN41" s="6"/>
      <c r="FO41" s="6"/>
      <c r="FP41" s="6"/>
      <c r="FQ41" s="6"/>
      <c r="FR41" s="6"/>
      <c r="FS41" s="6"/>
      <c r="FT41" s="6"/>
      <c r="FU41" s="6"/>
      <c r="FV41" s="6"/>
      <c r="FW41" s="6"/>
      <c r="FX41" s="6"/>
      <c r="FY41" s="6"/>
      <c r="FZ41" s="6"/>
      <c r="GA41" s="6"/>
      <c r="GB41" s="6"/>
      <c r="GC41" s="6"/>
      <c r="GD41" s="6"/>
      <c r="GE41" s="6"/>
      <c r="GF41" s="6"/>
      <c r="GG41" s="6"/>
      <c r="GH41" s="6"/>
      <c r="GI41" s="6"/>
      <c r="GJ41" s="6"/>
      <c r="GK41" s="6"/>
      <c r="GL41" s="6"/>
      <c r="GM41" s="6"/>
      <c r="GN41" s="6"/>
      <c r="GO41" s="6"/>
      <c r="GP41" s="6"/>
      <c r="GQ41" s="6"/>
      <c r="GR41" s="6"/>
      <c r="GS41" s="6"/>
      <c r="GT41" s="6"/>
      <c r="GU41" s="6"/>
      <c r="GV41" s="6"/>
      <c r="GW41" s="6"/>
      <c r="GX41" s="6"/>
      <c r="GY41" s="6"/>
      <c r="GZ41" s="6"/>
      <c r="HA41" s="6"/>
      <c r="HB41" s="6"/>
      <c r="HC41" s="6"/>
      <c r="HD41" s="6"/>
      <c r="HE41" s="6"/>
      <c r="HF41" s="6"/>
      <c r="HG41" s="6"/>
      <c r="HH41" s="6"/>
      <c r="HI41" s="6"/>
      <c r="HJ41" s="6"/>
      <c r="HK41" s="6"/>
      <c r="HL41" s="6"/>
      <c r="HM41" s="6"/>
      <c r="HN41" s="6"/>
      <c r="HO41" s="6"/>
      <c r="HP41" s="6"/>
      <c r="HQ41" s="6"/>
      <c r="HR41" s="6"/>
      <c r="HS41" s="6"/>
      <c r="HT41" s="6"/>
      <c r="HU41" s="6"/>
      <c r="HV41" s="6"/>
      <c r="HW41" s="6"/>
      <c r="HX41" s="6"/>
      <c r="HY41" s="6"/>
      <c r="HZ41" s="6"/>
      <c r="IA41" s="6"/>
      <c r="IB41" s="6"/>
      <c r="IC41" s="6"/>
      <c r="ID41" s="6"/>
      <c r="IE41" s="6"/>
      <c r="IF41" s="6"/>
      <c r="IG41" s="6"/>
      <c r="IH41" s="6"/>
      <c r="II41" s="6"/>
      <c r="IJ41" s="6"/>
      <c r="IK41" s="6"/>
      <c r="IL41" s="6"/>
      <c r="IM41" s="6"/>
      <c r="IN41" s="6"/>
      <c r="IO41" s="6"/>
      <c r="IP41" s="6"/>
      <c r="IQ41" s="6"/>
      <c r="IR41" s="6"/>
      <c r="IS41" s="6"/>
      <c r="IT41" s="6"/>
      <c r="IU41" s="6"/>
    </row>
    <row r="42" spans="1:255" s="6" customFormat="1" ht="13.7" customHeight="1">
      <c r="A42" s="21"/>
      <c r="B42" s="50" t="s">
        <v>29</v>
      </c>
      <c r="C42" s="50"/>
      <c r="D42" s="50"/>
      <c r="E42" s="50"/>
      <c r="F42" s="50"/>
      <c r="G42" s="21"/>
      <c r="H42" s="29" t="s">
        <v>0</v>
      </c>
      <c r="I42" s="31"/>
      <c r="J42" s="22">
        <v>213</v>
      </c>
      <c r="K42" s="23">
        <v>0</v>
      </c>
      <c r="L42" s="23">
        <v>0</v>
      </c>
      <c r="M42" s="23">
        <v>0</v>
      </c>
      <c r="N42" s="23">
        <v>4</v>
      </c>
      <c r="O42" s="23">
        <v>22</v>
      </c>
      <c r="P42" s="23">
        <v>19</v>
      </c>
      <c r="Q42" s="23">
        <v>25</v>
      </c>
      <c r="R42" s="23">
        <v>23</v>
      </c>
      <c r="S42" s="23">
        <v>28</v>
      </c>
      <c r="T42" s="23">
        <v>28</v>
      </c>
      <c r="U42" s="23">
        <v>22</v>
      </c>
      <c r="V42" s="23">
        <v>16</v>
      </c>
      <c r="W42" s="23">
        <v>7</v>
      </c>
      <c r="X42" s="23">
        <v>19</v>
      </c>
    </row>
    <row r="43" spans="1:255" ht="13.7" customHeight="1">
      <c r="B43" s="50"/>
      <c r="C43" s="50"/>
      <c r="D43" s="50"/>
      <c r="E43" s="50"/>
      <c r="F43" s="50"/>
      <c r="H43" s="29" t="s">
        <v>1</v>
      </c>
      <c r="I43" s="31"/>
      <c r="J43" s="22">
        <v>2</v>
      </c>
      <c r="K43" s="32">
        <v>0</v>
      </c>
      <c r="L43" s="32">
        <v>0</v>
      </c>
      <c r="M43" s="32">
        <v>0</v>
      </c>
      <c r="N43" s="32">
        <v>0</v>
      </c>
      <c r="O43" s="32">
        <v>0</v>
      </c>
      <c r="P43" s="32">
        <v>0</v>
      </c>
      <c r="Q43" s="32">
        <v>0</v>
      </c>
      <c r="R43" s="32">
        <v>0</v>
      </c>
      <c r="S43" s="32">
        <v>0</v>
      </c>
      <c r="T43" s="32">
        <v>0</v>
      </c>
      <c r="U43" s="32">
        <v>1</v>
      </c>
      <c r="V43" s="32">
        <v>0</v>
      </c>
      <c r="W43" s="32">
        <v>0</v>
      </c>
      <c r="X43" s="32">
        <v>1</v>
      </c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  <c r="FD43" s="6"/>
      <c r="FE43" s="6"/>
      <c r="FF43" s="6"/>
      <c r="FG43" s="6"/>
      <c r="FH43" s="6"/>
      <c r="FI43" s="6"/>
      <c r="FJ43" s="6"/>
      <c r="FK43" s="6"/>
      <c r="FL43" s="6"/>
      <c r="FM43" s="6"/>
      <c r="FN43" s="6"/>
      <c r="FO43" s="6"/>
      <c r="FP43" s="6"/>
      <c r="FQ43" s="6"/>
      <c r="FR43" s="6"/>
      <c r="FS43" s="6"/>
      <c r="FT43" s="6"/>
      <c r="FU43" s="6"/>
      <c r="FV43" s="6"/>
      <c r="FW43" s="6"/>
      <c r="FX43" s="6"/>
      <c r="FY43" s="6"/>
      <c r="FZ43" s="6"/>
      <c r="GA43" s="6"/>
      <c r="GB43" s="6"/>
      <c r="GC43" s="6"/>
      <c r="GD43" s="6"/>
      <c r="GE43" s="6"/>
      <c r="GF43" s="6"/>
      <c r="GG43" s="6"/>
      <c r="GH43" s="6"/>
      <c r="GI43" s="6"/>
      <c r="GJ43" s="6"/>
      <c r="GK43" s="6"/>
      <c r="GL43" s="6"/>
      <c r="GM43" s="6"/>
      <c r="GN43" s="6"/>
      <c r="GO43" s="6"/>
      <c r="GP43" s="6"/>
      <c r="GQ43" s="6"/>
      <c r="GR43" s="6"/>
      <c r="GS43" s="6"/>
      <c r="GT43" s="6"/>
      <c r="GU43" s="6"/>
      <c r="GV43" s="6"/>
      <c r="GW43" s="6"/>
      <c r="GX43" s="6"/>
      <c r="GY43" s="6"/>
      <c r="GZ43" s="6"/>
      <c r="HA43" s="6"/>
      <c r="HB43" s="6"/>
      <c r="HC43" s="6"/>
      <c r="HD43" s="6"/>
      <c r="HE43" s="6"/>
      <c r="HF43" s="6"/>
      <c r="HG43" s="6"/>
      <c r="HH43" s="6"/>
      <c r="HI43" s="6"/>
      <c r="HJ43" s="6"/>
      <c r="HK43" s="6"/>
      <c r="HL43" s="6"/>
      <c r="HM43" s="6"/>
      <c r="HN43" s="6"/>
      <c r="HO43" s="6"/>
      <c r="HP43" s="6"/>
      <c r="HQ43" s="6"/>
      <c r="HR43" s="6"/>
      <c r="HS43" s="6"/>
      <c r="HT43" s="6"/>
      <c r="HU43" s="6"/>
      <c r="HV43" s="6"/>
      <c r="HW43" s="6"/>
      <c r="HX43" s="6"/>
      <c r="HY43" s="6"/>
      <c r="HZ43" s="6"/>
      <c r="IA43" s="6"/>
      <c r="IB43" s="6"/>
      <c r="IC43" s="6"/>
      <c r="ID43" s="6"/>
      <c r="IE43" s="6"/>
      <c r="IF43" s="6"/>
      <c r="IG43" s="6"/>
      <c r="IH43" s="6"/>
      <c r="II43" s="6"/>
      <c r="IJ43" s="6"/>
      <c r="IK43" s="6"/>
      <c r="IL43" s="6"/>
      <c r="IM43" s="6"/>
      <c r="IN43" s="6"/>
      <c r="IO43" s="6"/>
      <c r="IP43" s="6"/>
      <c r="IQ43" s="6"/>
      <c r="IR43" s="6"/>
      <c r="IS43" s="6"/>
      <c r="IT43" s="6"/>
      <c r="IU43" s="6"/>
    </row>
    <row r="44" spans="1:255" s="4" customFormat="1" ht="13.7" customHeight="1">
      <c r="A44" s="21"/>
      <c r="B44" s="50" t="s">
        <v>30</v>
      </c>
      <c r="C44" s="50"/>
      <c r="D44" s="50"/>
      <c r="E44" s="50"/>
      <c r="F44" s="50"/>
      <c r="G44" s="21"/>
      <c r="H44" s="29" t="s">
        <v>2</v>
      </c>
      <c r="I44" s="31"/>
      <c r="J44" s="22">
        <v>2</v>
      </c>
      <c r="K44" s="23">
        <v>0</v>
      </c>
      <c r="L44" s="23">
        <v>0</v>
      </c>
      <c r="M44" s="23">
        <v>0</v>
      </c>
      <c r="N44" s="23">
        <v>0</v>
      </c>
      <c r="O44" s="23">
        <v>1</v>
      </c>
      <c r="P44" s="23">
        <v>0</v>
      </c>
      <c r="Q44" s="23">
        <v>1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</row>
    <row r="45" spans="1:255" s="6" customFormat="1" ht="13.7" customHeight="1">
      <c r="A45" s="21"/>
      <c r="B45" s="50" t="s">
        <v>31</v>
      </c>
      <c r="C45" s="50"/>
      <c r="D45" s="50"/>
      <c r="E45" s="50"/>
      <c r="F45" s="50"/>
      <c r="G45" s="21"/>
      <c r="H45" s="29" t="s">
        <v>0</v>
      </c>
      <c r="I45" s="31"/>
      <c r="J45" s="22">
        <v>33</v>
      </c>
      <c r="K45" s="23">
        <v>0</v>
      </c>
      <c r="L45" s="23">
        <v>0</v>
      </c>
      <c r="M45" s="23">
        <v>0</v>
      </c>
      <c r="N45" s="23">
        <v>3</v>
      </c>
      <c r="O45" s="23">
        <v>4</v>
      </c>
      <c r="P45" s="23">
        <v>1</v>
      </c>
      <c r="Q45" s="23">
        <v>5</v>
      </c>
      <c r="R45" s="23">
        <v>3</v>
      </c>
      <c r="S45" s="23">
        <v>3</v>
      </c>
      <c r="T45" s="23">
        <v>4</v>
      </c>
      <c r="U45" s="23">
        <v>2</v>
      </c>
      <c r="V45" s="23">
        <v>5</v>
      </c>
      <c r="W45" s="23">
        <v>0</v>
      </c>
      <c r="X45" s="23">
        <v>3</v>
      </c>
    </row>
    <row r="46" spans="1:255" ht="13.7" customHeight="1">
      <c r="B46" s="50"/>
      <c r="C46" s="50"/>
      <c r="D46" s="50"/>
      <c r="E46" s="50"/>
      <c r="F46" s="50"/>
      <c r="H46" s="29" t="s">
        <v>1</v>
      </c>
      <c r="I46" s="31"/>
      <c r="J46" s="22">
        <v>5</v>
      </c>
      <c r="K46" s="32">
        <v>0</v>
      </c>
      <c r="L46" s="32">
        <v>0</v>
      </c>
      <c r="M46" s="32">
        <v>0</v>
      </c>
      <c r="N46" s="32">
        <v>0</v>
      </c>
      <c r="O46" s="32">
        <v>1</v>
      </c>
      <c r="P46" s="32">
        <v>0</v>
      </c>
      <c r="Q46" s="32">
        <v>0</v>
      </c>
      <c r="R46" s="32">
        <v>0</v>
      </c>
      <c r="S46" s="32">
        <v>2</v>
      </c>
      <c r="T46" s="32">
        <v>2</v>
      </c>
      <c r="U46" s="32">
        <v>0</v>
      </c>
      <c r="V46" s="32">
        <v>0</v>
      </c>
      <c r="W46" s="32">
        <v>0</v>
      </c>
      <c r="X46" s="32">
        <v>0</v>
      </c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  <c r="DX46" s="6"/>
      <c r="DY46" s="6"/>
      <c r="DZ46" s="6"/>
      <c r="EA46" s="6"/>
      <c r="EB46" s="6"/>
      <c r="EC46" s="6"/>
      <c r="ED46" s="6"/>
      <c r="EE46" s="6"/>
      <c r="EF46" s="6"/>
      <c r="EG46" s="6"/>
      <c r="EH46" s="6"/>
      <c r="EI46" s="6"/>
      <c r="EJ46" s="6"/>
      <c r="EK46" s="6"/>
      <c r="EL46" s="6"/>
      <c r="EM46" s="6"/>
      <c r="EN46" s="6"/>
      <c r="EO46" s="6"/>
      <c r="EP46" s="6"/>
      <c r="EQ46" s="6"/>
      <c r="ER46" s="6"/>
      <c r="ES46" s="6"/>
      <c r="ET46" s="6"/>
      <c r="EU46" s="6"/>
      <c r="EV46" s="6"/>
      <c r="EW46" s="6"/>
      <c r="EX46" s="6"/>
      <c r="EY46" s="6"/>
      <c r="EZ46" s="6"/>
      <c r="FA46" s="6"/>
      <c r="FB46" s="6"/>
      <c r="FC46" s="6"/>
      <c r="FD46" s="6"/>
      <c r="FE46" s="6"/>
      <c r="FF46" s="6"/>
      <c r="FG46" s="6"/>
      <c r="FH46" s="6"/>
      <c r="FI46" s="6"/>
      <c r="FJ46" s="6"/>
      <c r="FK46" s="6"/>
      <c r="FL46" s="6"/>
      <c r="FM46" s="6"/>
      <c r="FN46" s="6"/>
      <c r="FO46" s="6"/>
      <c r="FP46" s="6"/>
      <c r="FQ46" s="6"/>
      <c r="FR46" s="6"/>
      <c r="FS46" s="6"/>
      <c r="FT46" s="6"/>
      <c r="FU46" s="6"/>
      <c r="FV46" s="6"/>
      <c r="FW46" s="6"/>
      <c r="FX46" s="6"/>
      <c r="FY46" s="6"/>
      <c r="FZ46" s="6"/>
      <c r="GA46" s="6"/>
      <c r="GB46" s="6"/>
      <c r="GC46" s="6"/>
      <c r="GD46" s="6"/>
      <c r="GE46" s="6"/>
      <c r="GF46" s="6"/>
      <c r="GG46" s="6"/>
      <c r="GH46" s="6"/>
      <c r="GI46" s="6"/>
      <c r="GJ46" s="6"/>
      <c r="GK46" s="6"/>
      <c r="GL46" s="6"/>
      <c r="GM46" s="6"/>
      <c r="GN46" s="6"/>
      <c r="GO46" s="6"/>
      <c r="GP46" s="6"/>
      <c r="GQ46" s="6"/>
      <c r="GR46" s="6"/>
      <c r="GS46" s="6"/>
      <c r="GT46" s="6"/>
      <c r="GU46" s="6"/>
      <c r="GV46" s="6"/>
      <c r="GW46" s="6"/>
      <c r="GX46" s="6"/>
      <c r="GY46" s="6"/>
      <c r="GZ46" s="6"/>
      <c r="HA46" s="6"/>
      <c r="HB46" s="6"/>
      <c r="HC46" s="6"/>
      <c r="HD46" s="6"/>
      <c r="HE46" s="6"/>
      <c r="HF46" s="6"/>
      <c r="HG46" s="6"/>
      <c r="HH46" s="6"/>
      <c r="HI46" s="6"/>
      <c r="HJ46" s="6"/>
      <c r="HK46" s="6"/>
      <c r="HL46" s="6"/>
      <c r="HM46" s="6"/>
      <c r="HN46" s="6"/>
      <c r="HO46" s="6"/>
      <c r="HP46" s="6"/>
      <c r="HQ46" s="6"/>
      <c r="HR46" s="6"/>
      <c r="HS46" s="6"/>
      <c r="HT46" s="6"/>
      <c r="HU46" s="6"/>
      <c r="HV46" s="6"/>
      <c r="HW46" s="6"/>
      <c r="HX46" s="6"/>
      <c r="HY46" s="6"/>
      <c r="HZ46" s="6"/>
      <c r="IA46" s="6"/>
      <c r="IB46" s="6"/>
      <c r="IC46" s="6"/>
      <c r="ID46" s="6"/>
      <c r="IE46" s="6"/>
      <c r="IF46" s="6"/>
      <c r="IG46" s="6"/>
      <c r="IH46" s="6"/>
      <c r="II46" s="6"/>
      <c r="IJ46" s="6"/>
      <c r="IK46" s="6"/>
      <c r="IL46" s="6"/>
      <c r="IM46" s="6"/>
      <c r="IN46" s="6"/>
      <c r="IO46" s="6"/>
      <c r="IP46" s="6"/>
      <c r="IQ46" s="6"/>
      <c r="IR46" s="6"/>
      <c r="IS46" s="6"/>
      <c r="IT46" s="6"/>
      <c r="IU46" s="6"/>
    </row>
    <row r="47" spans="1:255" s="4" customFormat="1" ht="13.7" customHeight="1">
      <c r="A47" s="21"/>
      <c r="B47" s="50" t="s">
        <v>32</v>
      </c>
      <c r="C47" s="50"/>
      <c r="D47" s="50"/>
      <c r="E47" s="50"/>
      <c r="F47" s="50"/>
      <c r="G47" s="21"/>
      <c r="H47" s="29" t="s">
        <v>2</v>
      </c>
      <c r="I47" s="31"/>
      <c r="J47" s="22">
        <v>1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1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</row>
    <row r="48" spans="1:255" s="4" customFormat="1" ht="13.7" customHeight="1">
      <c r="A48" s="21"/>
      <c r="B48" s="52" t="s">
        <v>33</v>
      </c>
      <c r="C48" s="50"/>
      <c r="D48" s="50"/>
      <c r="E48" s="50"/>
      <c r="F48" s="50"/>
      <c r="G48" s="21"/>
      <c r="H48" s="29" t="s">
        <v>2</v>
      </c>
      <c r="I48" s="31"/>
      <c r="J48" s="22">
        <v>42</v>
      </c>
      <c r="K48" s="23">
        <v>0</v>
      </c>
      <c r="L48" s="23">
        <v>0</v>
      </c>
      <c r="M48" s="23">
        <v>0</v>
      </c>
      <c r="N48" s="23">
        <v>0</v>
      </c>
      <c r="O48" s="23">
        <v>3</v>
      </c>
      <c r="P48" s="23">
        <v>4</v>
      </c>
      <c r="Q48" s="23">
        <v>4</v>
      </c>
      <c r="R48" s="23">
        <v>2</v>
      </c>
      <c r="S48" s="23">
        <v>9</v>
      </c>
      <c r="T48" s="23">
        <v>4</v>
      </c>
      <c r="U48" s="23">
        <v>4</v>
      </c>
      <c r="V48" s="23">
        <v>7</v>
      </c>
      <c r="W48" s="23">
        <v>5</v>
      </c>
      <c r="X48" s="23">
        <v>0</v>
      </c>
    </row>
    <row r="49" spans="1:255" s="6" customFormat="1" ht="13.7" customHeight="1">
      <c r="A49" s="21"/>
      <c r="B49" s="51" t="s">
        <v>34</v>
      </c>
      <c r="C49" s="50"/>
      <c r="D49" s="50"/>
      <c r="E49" s="50"/>
      <c r="F49" s="50"/>
      <c r="G49" s="21"/>
      <c r="H49" s="29" t="s">
        <v>0</v>
      </c>
      <c r="I49" s="31"/>
      <c r="J49" s="22">
        <v>237</v>
      </c>
      <c r="K49" s="23">
        <v>0</v>
      </c>
      <c r="L49" s="23">
        <v>0</v>
      </c>
      <c r="M49" s="23">
        <v>0</v>
      </c>
      <c r="N49" s="23">
        <v>13</v>
      </c>
      <c r="O49" s="23">
        <v>22</v>
      </c>
      <c r="P49" s="23">
        <v>27</v>
      </c>
      <c r="Q49" s="23">
        <v>35</v>
      </c>
      <c r="R49" s="23">
        <v>42</v>
      </c>
      <c r="S49" s="23">
        <v>33</v>
      </c>
      <c r="T49" s="23">
        <v>19</v>
      </c>
      <c r="U49" s="23">
        <v>16</v>
      </c>
      <c r="V49" s="23">
        <v>10</v>
      </c>
      <c r="W49" s="23">
        <v>6</v>
      </c>
      <c r="X49" s="23">
        <v>14</v>
      </c>
    </row>
    <row r="50" spans="1:255" ht="13.7" customHeight="1">
      <c r="B50" s="50"/>
      <c r="C50" s="50"/>
      <c r="D50" s="50"/>
      <c r="E50" s="50"/>
      <c r="F50" s="50"/>
      <c r="H50" s="29" t="s">
        <v>1</v>
      </c>
      <c r="I50" s="31"/>
      <c r="J50" s="22">
        <v>1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  <c r="R50" s="32">
        <v>0</v>
      </c>
      <c r="S50" s="32">
        <v>0</v>
      </c>
      <c r="T50" s="32">
        <v>1</v>
      </c>
      <c r="U50" s="32">
        <v>0</v>
      </c>
      <c r="V50" s="32">
        <v>0</v>
      </c>
      <c r="W50" s="32">
        <v>0</v>
      </c>
      <c r="X50" s="32">
        <v>0</v>
      </c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6"/>
      <c r="DL50" s="6"/>
      <c r="DM50" s="6"/>
      <c r="DN50" s="6"/>
      <c r="DO50" s="6"/>
      <c r="DP50" s="6"/>
      <c r="DQ50" s="6"/>
      <c r="DR50" s="6"/>
      <c r="DS50" s="6"/>
      <c r="DT50" s="6"/>
      <c r="DU50" s="6"/>
      <c r="DV50" s="6"/>
      <c r="DW50" s="6"/>
      <c r="DX50" s="6"/>
      <c r="DY50" s="6"/>
      <c r="DZ50" s="6"/>
      <c r="EA50" s="6"/>
      <c r="EB50" s="6"/>
      <c r="EC50" s="6"/>
      <c r="ED50" s="6"/>
      <c r="EE50" s="6"/>
      <c r="EF50" s="6"/>
      <c r="EG50" s="6"/>
      <c r="EH50" s="6"/>
      <c r="EI50" s="6"/>
      <c r="EJ50" s="6"/>
      <c r="EK50" s="6"/>
      <c r="EL50" s="6"/>
      <c r="EM50" s="6"/>
      <c r="EN50" s="6"/>
      <c r="EO50" s="6"/>
      <c r="EP50" s="6"/>
      <c r="EQ50" s="6"/>
      <c r="ER50" s="6"/>
      <c r="ES50" s="6"/>
      <c r="ET50" s="6"/>
      <c r="EU50" s="6"/>
      <c r="EV50" s="6"/>
      <c r="EW50" s="6"/>
      <c r="EX50" s="6"/>
      <c r="EY50" s="6"/>
      <c r="EZ50" s="6"/>
      <c r="FA50" s="6"/>
      <c r="FB50" s="6"/>
      <c r="FC50" s="6"/>
      <c r="FD50" s="6"/>
      <c r="FE50" s="6"/>
      <c r="FF50" s="6"/>
      <c r="FG50" s="6"/>
      <c r="FH50" s="6"/>
      <c r="FI50" s="6"/>
      <c r="FJ50" s="6"/>
      <c r="FK50" s="6"/>
      <c r="FL50" s="6"/>
      <c r="FM50" s="6"/>
      <c r="FN50" s="6"/>
      <c r="FO50" s="6"/>
      <c r="FP50" s="6"/>
      <c r="FQ50" s="6"/>
      <c r="FR50" s="6"/>
      <c r="FS50" s="6"/>
      <c r="FT50" s="6"/>
      <c r="FU50" s="6"/>
      <c r="FV50" s="6"/>
      <c r="FW50" s="6"/>
      <c r="FX50" s="6"/>
      <c r="FY50" s="6"/>
      <c r="FZ50" s="6"/>
      <c r="GA50" s="6"/>
      <c r="GB50" s="6"/>
      <c r="GC50" s="6"/>
      <c r="GD50" s="6"/>
      <c r="GE50" s="6"/>
      <c r="GF50" s="6"/>
      <c r="GG50" s="6"/>
      <c r="GH50" s="6"/>
      <c r="GI50" s="6"/>
      <c r="GJ50" s="6"/>
      <c r="GK50" s="6"/>
      <c r="GL50" s="6"/>
      <c r="GM50" s="6"/>
      <c r="GN50" s="6"/>
      <c r="GO50" s="6"/>
      <c r="GP50" s="6"/>
      <c r="GQ50" s="6"/>
      <c r="GR50" s="6"/>
      <c r="GS50" s="6"/>
      <c r="GT50" s="6"/>
      <c r="GU50" s="6"/>
      <c r="GV50" s="6"/>
      <c r="GW50" s="6"/>
      <c r="GX50" s="6"/>
      <c r="GY50" s="6"/>
      <c r="GZ50" s="6"/>
      <c r="HA50" s="6"/>
      <c r="HB50" s="6"/>
      <c r="HC50" s="6"/>
      <c r="HD50" s="6"/>
      <c r="HE50" s="6"/>
      <c r="HF50" s="6"/>
      <c r="HG50" s="6"/>
      <c r="HH50" s="6"/>
      <c r="HI50" s="6"/>
      <c r="HJ50" s="6"/>
      <c r="HK50" s="6"/>
      <c r="HL50" s="6"/>
      <c r="HM50" s="6"/>
      <c r="HN50" s="6"/>
      <c r="HO50" s="6"/>
      <c r="HP50" s="6"/>
      <c r="HQ50" s="6"/>
      <c r="HR50" s="6"/>
      <c r="HS50" s="6"/>
      <c r="HT50" s="6"/>
      <c r="HU50" s="6"/>
      <c r="HV50" s="6"/>
      <c r="HW50" s="6"/>
      <c r="HX50" s="6"/>
      <c r="HY50" s="6"/>
      <c r="HZ50" s="6"/>
      <c r="IA50" s="6"/>
      <c r="IB50" s="6"/>
      <c r="IC50" s="6"/>
      <c r="ID50" s="6"/>
      <c r="IE50" s="6"/>
      <c r="IF50" s="6"/>
      <c r="IG50" s="6"/>
      <c r="IH50" s="6"/>
      <c r="II50" s="6"/>
      <c r="IJ50" s="6"/>
      <c r="IK50" s="6"/>
      <c r="IL50" s="6"/>
      <c r="IM50" s="6"/>
      <c r="IN50" s="6"/>
      <c r="IO50" s="6"/>
      <c r="IP50" s="6"/>
      <c r="IQ50" s="6"/>
      <c r="IR50" s="6"/>
      <c r="IS50" s="6"/>
      <c r="IT50" s="6"/>
      <c r="IU50" s="6"/>
    </row>
    <row r="51" spans="1:255" s="6" customFormat="1" ht="13.7" customHeight="1">
      <c r="A51" s="21"/>
      <c r="B51" s="51" t="s">
        <v>35</v>
      </c>
      <c r="C51" s="50"/>
      <c r="D51" s="50"/>
      <c r="E51" s="50"/>
      <c r="F51" s="50"/>
      <c r="G51" s="21"/>
      <c r="H51" s="29" t="s">
        <v>0</v>
      </c>
      <c r="I51" s="31"/>
      <c r="J51" s="22">
        <v>318</v>
      </c>
      <c r="K51" s="23">
        <v>0</v>
      </c>
      <c r="L51" s="23">
        <v>0</v>
      </c>
      <c r="M51" s="23">
        <v>7</v>
      </c>
      <c r="N51" s="23">
        <v>31</v>
      </c>
      <c r="O51" s="23">
        <v>43</v>
      </c>
      <c r="P51" s="23">
        <v>45</v>
      </c>
      <c r="Q51" s="23">
        <v>43</v>
      </c>
      <c r="R51" s="23">
        <v>48</v>
      </c>
      <c r="S51" s="23">
        <v>34</v>
      </c>
      <c r="T51" s="23">
        <v>35</v>
      </c>
      <c r="U51" s="23">
        <v>12</v>
      </c>
      <c r="V51" s="23">
        <v>9</v>
      </c>
      <c r="W51" s="23">
        <v>1</v>
      </c>
      <c r="X51" s="23">
        <v>10</v>
      </c>
    </row>
    <row r="52" spans="1:255" ht="13.7" customHeight="1">
      <c r="B52" s="50"/>
      <c r="C52" s="50"/>
      <c r="D52" s="50"/>
      <c r="E52" s="50"/>
      <c r="F52" s="50"/>
      <c r="H52" s="29" t="s">
        <v>1</v>
      </c>
      <c r="I52" s="31"/>
      <c r="J52" s="22">
        <v>1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1</v>
      </c>
      <c r="R52" s="32">
        <v>0</v>
      </c>
      <c r="S52" s="32">
        <v>0</v>
      </c>
      <c r="T52" s="32">
        <v>0</v>
      </c>
      <c r="U52" s="32">
        <v>0</v>
      </c>
      <c r="V52" s="32">
        <v>0</v>
      </c>
      <c r="W52" s="32">
        <v>0</v>
      </c>
      <c r="X52" s="32">
        <v>0</v>
      </c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6"/>
      <c r="CS52" s="6"/>
      <c r="CT52" s="6"/>
      <c r="CU52" s="6"/>
      <c r="CV52" s="6"/>
      <c r="CW52" s="6"/>
      <c r="CX52" s="6"/>
      <c r="CY52" s="6"/>
      <c r="CZ52" s="6"/>
      <c r="DA52" s="6"/>
      <c r="DB52" s="6"/>
      <c r="DC52" s="6"/>
      <c r="DD52" s="6"/>
      <c r="DE52" s="6"/>
      <c r="DF52" s="6"/>
      <c r="DG52" s="6"/>
      <c r="DH52" s="6"/>
      <c r="DI52" s="6"/>
      <c r="DJ52" s="6"/>
      <c r="DK52" s="6"/>
      <c r="DL52" s="6"/>
      <c r="DM52" s="6"/>
      <c r="DN52" s="6"/>
      <c r="DO52" s="6"/>
      <c r="DP52" s="6"/>
      <c r="DQ52" s="6"/>
      <c r="DR52" s="6"/>
      <c r="DS52" s="6"/>
      <c r="DT52" s="6"/>
      <c r="DU52" s="6"/>
      <c r="DV52" s="6"/>
      <c r="DW52" s="6"/>
      <c r="DX52" s="6"/>
      <c r="DY52" s="6"/>
      <c r="DZ52" s="6"/>
      <c r="EA52" s="6"/>
      <c r="EB52" s="6"/>
      <c r="EC52" s="6"/>
      <c r="ED52" s="6"/>
      <c r="EE52" s="6"/>
      <c r="EF52" s="6"/>
      <c r="EG52" s="6"/>
      <c r="EH52" s="6"/>
      <c r="EI52" s="6"/>
      <c r="EJ52" s="6"/>
      <c r="EK52" s="6"/>
      <c r="EL52" s="6"/>
      <c r="EM52" s="6"/>
      <c r="EN52" s="6"/>
      <c r="EO52" s="6"/>
      <c r="EP52" s="6"/>
      <c r="EQ52" s="6"/>
      <c r="ER52" s="6"/>
      <c r="ES52" s="6"/>
      <c r="ET52" s="6"/>
      <c r="EU52" s="6"/>
      <c r="EV52" s="6"/>
      <c r="EW52" s="6"/>
      <c r="EX52" s="6"/>
      <c r="EY52" s="6"/>
      <c r="EZ52" s="6"/>
      <c r="FA52" s="6"/>
      <c r="FB52" s="6"/>
      <c r="FC52" s="6"/>
      <c r="FD52" s="6"/>
      <c r="FE52" s="6"/>
      <c r="FF52" s="6"/>
      <c r="FG52" s="6"/>
      <c r="FH52" s="6"/>
      <c r="FI52" s="6"/>
      <c r="FJ52" s="6"/>
      <c r="FK52" s="6"/>
      <c r="FL52" s="6"/>
      <c r="FM52" s="6"/>
      <c r="FN52" s="6"/>
      <c r="FO52" s="6"/>
      <c r="FP52" s="6"/>
      <c r="FQ52" s="6"/>
      <c r="FR52" s="6"/>
      <c r="FS52" s="6"/>
      <c r="FT52" s="6"/>
      <c r="FU52" s="6"/>
      <c r="FV52" s="6"/>
      <c r="FW52" s="6"/>
      <c r="FX52" s="6"/>
      <c r="FY52" s="6"/>
      <c r="FZ52" s="6"/>
      <c r="GA52" s="6"/>
      <c r="GB52" s="6"/>
      <c r="GC52" s="6"/>
      <c r="GD52" s="6"/>
      <c r="GE52" s="6"/>
      <c r="GF52" s="6"/>
      <c r="GG52" s="6"/>
      <c r="GH52" s="6"/>
      <c r="GI52" s="6"/>
      <c r="GJ52" s="6"/>
      <c r="GK52" s="6"/>
      <c r="GL52" s="6"/>
      <c r="GM52" s="6"/>
      <c r="GN52" s="6"/>
      <c r="GO52" s="6"/>
      <c r="GP52" s="6"/>
      <c r="GQ52" s="6"/>
      <c r="GR52" s="6"/>
      <c r="GS52" s="6"/>
      <c r="GT52" s="6"/>
      <c r="GU52" s="6"/>
      <c r="GV52" s="6"/>
      <c r="GW52" s="6"/>
      <c r="GX52" s="6"/>
      <c r="GY52" s="6"/>
      <c r="GZ52" s="6"/>
      <c r="HA52" s="6"/>
      <c r="HB52" s="6"/>
      <c r="HC52" s="6"/>
      <c r="HD52" s="6"/>
      <c r="HE52" s="6"/>
      <c r="HF52" s="6"/>
      <c r="HG52" s="6"/>
      <c r="HH52" s="6"/>
      <c r="HI52" s="6"/>
      <c r="HJ52" s="6"/>
      <c r="HK52" s="6"/>
      <c r="HL52" s="6"/>
      <c r="HM52" s="6"/>
      <c r="HN52" s="6"/>
      <c r="HO52" s="6"/>
      <c r="HP52" s="6"/>
      <c r="HQ52" s="6"/>
      <c r="HR52" s="6"/>
      <c r="HS52" s="6"/>
      <c r="HT52" s="6"/>
      <c r="HU52" s="6"/>
      <c r="HV52" s="6"/>
      <c r="HW52" s="6"/>
      <c r="HX52" s="6"/>
      <c r="HY52" s="6"/>
      <c r="HZ52" s="6"/>
      <c r="IA52" s="6"/>
      <c r="IB52" s="6"/>
      <c r="IC52" s="6"/>
      <c r="ID52" s="6"/>
      <c r="IE52" s="6"/>
      <c r="IF52" s="6"/>
      <c r="IG52" s="6"/>
      <c r="IH52" s="6"/>
      <c r="II52" s="6"/>
      <c r="IJ52" s="6"/>
      <c r="IK52" s="6"/>
      <c r="IL52" s="6"/>
      <c r="IM52" s="6"/>
      <c r="IN52" s="6"/>
      <c r="IO52" s="6"/>
      <c r="IP52" s="6"/>
      <c r="IQ52" s="6"/>
      <c r="IR52" s="6"/>
      <c r="IS52" s="6"/>
      <c r="IT52" s="6"/>
      <c r="IU52" s="6"/>
    </row>
    <row r="53" spans="1:255" s="4" customFormat="1" ht="13.7" customHeight="1">
      <c r="A53" s="21"/>
      <c r="B53" s="50" t="s">
        <v>36</v>
      </c>
      <c r="C53" s="50"/>
      <c r="D53" s="50"/>
      <c r="E53" s="50"/>
      <c r="F53" s="50"/>
      <c r="G53" s="21"/>
      <c r="H53" s="29" t="s">
        <v>2</v>
      </c>
      <c r="I53" s="31"/>
      <c r="J53" s="22">
        <v>7</v>
      </c>
      <c r="K53" s="23">
        <v>0</v>
      </c>
      <c r="L53" s="23">
        <v>0</v>
      </c>
      <c r="M53" s="23">
        <v>0</v>
      </c>
      <c r="N53" s="23">
        <v>0</v>
      </c>
      <c r="O53" s="23">
        <v>1</v>
      </c>
      <c r="P53" s="23">
        <v>0</v>
      </c>
      <c r="Q53" s="23">
        <v>1</v>
      </c>
      <c r="R53" s="23">
        <v>2</v>
      </c>
      <c r="S53" s="23">
        <v>0</v>
      </c>
      <c r="T53" s="23">
        <v>2</v>
      </c>
      <c r="U53" s="23">
        <v>1</v>
      </c>
      <c r="V53" s="23">
        <v>0</v>
      </c>
      <c r="W53" s="23">
        <v>0</v>
      </c>
      <c r="X53" s="23">
        <v>0</v>
      </c>
    </row>
    <row r="54" spans="1:255" s="4" customFormat="1" ht="13.5" customHeight="1">
      <c r="A54" s="6"/>
      <c r="B54" s="50" t="s">
        <v>37</v>
      </c>
      <c r="C54" s="50"/>
      <c r="D54" s="50"/>
      <c r="E54" s="50"/>
      <c r="F54" s="50"/>
      <c r="G54" s="18"/>
      <c r="H54" s="29"/>
      <c r="I54" s="31"/>
      <c r="J54" s="22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</row>
    <row r="55" spans="1:255" s="6" customFormat="1" ht="13.7" customHeight="1">
      <c r="A55" s="21"/>
      <c r="B55" s="50" t="s">
        <v>38</v>
      </c>
      <c r="C55" s="50"/>
      <c r="D55" s="50"/>
      <c r="E55" s="50"/>
      <c r="F55" s="50"/>
      <c r="G55" s="21"/>
      <c r="H55" s="29" t="s">
        <v>0</v>
      </c>
      <c r="I55" s="31"/>
      <c r="J55" s="22">
        <v>126</v>
      </c>
      <c r="K55" s="23">
        <v>0</v>
      </c>
      <c r="L55" s="23">
        <v>0</v>
      </c>
      <c r="M55" s="23">
        <v>1</v>
      </c>
      <c r="N55" s="23">
        <v>7</v>
      </c>
      <c r="O55" s="23">
        <v>22</v>
      </c>
      <c r="P55" s="23">
        <v>19</v>
      </c>
      <c r="Q55" s="23">
        <v>10</v>
      </c>
      <c r="R55" s="23">
        <v>8</v>
      </c>
      <c r="S55" s="23">
        <v>12</v>
      </c>
      <c r="T55" s="23">
        <v>11</v>
      </c>
      <c r="U55" s="23">
        <v>12</v>
      </c>
      <c r="V55" s="23">
        <v>8</v>
      </c>
      <c r="W55" s="23">
        <v>3</v>
      </c>
      <c r="X55" s="23">
        <v>13</v>
      </c>
    </row>
    <row r="56" spans="1:255" ht="13.7" customHeight="1">
      <c r="B56" s="50"/>
      <c r="C56" s="50"/>
      <c r="D56" s="50"/>
      <c r="E56" s="50"/>
      <c r="F56" s="50"/>
      <c r="H56" s="29" t="s">
        <v>1</v>
      </c>
      <c r="I56" s="31"/>
      <c r="J56" s="22">
        <v>22</v>
      </c>
      <c r="K56" s="32">
        <v>0</v>
      </c>
      <c r="L56" s="32">
        <v>0</v>
      </c>
      <c r="M56" s="32">
        <v>0</v>
      </c>
      <c r="N56" s="32">
        <v>3</v>
      </c>
      <c r="O56" s="32">
        <v>3</v>
      </c>
      <c r="P56" s="32">
        <v>4</v>
      </c>
      <c r="Q56" s="32">
        <v>4</v>
      </c>
      <c r="R56" s="32">
        <v>0</v>
      </c>
      <c r="S56" s="32">
        <v>2</v>
      </c>
      <c r="T56" s="32">
        <v>1</v>
      </c>
      <c r="U56" s="32">
        <v>2</v>
      </c>
      <c r="V56" s="32">
        <v>1</v>
      </c>
      <c r="W56" s="32">
        <v>1</v>
      </c>
      <c r="X56" s="32">
        <v>1</v>
      </c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6"/>
      <c r="DL56" s="6"/>
      <c r="DM56" s="6"/>
      <c r="DN56" s="6"/>
      <c r="DO56" s="6"/>
      <c r="DP56" s="6"/>
      <c r="DQ56" s="6"/>
      <c r="DR56" s="6"/>
      <c r="DS56" s="6"/>
      <c r="DT56" s="6"/>
      <c r="DU56" s="6"/>
      <c r="DV56" s="6"/>
      <c r="DW56" s="6"/>
      <c r="DX56" s="6"/>
      <c r="DY56" s="6"/>
      <c r="DZ56" s="6"/>
      <c r="EA56" s="6"/>
      <c r="EB56" s="6"/>
      <c r="EC56" s="6"/>
      <c r="ED56" s="6"/>
      <c r="EE56" s="6"/>
      <c r="EF56" s="6"/>
      <c r="EG56" s="6"/>
      <c r="EH56" s="6"/>
      <c r="EI56" s="6"/>
      <c r="EJ56" s="6"/>
      <c r="EK56" s="6"/>
      <c r="EL56" s="6"/>
      <c r="EM56" s="6"/>
      <c r="EN56" s="6"/>
      <c r="EO56" s="6"/>
      <c r="EP56" s="6"/>
      <c r="EQ56" s="6"/>
      <c r="ER56" s="6"/>
      <c r="ES56" s="6"/>
      <c r="ET56" s="6"/>
      <c r="EU56" s="6"/>
      <c r="EV56" s="6"/>
      <c r="EW56" s="6"/>
      <c r="EX56" s="6"/>
      <c r="EY56" s="6"/>
      <c r="EZ56" s="6"/>
      <c r="FA56" s="6"/>
      <c r="FB56" s="6"/>
      <c r="FC56" s="6"/>
      <c r="FD56" s="6"/>
      <c r="FE56" s="6"/>
      <c r="FF56" s="6"/>
      <c r="FG56" s="6"/>
      <c r="FH56" s="6"/>
      <c r="FI56" s="6"/>
      <c r="FJ56" s="6"/>
      <c r="FK56" s="6"/>
      <c r="FL56" s="6"/>
      <c r="FM56" s="6"/>
      <c r="FN56" s="6"/>
      <c r="FO56" s="6"/>
      <c r="FP56" s="6"/>
      <c r="FQ56" s="6"/>
      <c r="FR56" s="6"/>
      <c r="FS56" s="6"/>
      <c r="FT56" s="6"/>
      <c r="FU56" s="6"/>
      <c r="FV56" s="6"/>
      <c r="FW56" s="6"/>
      <c r="FX56" s="6"/>
      <c r="FY56" s="6"/>
      <c r="FZ56" s="6"/>
      <c r="GA56" s="6"/>
      <c r="GB56" s="6"/>
      <c r="GC56" s="6"/>
      <c r="GD56" s="6"/>
      <c r="GE56" s="6"/>
      <c r="GF56" s="6"/>
      <c r="GG56" s="6"/>
      <c r="GH56" s="6"/>
      <c r="GI56" s="6"/>
      <c r="GJ56" s="6"/>
      <c r="GK56" s="6"/>
      <c r="GL56" s="6"/>
      <c r="GM56" s="6"/>
      <c r="GN56" s="6"/>
      <c r="GO56" s="6"/>
      <c r="GP56" s="6"/>
      <c r="GQ56" s="6"/>
      <c r="GR56" s="6"/>
      <c r="GS56" s="6"/>
      <c r="GT56" s="6"/>
      <c r="GU56" s="6"/>
      <c r="GV56" s="6"/>
      <c r="GW56" s="6"/>
      <c r="GX56" s="6"/>
      <c r="GY56" s="6"/>
      <c r="GZ56" s="6"/>
      <c r="HA56" s="6"/>
      <c r="HB56" s="6"/>
      <c r="HC56" s="6"/>
      <c r="HD56" s="6"/>
      <c r="HE56" s="6"/>
      <c r="HF56" s="6"/>
      <c r="HG56" s="6"/>
      <c r="HH56" s="6"/>
      <c r="HI56" s="6"/>
      <c r="HJ56" s="6"/>
      <c r="HK56" s="6"/>
      <c r="HL56" s="6"/>
      <c r="HM56" s="6"/>
      <c r="HN56" s="6"/>
      <c r="HO56" s="6"/>
      <c r="HP56" s="6"/>
      <c r="HQ56" s="6"/>
      <c r="HR56" s="6"/>
      <c r="HS56" s="6"/>
      <c r="HT56" s="6"/>
      <c r="HU56" s="6"/>
      <c r="HV56" s="6"/>
      <c r="HW56" s="6"/>
      <c r="HX56" s="6"/>
      <c r="HY56" s="6"/>
      <c r="HZ56" s="6"/>
      <c r="IA56" s="6"/>
      <c r="IB56" s="6"/>
      <c r="IC56" s="6"/>
      <c r="ID56" s="6"/>
      <c r="IE56" s="6"/>
      <c r="IF56" s="6"/>
      <c r="IG56" s="6"/>
      <c r="IH56" s="6"/>
      <c r="II56" s="6"/>
      <c r="IJ56" s="6"/>
      <c r="IK56" s="6"/>
      <c r="IL56" s="6"/>
      <c r="IM56" s="6"/>
      <c r="IN56" s="6"/>
      <c r="IO56" s="6"/>
      <c r="IP56" s="6"/>
      <c r="IQ56" s="6"/>
      <c r="IR56" s="6"/>
      <c r="IS56" s="6"/>
      <c r="IT56" s="6"/>
      <c r="IU56" s="6"/>
    </row>
    <row r="57" spans="1:255" s="6" customFormat="1" ht="13.7" customHeight="1">
      <c r="A57" s="21"/>
      <c r="B57" s="50" t="s">
        <v>39</v>
      </c>
      <c r="C57" s="50"/>
      <c r="D57" s="50"/>
      <c r="E57" s="50"/>
      <c r="F57" s="50"/>
      <c r="G57" s="21"/>
      <c r="H57" s="29" t="s">
        <v>0</v>
      </c>
      <c r="I57" s="31"/>
      <c r="J57" s="22">
        <v>441</v>
      </c>
      <c r="K57" s="23">
        <v>0</v>
      </c>
      <c r="L57" s="23">
        <v>0</v>
      </c>
      <c r="M57" s="23">
        <v>2</v>
      </c>
      <c r="N57" s="23">
        <v>43</v>
      </c>
      <c r="O57" s="23">
        <v>52</v>
      </c>
      <c r="P57" s="23">
        <v>44</v>
      </c>
      <c r="Q57" s="23">
        <v>45</v>
      </c>
      <c r="R57" s="23">
        <v>43</v>
      </c>
      <c r="S57" s="23">
        <v>58</v>
      </c>
      <c r="T57" s="23">
        <v>61</v>
      </c>
      <c r="U57" s="23">
        <v>39</v>
      </c>
      <c r="V57" s="23">
        <v>14</v>
      </c>
      <c r="W57" s="23">
        <v>14</v>
      </c>
      <c r="X57" s="23">
        <v>26</v>
      </c>
    </row>
    <row r="58" spans="1:255" ht="13.7" customHeight="1">
      <c r="B58" s="50"/>
      <c r="C58" s="50"/>
      <c r="D58" s="50"/>
      <c r="E58" s="50"/>
      <c r="F58" s="50"/>
      <c r="H58" s="29" t="s">
        <v>1</v>
      </c>
      <c r="I58" s="31"/>
      <c r="J58" s="22">
        <v>13</v>
      </c>
      <c r="K58" s="32">
        <v>0</v>
      </c>
      <c r="L58" s="32">
        <v>0</v>
      </c>
      <c r="M58" s="32">
        <v>0</v>
      </c>
      <c r="N58" s="32">
        <v>0</v>
      </c>
      <c r="O58" s="32">
        <v>1</v>
      </c>
      <c r="P58" s="32">
        <v>2</v>
      </c>
      <c r="Q58" s="32">
        <v>1</v>
      </c>
      <c r="R58" s="32">
        <v>2</v>
      </c>
      <c r="S58" s="32">
        <v>2</v>
      </c>
      <c r="T58" s="32">
        <v>1</v>
      </c>
      <c r="U58" s="32">
        <v>2</v>
      </c>
      <c r="V58" s="32">
        <v>1</v>
      </c>
      <c r="W58" s="32">
        <v>1</v>
      </c>
      <c r="X58" s="32">
        <v>0</v>
      </c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6"/>
      <c r="EC58" s="6"/>
      <c r="ED58" s="6"/>
      <c r="EE58" s="6"/>
      <c r="EF58" s="6"/>
      <c r="EG58" s="6"/>
      <c r="EH58" s="6"/>
      <c r="EI58" s="6"/>
      <c r="EJ58" s="6"/>
      <c r="EK58" s="6"/>
      <c r="EL58" s="6"/>
      <c r="EM58" s="6"/>
      <c r="EN58" s="6"/>
      <c r="EO58" s="6"/>
      <c r="EP58" s="6"/>
      <c r="EQ58" s="6"/>
      <c r="ER58" s="6"/>
      <c r="ES58" s="6"/>
      <c r="ET58" s="6"/>
      <c r="EU58" s="6"/>
      <c r="EV58" s="6"/>
      <c r="EW58" s="6"/>
      <c r="EX58" s="6"/>
      <c r="EY58" s="6"/>
      <c r="EZ58" s="6"/>
      <c r="FA58" s="6"/>
      <c r="FB58" s="6"/>
      <c r="FC58" s="6"/>
      <c r="FD58" s="6"/>
      <c r="FE58" s="6"/>
      <c r="FF58" s="6"/>
      <c r="FG58" s="6"/>
      <c r="FH58" s="6"/>
      <c r="FI58" s="6"/>
      <c r="FJ58" s="6"/>
      <c r="FK58" s="6"/>
      <c r="FL58" s="6"/>
      <c r="FM58" s="6"/>
      <c r="FN58" s="6"/>
      <c r="FO58" s="6"/>
      <c r="FP58" s="6"/>
      <c r="FQ58" s="6"/>
      <c r="FR58" s="6"/>
      <c r="FS58" s="6"/>
      <c r="FT58" s="6"/>
      <c r="FU58" s="6"/>
      <c r="FV58" s="6"/>
      <c r="FW58" s="6"/>
      <c r="FX58" s="6"/>
      <c r="FY58" s="6"/>
      <c r="FZ58" s="6"/>
      <c r="GA58" s="6"/>
      <c r="GB58" s="6"/>
      <c r="GC58" s="6"/>
      <c r="GD58" s="6"/>
      <c r="GE58" s="6"/>
      <c r="GF58" s="6"/>
      <c r="GG58" s="6"/>
      <c r="GH58" s="6"/>
      <c r="GI58" s="6"/>
      <c r="GJ58" s="6"/>
      <c r="GK58" s="6"/>
      <c r="GL58" s="6"/>
      <c r="GM58" s="6"/>
      <c r="GN58" s="6"/>
      <c r="GO58" s="6"/>
      <c r="GP58" s="6"/>
      <c r="GQ58" s="6"/>
      <c r="GR58" s="6"/>
      <c r="GS58" s="6"/>
      <c r="GT58" s="6"/>
      <c r="GU58" s="6"/>
      <c r="GV58" s="6"/>
      <c r="GW58" s="6"/>
      <c r="GX58" s="6"/>
      <c r="GY58" s="6"/>
      <c r="GZ58" s="6"/>
      <c r="HA58" s="6"/>
      <c r="HB58" s="6"/>
      <c r="HC58" s="6"/>
      <c r="HD58" s="6"/>
      <c r="HE58" s="6"/>
      <c r="HF58" s="6"/>
      <c r="HG58" s="6"/>
      <c r="HH58" s="6"/>
      <c r="HI58" s="6"/>
      <c r="HJ58" s="6"/>
      <c r="HK58" s="6"/>
      <c r="HL58" s="6"/>
      <c r="HM58" s="6"/>
      <c r="HN58" s="6"/>
      <c r="HO58" s="6"/>
      <c r="HP58" s="6"/>
      <c r="HQ58" s="6"/>
      <c r="HR58" s="6"/>
      <c r="HS58" s="6"/>
      <c r="HT58" s="6"/>
      <c r="HU58" s="6"/>
      <c r="HV58" s="6"/>
      <c r="HW58" s="6"/>
      <c r="HX58" s="6"/>
      <c r="HY58" s="6"/>
      <c r="HZ58" s="6"/>
      <c r="IA58" s="6"/>
      <c r="IB58" s="6"/>
      <c r="IC58" s="6"/>
      <c r="ID58" s="6"/>
      <c r="IE58" s="6"/>
      <c r="IF58" s="6"/>
      <c r="IG58" s="6"/>
      <c r="IH58" s="6"/>
      <c r="II58" s="6"/>
      <c r="IJ58" s="6"/>
      <c r="IK58" s="6"/>
      <c r="IL58" s="6"/>
      <c r="IM58" s="6"/>
      <c r="IN58" s="6"/>
      <c r="IO58" s="6"/>
      <c r="IP58" s="6"/>
      <c r="IQ58" s="6"/>
      <c r="IR58" s="6"/>
      <c r="IS58" s="6"/>
      <c r="IT58" s="6"/>
      <c r="IU58" s="6"/>
    </row>
    <row r="59" spans="1:255" s="6" customFormat="1" ht="13.7" customHeight="1">
      <c r="A59" s="21"/>
      <c r="B59" s="50" t="s">
        <v>40</v>
      </c>
      <c r="C59" s="50"/>
      <c r="D59" s="50"/>
      <c r="E59" s="50"/>
      <c r="F59" s="50"/>
      <c r="G59" s="21"/>
      <c r="H59" s="29" t="s">
        <v>0</v>
      </c>
      <c r="I59" s="31"/>
      <c r="J59" s="22">
        <v>65</v>
      </c>
      <c r="K59" s="23">
        <v>0</v>
      </c>
      <c r="L59" s="23">
        <v>0</v>
      </c>
      <c r="M59" s="23">
        <v>0</v>
      </c>
      <c r="N59" s="23">
        <v>3</v>
      </c>
      <c r="O59" s="23">
        <v>10</v>
      </c>
      <c r="P59" s="23">
        <v>7</v>
      </c>
      <c r="Q59" s="23">
        <v>7</v>
      </c>
      <c r="R59" s="23">
        <v>9</v>
      </c>
      <c r="S59" s="23">
        <v>7</v>
      </c>
      <c r="T59" s="23">
        <v>8</v>
      </c>
      <c r="U59" s="23">
        <v>2</v>
      </c>
      <c r="V59" s="23">
        <v>6</v>
      </c>
      <c r="W59" s="23">
        <v>2</v>
      </c>
      <c r="X59" s="23">
        <v>4</v>
      </c>
    </row>
    <row r="60" spans="1:255" ht="13.7" customHeight="1">
      <c r="B60" s="50"/>
      <c r="C60" s="50"/>
      <c r="D60" s="50"/>
      <c r="E60" s="50"/>
      <c r="F60" s="50"/>
      <c r="H60" s="29" t="s">
        <v>1</v>
      </c>
      <c r="I60" s="31"/>
      <c r="J60" s="22">
        <v>4</v>
      </c>
      <c r="K60" s="32">
        <v>0</v>
      </c>
      <c r="L60" s="32">
        <v>0</v>
      </c>
      <c r="M60" s="32">
        <v>0</v>
      </c>
      <c r="N60" s="32">
        <v>1</v>
      </c>
      <c r="O60" s="32">
        <v>1</v>
      </c>
      <c r="P60" s="32">
        <v>0</v>
      </c>
      <c r="Q60" s="32">
        <v>0</v>
      </c>
      <c r="R60" s="32">
        <v>0</v>
      </c>
      <c r="S60" s="32">
        <v>0</v>
      </c>
      <c r="T60" s="32">
        <v>0</v>
      </c>
      <c r="U60" s="32">
        <v>2</v>
      </c>
      <c r="V60" s="32">
        <v>0</v>
      </c>
      <c r="W60" s="32">
        <v>0</v>
      </c>
      <c r="X60" s="32">
        <v>0</v>
      </c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6"/>
      <c r="DL60" s="6"/>
      <c r="DM60" s="6"/>
      <c r="DN60" s="6"/>
      <c r="DO60" s="6"/>
      <c r="DP60" s="6"/>
      <c r="DQ60" s="6"/>
      <c r="DR60" s="6"/>
      <c r="DS60" s="6"/>
      <c r="DT60" s="6"/>
      <c r="DU60" s="6"/>
      <c r="DV60" s="6"/>
      <c r="DW60" s="6"/>
      <c r="DX60" s="6"/>
      <c r="DY60" s="6"/>
      <c r="DZ60" s="6"/>
      <c r="EA60" s="6"/>
      <c r="EB60" s="6"/>
      <c r="EC60" s="6"/>
      <c r="ED60" s="6"/>
      <c r="EE60" s="6"/>
      <c r="EF60" s="6"/>
      <c r="EG60" s="6"/>
      <c r="EH60" s="6"/>
      <c r="EI60" s="6"/>
      <c r="EJ60" s="6"/>
      <c r="EK60" s="6"/>
      <c r="EL60" s="6"/>
      <c r="EM60" s="6"/>
      <c r="EN60" s="6"/>
      <c r="EO60" s="6"/>
      <c r="EP60" s="6"/>
      <c r="EQ60" s="6"/>
      <c r="ER60" s="6"/>
      <c r="ES60" s="6"/>
      <c r="ET60" s="6"/>
      <c r="EU60" s="6"/>
      <c r="EV60" s="6"/>
      <c r="EW60" s="6"/>
      <c r="EX60" s="6"/>
      <c r="EY60" s="6"/>
      <c r="EZ60" s="6"/>
      <c r="FA60" s="6"/>
      <c r="FB60" s="6"/>
      <c r="FC60" s="6"/>
      <c r="FD60" s="6"/>
      <c r="FE60" s="6"/>
      <c r="FF60" s="6"/>
      <c r="FG60" s="6"/>
      <c r="FH60" s="6"/>
      <c r="FI60" s="6"/>
      <c r="FJ60" s="6"/>
      <c r="FK60" s="6"/>
      <c r="FL60" s="6"/>
      <c r="FM60" s="6"/>
      <c r="FN60" s="6"/>
      <c r="FO60" s="6"/>
      <c r="FP60" s="6"/>
      <c r="FQ60" s="6"/>
      <c r="FR60" s="6"/>
      <c r="FS60" s="6"/>
      <c r="FT60" s="6"/>
      <c r="FU60" s="6"/>
      <c r="FV60" s="6"/>
      <c r="FW60" s="6"/>
      <c r="FX60" s="6"/>
      <c r="FY60" s="6"/>
      <c r="FZ60" s="6"/>
      <c r="GA60" s="6"/>
      <c r="GB60" s="6"/>
      <c r="GC60" s="6"/>
      <c r="GD60" s="6"/>
      <c r="GE60" s="6"/>
      <c r="GF60" s="6"/>
      <c r="GG60" s="6"/>
      <c r="GH60" s="6"/>
      <c r="GI60" s="6"/>
      <c r="GJ60" s="6"/>
      <c r="GK60" s="6"/>
      <c r="GL60" s="6"/>
      <c r="GM60" s="6"/>
      <c r="GN60" s="6"/>
      <c r="GO60" s="6"/>
      <c r="GP60" s="6"/>
      <c r="GQ60" s="6"/>
      <c r="GR60" s="6"/>
      <c r="GS60" s="6"/>
      <c r="GT60" s="6"/>
      <c r="GU60" s="6"/>
      <c r="GV60" s="6"/>
      <c r="GW60" s="6"/>
      <c r="GX60" s="6"/>
      <c r="GY60" s="6"/>
      <c r="GZ60" s="6"/>
      <c r="HA60" s="6"/>
      <c r="HB60" s="6"/>
      <c r="HC60" s="6"/>
      <c r="HD60" s="6"/>
      <c r="HE60" s="6"/>
      <c r="HF60" s="6"/>
      <c r="HG60" s="6"/>
      <c r="HH60" s="6"/>
      <c r="HI60" s="6"/>
      <c r="HJ60" s="6"/>
      <c r="HK60" s="6"/>
      <c r="HL60" s="6"/>
      <c r="HM60" s="6"/>
      <c r="HN60" s="6"/>
      <c r="HO60" s="6"/>
      <c r="HP60" s="6"/>
      <c r="HQ60" s="6"/>
      <c r="HR60" s="6"/>
      <c r="HS60" s="6"/>
      <c r="HT60" s="6"/>
      <c r="HU60" s="6"/>
      <c r="HV60" s="6"/>
      <c r="HW60" s="6"/>
      <c r="HX60" s="6"/>
      <c r="HY60" s="6"/>
      <c r="HZ60" s="6"/>
      <c r="IA60" s="6"/>
      <c r="IB60" s="6"/>
      <c r="IC60" s="6"/>
      <c r="ID60" s="6"/>
      <c r="IE60" s="6"/>
      <c r="IF60" s="6"/>
      <c r="IG60" s="6"/>
      <c r="IH60" s="6"/>
      <c r="II60" s="6"/>
      <c r="IJ60" s="6"/>
      <c r="IK60" s="6"/>
      <c r="IL60" s="6"/>
      <c r="IM60" s="6"/>
      <c r="IN60" s="6"/>
      <c r="IO60" s="6"/>
      <c r="IP60" s="6"/>
      <c r="IQ60" s="6"/>
      <c r="IR60" s="6"/>
      <c r="IS60" s="6"/>
      <c r="IT60" s="6"/>
      <c r="IU60" s="6"/>
    </row>
    <row r="61" spans="1:255" s="6" customFormat="1" ht="13.7" customHeight="1">
      <c r="A61" s="21"/>
      <c r="B61" s="50" t="s">
        <v>41</v>
      </c>
      <c r="C61" s="50"/>
      <c r="D61" s="50"/>
      <c r="E61" s="50"/>
      <c r="F61" s="50"/>
      <c r="G61" s="21"/>
      <c r="H61" s="29" t="s">
        <v>0</v>
      </c>
      <c r="I61" s="31"/>
      <c r="J61" s="22">
        <v>80</v>
      </c>
      <c r="K61" s="23">
        <v>0</v>
      </c>
      <c r="L61" s="23">
        <v>0</v>
      </c>
      <c r="M61" s="23">
        <v>0</v>
      </c>
      <c r="N61" s="23">
        <v>1</v>
      </c>
      <c r="O61" s="23">
        <v>7</v>
      </c>
      <c r="P61" s="23">
        <v>9</v>
      </c>
      <c r="Q61" s="23">
        <v>7</v>
      </c>
      <c r="R61" s="23">
        <v>7</v>
      </c>
      <c r="S61" s="23">
        <v>8</v>
      </c>
      <c r="T61" s="23">
        <v>11</v>
      </c>
      <c r="U61" s="23">
        <v>8</v>
      </c>
      <c r="V61" s="23">
        <v>6</v>
      </c>
      <c r="W61" s="23">
        <v>3</v>
      </c>
      <c r="X61" s="23">
        <v>13</v>
      </c>
    </row>
    <row r="62" spans="1:255" ht="13.7" customHeight="1">
      <c r="B62" s="50"/>
      <c r="C62" s="50"/>
      <c r="D62" s="50"/>
      <c r="E62" s="50"/>
      <c r="F62" s="50"/>
      <c r="H62" s="29" t="s">
        <v>1</v>
      </c>
      <c r="I62" s="31"/>
      <c r="J62" s="22">
        <v>1</v>
      </c>
      <c r="K62" s="32">
        <v>0</v>
      </c>
      <c r="L62" s="32">
        <v>0</v>
      </c>
      <c r="M62" s="32">
        <v>0</v>
      </c>
      <c r="N62" s="32">
        <v>0</v>
      </c>
      <c r="O62" s="32">
        <v>0</v>
      </c>
      <c r="P62" s="32">
        <v>0</v>
      </c>
      <c r="Q62" s="32">
        <v>0</v>
      </c>
      <c r="R62" s="32">
        <v>0</v>
      </c>
      <c r="S62" s="32">
        <v>0</v>
      </c>
      <c r="T62" s="32">
        <v>1</v>
      </c>
      <c r="U62" s="32">
        <v>0</v>
      </c>
      <c r="V62" s="32">
        <v>0</v>
      </c>
      <c r="W62" s="32">
        <v>0</v>
      </c>
      <c r="X62" s="32">
        <v>0</v>
      </c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/>
      <c r="DJ62" s="6"/>
      <c r="DK62" s="6"/>
      <c r="DL62" s="6"/>
      <c r="DM62" s="6"/>
      <c r="DN62" s="6"/>
      <c r="DO62" s="6"/>
      <c r="DP62" s="6"/>
      <c r="DQ62" s="6"/>
      <c r="DR62" s="6"/>
      <c r="DS62" s="6"/>
      <c r="DT62" s="6"/>
      <c r="DU62" s="6"/>
      <c r="DV62" s="6"/>
      <c r="DW62" s="6"/>
      <c r="DX62" s="6"/>
      <c r="DY62" s="6"/>
      <c r="DZ62" s="6"/>
      <c r="EA62" s="6"/>
      <c r="EB62" s="6"/>
      <c r="EC62" s="6"/>
      <c r="ED62" s="6"/>
      <c r="EE62" s="6"/>
      <c r="EF62" s="6"/>
      <c r="EG62" s="6"/>
      <c r="EH62" s="6"/>
      <c r="EI62" s="6"/>
      <c r="EJ62" s="6"/>
      <c r="EK62" s="6"/>
      <c r="EL62" s="6"/>
      <c r="EM62" s="6"/>
      <c r="EN62" s="6"/>
      <c r="EO62" s="6"/>
      <c r="EP62" s="6"/>
      <c r="EQ62" s="6"/>
      <c r="ER62" s="6"/>
      <c r="ES62" s="6"/>
      <c r="ET62" s="6"/>
      <c r="EU62" s="6"/>
      <c r="EV62" s="6"/>
      <c r="EW62" s="6"/>
      <c r="EX62" s="6"/>
      <c r="EY62" s="6"/>
      <c r="EZ62" s="6"/>
      <c r="FA62" s="6"/>
      <c r="FB62" s="6"/>
      <c r="FC62" s="6"/>
      <c r="FD62" s="6"/>
      <c r="FE62" s="6"/>
      <c r="FF62" s="6"/>
      <c r="FG62" s="6"/>
      <c r="FH62" s="6"/>
      <c r="FI62" s="6"/>
      <c r="FJ62" s="6"/>
      <c r="FK62" s="6"/>
      <c r="FL62" s="6"/>
      <c r="FM62" s="6"/>
      <c r="FN62" s="6"/>
      <c r="FO62" s="6"/>
      <c r="FP62" s="6"/>
      <c r="FQ62" s="6"/>
      <c r="FR62" s="6"/>
      <c r="FS62" s="6"/>
      <c r="FT62" s="6"/>
      <c r="FU62" s="6"/>
      <c r="FV62" s="6"/>
      <c r="FW62" s="6"/>
      <c r="FX62" s="6"/>
      <c r="FY62" s="6"/>
      <c r="FZ62" s="6"/>
      <c r="GA62" s="6"/>
      <c r="GB62" s="6"/>
      <c r="GC62" s="6"/>
      <c r="GD62" s="6"/>
      <c r="GE62" s="6"/>
      <c r="GF62" s="6"/>
      <c r="GG62" s="6"/>
      <c r="GH62" s="6"/>
      <c r="GI62" s="6"/>
      <c r="GJ62" s="6"/>
      <c r="GK62" s="6"/>
      <c r="GL62" s="6"/>
      <c r="GM62" s="6"/>
      <c r="GN62" s="6"/>
      <c r="GO62" s="6"/>
      <c r="GP62" s="6"/>
      <c r="GQ62" s="6"/>
      <c r="GR62" s="6"/>
      <c r="GS62" s="6"/>
      <c r="GT62" s="6"/>
      <c r="GU62" s="6"/>
      <c r="GV62" s="6"/>
      <c r="GW62" s="6"/>
      <c r="GX62" s="6"/>
      <c r="GY62" s="6"/>
      <c r="GZ62" s="6"/>
      <c r="HA62" s="6"/>
      <c r="HB62" s="6"/>
      <c r="HC62" s="6"/>
      <c r="HD62" s="6"/>
      <c r="HE62" s="6"/>
      <c r="HF62" s="6"/>
      <c r="HG62" s="6"/>
      <c r="HH62" s="6"/>
      <c r="HI62" s="6"/>
      <c r="HJ62" s="6"/>
      <c r="HK62" s="6"/>
      <c r="HL62" s="6"/>
      <c r="HM62" s="6"/>
      <c r="HN62" s="6"/>
      <c r="HO62" s="6"/>
      <c r="HP62" s="6"/>
      <c r="HQ62" s="6"/>
      <c r="HR62" s="6"/>
      <c r="HS62" s="6"/>
      <c r="HT62" s="6"/>
      <c r="HU62" s="6"/>
      <c r="HV62" s="6"/>
      <c r="HW62" s="6"/>
      <c r="HX62" s="6"/>
      <c r="HY62" s="6"/>
      <c r="HZ62" s="6"/>
      <c r="IA62" s="6"/>
      <c r="IB62" s="6"/>
      <c r="IC62" s="6"/>
      <c r="ID62" s="6"/>
      <c r="IE62" s="6"/>
      <c r="IF62" s="6"/>
      <c r="IG62" s="6"/>
      <c r="IH62" s="6"/>
      <c r="II62" s="6"/>
      <c r="IJ62" s="6"/>
      <c r="IK62" s="6"/>
      <c r="IL62" s="6"/>
      <c r="IM62" s="6"/>
      <c r="IN62" s="6"/>
      <c r="IO62" s="6"/>
      <c r="IP62" s="6"/>
      <c r="IQ62" s="6"/>
      <c r="IR62" s="6"/>
      <c r="IS62" s="6"/>
      <c r="IT62" s="6"/>
      <c r="IU62" s="6"/>
    </row>
    <row r="63" spans="1:255" s="6" customFormat="1" ht="13.7" customHeight="1">
      <c r="A63" s="21"/>
      <c r="B63" s="50" t="s">
        <v>42</v>
      </c>
      <c r="C63" s="50"/>
      <c r="D63" s="50"/>
      <c r="E63" s="50"/>
      <c r="F63" s="50"/>
      <c r="G63" s="21"/>
      <c r="H63" s="29" t="s">
        <v>0</v>
      </c>
      <c r="I63" s="31"/>
      <c r="J63" s="22">
        <v>50</v>
      </c>
      <c r="K63" s="23">
        <v>0</v>
      </c>
      <c r="L63" s="23">
        <v>0</v>
      </c>
      <c r="M63" s="23">
        <v>2</v>
      </c>
      <c r="N63" s="23">
        <v>9</v>
      </c>
      <c r="O63" s="23">
        <v>7</v>
      </c>
      <c r="P63" s="23">
        <v>2</v>
      </c>
      <c r="Q63" s="23">
        <v>4</v>
      </c>
      <c r="R63" s="23">
        <v>9</v>
      </c>
      <c r="S63" s="23">
        <v>3</v>
      </c>
      <c r="T63" s="23">
        <v>3</v>
      </c>
      <c r="U63" s="23">
        <v>7</v>
      </c>
      <c r="V63" s="23">
        <v>3</v>
      </c>
      <c r="W63" s="23">
        <v>1</v>
      </c>
      <c r="X63" s="23">
        <v>0</v>
      </c>
    </row>
    <row r="64" spans="1:255" ht="13.7" customHeight="1">
      <c r="B64" s="50"/>
      <c r="C64" s="50"/>
      <c r="D64" s="50"/>
      <c r="E64" s="50"/>
      <c r="F64" s="50"/>
      <c r="H64" s="29" t="s">
        <v>1</v>
      </c>
      <c r="I64" s="31"/>
      <c r="J64" s="22">
        <v>6</v>
      </c>
      <c r="K64" s="32">
        <v>0</v>
      </c>
      <c r="L64" s="32">
        <v>0</v>
      </c>
      <c r="M64" s="32">
        <v>0</v>
      </c>
      <c r="N64" s="32">
        <v>1</v>
      </c>
      <c r="O64" s="32">
        <v>1</v>
      </c>
      <c r="P64" s="32">
        <v>0</v>
      </c>
      <c r="Q64" s="32">
        <v>1</v>
      </c>
      <c r="R64" s="32">
        <v>1</v>
      </c>
      <c r="S64" s="32">
        <v>2</v>
      </c>
      <c r="T64" s="32">
        <v>0</v>
      </c>
      <c r="U64" s="32">
        <v>0</v>
      </c>
      <c r="V64" s="32">
        <v>0</v>
      </c>
      <c r="W64" s="32">
        <v>0</v>
      </c>
      <c r="X64" s="32">
        <v>0</v>
      </c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  <c r="IC64" s="6"/>
      <c r="ID64" s="6"/>
      <c r="IE64" s="6"/>
      <c r="IF64" s="6"/>
      <c r="IG64" s="6"/>
      <c r="IH64" s="6"/>
      <c r="II64" s="6"/>
      <c r="IJ64" s="6"/>
      <c r="IK64" s="6"/>
      <c r="IL64" s="6"/>
      <c r="IM64" s="6"/>
      <c r="IN64" s="6"/>
      <c r="IO64" s="6"/>
      <c r="IP64" s="6"/>
      <c r="IQ64" s="6"/>
      <c r="IR64" s="6"/>
      <c r="IS64" s="6"/>
      <c r="IT64" s="6"/>
      <c r="IU64" s="6"/>
    </row>
    <row r="65" spans="1:255" s="4" customFormat="1" ht="13.5" customHeight="1">
      <c r="A65" s="6"/>
      <c r="B65" s="50" t="s">
        <v>43</v>
      </c>
      <c r="C65" s="50"/>
      <c r="D65" s="50"/>
      <c r="E65" s="50"/>
      <c r="F65" s="50"/>
      <c r="G65" s="18"/>
      <c r="H65" s="29"/>
      <c r="I65" s="31"/>
      <c r="J65" s="22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</row>
    <row r="66" spans="1:255" s="4" customFormat="1" ht="13.5" customHeight="1">
      <c r="A66" s="6"/>
      <c r="B66" s="50" t="s">
        <v>44</v>
      </c>
      <c r="C66" s="50"/>
      <c r="D66" s="50"/>
      <c r="E66" s="50"/>
      <c r="F66" s="50"/>
      <c r="G66" s="18"/>
      <c r="H66" s="29"/>
      <c r="I66" s="31"/>
      <c r="J66" s="22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</row>
    <row r="67" spans="1:255" s="6" customFormat="1" ht="13.7" customHeight="1">
      <c r="A67" s="21"/>
      <c r="B67" s="50" t="s">
        <v>45</v>
      </c>
      <c r="C67" s="50"/>
      <c r="D67" s="50"/>
      <c r="E67" s="50"/>
      <c r="F67" s="50"/>
      <c r="G67" s="21"/>
      <c r="H67" s="29" t="s">
        <v>0</v>
      </c>
      <c r="I67" s="31"/>
      <c r="J67" s="22">
        <v>171</v>
      </c>
      <c r="K67" s="23">
        <v>0</v>
      </c>
      <c r="L67" s="23">
        <v>0</v>
      </c>
      <c r="M67" s="23">
        <v>2</v>
      </c>
      <c r="N67" s="23">
        <v>24</v>
      </c>
      <c r="O67" s="23">
        <v>25</v>
      </c>
      <c r="P67" s="23">
        <v>14</v>
      </c>
      <c r="Q67" s="23">
        <v>16</v>
      </c>
      <c r="R67" s="23">
        <v>21</v>
      </c>
      <c r="S67" s="23">
        <v>19</v>
      </c>
      <c r="T67" s="23">
        <v>14</v>
      </c>
      <c r="U67" s="23">
        <v>9</v>
      </c>
      <c r="V67" s="23">
        <v>4</v>
      </c>
      <c r="W67" s="23">
        <v>7</v>
      </c>
      <c r="X67" s="23">
        <v>16</v>
      </c>
    </row>
    <row r="68" spans="1:255" ht="13.7" customHeight="1">
      <c r="B68" s="50"/>
      <c r="C68" s="50"/>
      <c r="D68" s="50"/>
      <c r="E68" s="50"/>
      <c r="F68" s="50"/>
      <c r="H68" s="29" t="s">
        <v>1</v>
      </c>
      <c r="I68" s="31"/>
      <c r="J68" s="22">
        <v>15</v>
      </c>
      <c r="K68" s="32">
        <v>0</v>
      </c>
      <c r="L68" s="32">
        <v>0</v>
      </c>
      <c r="M68" s="32">
        <v>0</v>
      </c>
      <c r="N68" s="32">
        <v>2</v>
      </c>
      <c r="O68" s="32">
        <v>1</v>
      </c>
      <c r="P68" s="32">
        <v>1</v>
      </c>
      <c r="Q68" s="32">
        <v>1</v>
      </c>
      <c r="R68" s="32">
        <v>1</v>
      </c>
      <c r="S68" s="32">
        <v>4</v>
      </c>
      <c r="T68" s="32">
        <v>2</v>
      </c>
      <c r="U68" s="32">
        <v>0</v>
      </c>
      <c r="V68" s="32">
        <v>2</v>
      </c>
      <c r="W68" s="32">
        <v>0</v>
      </c>
      <c r="X68" s="32">
        <v>1</v>
      </c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  <c r="IC68" s="6"/>
      <c r="ID68" s="6"/>
      <c r="IE68" s="6"/>
      <c r="IF68" s="6"/>
      <c r="IG68" s="6"/>
      <c r="IH68" s="6"/>
      <c r="II68" s="6"/>
      <c r="IJ68" s="6"/>
      <c r="IK68" s="6"/>
      <c r="IL68" s="6"/>
      <c r="IM68" s="6"/>
      <c r="IN68" s="6"/>
      <c r="IO68" s="6"/>
      <c r="IP68" s="6"/>
      <c r="IQ68" s="6"/>
      <c r="IR68" s="6"/>
      <c r="IS68" s="6"/>
      <c r="IT68" s="6"/>
      <c r="IU68" s="6"/>
    </row>
    <row r="69" spans="1:255" s="6" customFormat="1" ht="13.7" customHeight="1">
      <c r="A69" s="21"/>
      <c r="B69" s="50" t="s">
        <v>46</v>
      </c>
      <c r="C69" s="50"/>
      <c r="D69" s="50"/>
      <c r="E69" s="50"/>
      <c r="F69" s="50"/>
      <c r="G69" s="21"/>
      <c r="H69" s="29" t="s">
        <v>0</v>
      </c>
      <c r="I69" s="31"/>
      <c r="J69" s="22">
        <v>66</v>
      </c>
      <c r="K69" s="23">
        <v>0</v>
      </c>
      <c r="L69" s="23">
        <v>0</v>
      </c>
      <c r="M69" s="23">
        <v>0</v>
      </c>
      <c r="N69" s="23">
        <v>3</v>
      </c>
      <c r="O69" s="23">
        <v>4</v>
      </c>
      <c r="P69" s="23">
        <v>9</v>
      </c>
      <c r="Q69" s="23">
        <v>7</v>
      </c>
      <c r="R69" s="23">
        <v>4</v>
      </c>
      <c r="S69" s="23">
        <v>5</v>
      </c>
      <c r="T69" s="23">
        <v>11</v>
      </c>
      <c r="U69" s="23">
        <v>11</v>
      </c>
      <c r="V69" s="23">
        <v>4</v>
      </c>
      <c r="W69" s="23">
        <v>2</v>
      </c>
      <c r="X69" s="23">
        <v>6</v>
      </c>
    </row>
    <row r="70" spans="1:255" ht="13.7" customHeight="1">
      <c r="B70" s="50"/>
      <c r="C70" s="50"/>
      <c r="D70" s="50"/>
      <c r="E70" s="50"/>
      <c r="F70" s="50"/>
      <c r="H70" s="29" t="s">
        <v>1</v>
      </c>
      <c r="I70" s="31"/>
      <c r="J70" s="22">
        <v>1</v>
      </c>
      <c r="K70" s="32">
        <v>0</v>
      </c>
      <c r="L70" s="32">
        <v>0</v>
      </c>
      <c r="M70" s="32">
        <v>0</v>
      </c>
      <c r="N70" s="32">
        <v>0</v>
      </c>
      <c r="O70" s="32">
        <v>1</v>
      </c>
      <c r="P70" s="32">
        <v>0</v>
      </c>
      <c r="Q70" s="32">
        <v>0</v>
      </c>
      <c r="R70" s="32">
        <v>0</v>
      </c>
      <c r="S70" s="32">
        <v>0</v>
      </c>
      <c r="T70" s="32">
        <v>0</v>
      </c>
      <c r="U70" s="32">
        <v>0</v>
      </c>
      <c r="V70" s="32">
        <v>0</v>
      </c>
      <c r="W70" s="32">
        <v>0</v>
      </c>
      <c r="X70" s="32">
        <v>0</v>
      </c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  <c r="IC70" s="6"/>
      <c r="ID70" s="6"/>
      <c r="IE70" s="6"/>
      <c r="IF70" s="6"/>
      <c r="IG70" s="6"/>
      <c r="IH70" s="6"/>
      <c r="II70" s="6"/>
      <c r="IJ70" s="6"/>
      <c r="IK70" s="6"/>
      <c r="IL70" s="6"/>
      <c r="IM70" s="6"/>
      <c r="IN70" s="6"/>
      <c r="IO70" s="6"/>
      <c r="IP70" s="6"/>
      <c r="IQ70" s="6"/>
      <c r="IR70" s="6"/>
      <c r="IS70" s="6"/>
      <c r="IT70" s="6"/>
      <c r="IU70" s="6"/>
    </row>
    <row r="71" spans="1:255" s="4" customFormat="1" ht="13.7" customHeight="1">
      <c r="A71" s="21"/>
      <c r="B71" s="51" t="s">
        <v>47</v>
      </c>
      <c r="C71" s="50"/>
      <c r="D71" s="50"/>
      <c r="E71" s="50"/>
      <c r="F71" s="50"/>
      <c r="G71" s="21"/>
      <c r="H71" s="29" t="s">
        <v>2</v>
      </c>
      <c r="I71" s="31"/>
      <c r="J71" s="22">
        <v>20</v>
      </c>
      <c r="K71" s="23">
        <v>0</v>
      </c>
      <c r="L71" s="23">
        <v>0</v>
      </c>
      <c r="M71" s="23">
        <v>0</v>
      </c>
      <c r="N71" s="23">
        <v>2</v>
      </c>
      <c r="O71" s="23">
        <v>9</v>
      </c>
      <c r="P71" s="23">
        <v>2</v>
      </c>
      <c r="Q71" s="23">
        <v>5</v>
      </c>
      <c r="R71" s="23">
        <v>0</v>
      </c>
      <c r="S71" s="23">
        <v>1</v>
      </c>
      <c r="T71" s="23">
        <v>1</v>
      </c>
      <c r="U71" s="23">
        <v>0</v>
      </c>
      <c r="V71" s="23">
        <v>0</v>
      </c>
      <c r="W71" s="23">
        <v>0</v>
      </c>
      <c r="X71" s="23">
        <v>0</v>
      </c>
    </row>
    <row r="72" spans="1:255" s="6" customFormat="1" ht="13.7" customHeight="1">
      <c r="A72" s="21"/>
      <c r="B72" s="50" t="s">
        <v>48</v>
      </c>
      <c r="C72" s="50"/>
      <c r="D72" s="50"/>
      <c r="E72" s="50"/>
      <c r="F72" s="50"/>
      <c r="G72" s="21"/>
      <c r="H72" s="29" t="s">
        <v>0</v>
      </c>
      <c r="I72" s="31"/>
      <c r="J72" s="22">
        <v>4607</v>
      </c>
      <c r="K72" s="23">
        <v>0</v>
      </c>
      <c r="L72" s="23">
        <v>0</v>
      </c>
      <c r="M72" s="23">
        <v>3</v>
      </c>
      <c r="N72" s="23">
        <v>278</v>
      </c>
      <c r="O72" s="23">
        <v>428</v>
      </c>
      <c r="P72" s="23">
        <v>417</v>
      </c>
      <c r="Q72" s="23">
        <v>394</v>
      </c>
      <c r="R72" s="23">
        <v>422</v>
      </c>
      <c r="S72" s="23">
        <v>462</v>
      </c>
      <c r="T72" s="23">
        <v>501</v>
      </c>
      <c r="U72" s="23">
        <v>404</v>
      </c>
      <c r="V72" s="23">
        <v>385</v>
      </c>
      <c r="W72" s="23">
        <v>287</v>
      </c>
      <c r="X72" s="23">
        <v>626</v>
      </c>
    </row>
    <row r="73" spans="1:255" ht="13.7" customHeight="1">
      <c r="B73" s="50"/>
      <c r="C73" s="50"/>
      <c r="D73" s="50"/>
      <c r="E73" s="50"/>
      <c r="F73" s="50"/>
      <c r="H73" s="29" t="s">
        <v>1</v>
      </c>
      <c r="I73" s="31"/>
      <c r="J73" s="22">
        <v>823</v>
      </c>
      <c r="K73" s="32">
        <v>0</v>
      </c>
      <c r="L73" s="32">
        <v>0</v>
      </c>
      <c r="M73" s="32">
        <v>0</v>
      </c>
      <c r="N73" s="32">
        <v>24</v>
      </c>
      <c r="O73" s="32">
        <v>20</v>
      </c>
      <c r="P73" s="32">
        <v>28</v>
      </c>
      <c r="Q73" s="32">
        <v>37</v>
      </c>
      <c r="R73" s="32">
        <v>70</v>
      </c>
      <c r="S73" s="32">
        <v>80</v>
      </c>
      <c r="T73" s="32">
        <v>98</v>
      </c>
      <c r="U73" s="32">
        <v>97</v>
      </c>
      <c r="V73" s="32">
        <v>67</v>
      </c>
      <c r="W73" s="32">
        <v>69</v>
      </c>
      <c r="X73" s="32">
        <v>233</v>
      </c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  <c r="IC73" s="6"/>
      <c r="ID73" s="6"/>
      <c r="IE73" s="6"/>
      <c r="IF73" s="6"/>
      <c r="IG73" s="6"/>
      <c r="IH73" s="6"/>
      <c r="II73" s="6"/>
      <c r="IJ73" s="6"/>
      <c r="IK73" s="6"/>
      <c r="IL73" s="6"/>
      <c r="IM73" s="6"/>
      <c r="IN73" s="6"/>
      <c r="IO73" s="6"/>
      <c r="IP73" s="6"/>
      <c r="IQ73" s="6"/>
      <c r="IR73" s="6"/>
      <c r="IS73" s="6"/>
      <c r="IT73" s="6"/>
      <c r="IU73" s="6"/>
    </row>
    <row r="74" spans="1:255" s="6" customFormat="1" ht="13.7" customHeight="1">
      <c r="A74" s="21"/>
      <c r="B74" s="50" t="s">
        <v>49</v>
      </c>
      <c r="C74" s="50"/>
      <c r="D74" s="50"/>
      <c r="E74" s="50"/>
      <c r="F74" s="50"/>
      <c r="G74" s="21"/>
      <c r="H74" s="29" t="s">
        <v>0</v>
      </c>
      <c r="I74" s="31"/>
      <c r="J74" s="22">
        <v>138</v>
      </c>
      <c r="K74" s="23">
        <v>0</v>
      </c>
      <c r="L74" s="23">
        <v>0</v>
      </c>
      <c r="M74" s="23">
        <v>3</v>
      </c>
      <c r="N74" s="23">
        <v>37</v>
      </c>
      <c r="O74" s="23">
        <v>22</v>
      </c>
      <c r="P74" s="23">
        <v>7</v>
      </c>
      <c r="Q74" s="23">
        <v>9</v>
      </c>
      <c r="R74" s="23">
        <v>9</v>
      </c>
      <c r="S74" s="23">
        <v>11</v>
      </c>
      <c r="T74" s="23">
        <v>15</v>
      </c>
      <c r="U74" s="23">
        <v>12</v>
      </c>
      <c r="V74" s="23">
        <v>7</v>
      </c>
      <c r="W74" s="23">
        <v>3</v>
      </c>
      <c r="X74" s="23">
        <v>3</v>
      </c>
    </row>
    <row r="75" spans="1:255" ht="13.7" customHeight="1">
      <c r="B75" s="50"/>
      <c r="C75" s="50"/>
      <c r="D75" s="50"/>
      <c r="E75" s="50"/>
      <c r="F75" s="50"/>
      <c r="H75" s="29" t="s">
        <v>1</v>
      </c>
      <c r="I75" s="31"/>
      <c r="J75" s="22">
        <v>5</v>
      </c>
      <c r="K75" s="32">
        <v>0</v>
      </c>
      <c r="L75" s="32">
        <v>0</v>
      </c>
      <c r="M75" s="32">
        <v>0</v>
      </c>
      <c r="N75" s="32">
        <v>0</v>
      </c>
      <c r="O75" s="32">
        <v>2</v>
      </c>
      <c r="P75" s="32">
        <v>0</v>
      </c>
      <c r="Q75" s="32">
        <v>1</v>
      </c>
      <c r="R75" s="32">
        <v>0</v>
      </c>
      <c r="S75" s="32">
        <v>1</v>
      </c>
      <c r="T75" s="32">
        <v>0</v>
      </c>
      <c r="U75" s="32">
        <v>0</v>
      </c>
      <c r="V75" s="32">
        <v>1</v>
      </c>
      <c r="W75" s="32">
        <v>0</v>
      </c>
      <c r="X75" s="32">
        <v>0</v>
      </c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  <c r="DM75" s="6"/>
      <c r="DN75" s="6"/>
      <c r="DO75" s="6"/>
      <c r="DP75" s="6"/>
      <c r="DQ75" s="6"/>
      <c r="DR75" s="6"/>
      <c r="DS75" s="6"/>
      <c r="DT75" s="6"/>
      <c r="DU75" s="6"/>
      <c r="DV75" s="6"/>
      <c r="DW75" s="6"/>
      <c r="DX75" s="6"/>
      <c r="DY75" s="6"/>
      <c r="DZ75" s="6"/>
      <c r="EA75" s="6"/>
      <c r="EB75" s="6"/>
      <c r="EC75" s="6"/>
      <c r="ED75" s="6"/>
      <c r="EE75" s="6"/>
      <c r="EF75" s="6"/>
      <c r="EG75" s="6"/>
      <c r="EH75" s="6"/>
      <c r="EI75" s="6"/>
      <c r="EJ75" s="6"/>
      <c r="EK75" s="6"/>
      <c r="EL75" s="6"/>
      <c r="EM75" s="6"/>
      <c r="EN75" s="6"/>
      <c r="EO75" s="6"/>
      <c r="EP75" s="6"/>
      <c r="EQ75" s="6"/>
      <c r="ER75" s="6"/>
      <c r="ES75" s="6"/>
      <c r="ET75" s="6"/>
      <c r="EU75" s="6"/>
      <c r="EV75" s="6"/>
      <c r="EW75" s="6"/>
      <c r="EX75" s="6"/>
      <c r="EY75" s="6"/>
      <c r="EZ75" s="6"/>
      <c r="FA75" s="6"/>
      <c r="FB75" s="6"/>
      <c r="FC75" s="6"/>
      <c r="FD75" s="6"/>
      <c r="FE75" s="6"/>
      <c r="FF75" s="6"/>
      <c r="FG75" s="6"/>
      <c r="FH75" s="6"/>
      <c r="FI75" s="6"/>
      <c r="FJ75" s="6"/>
      <c r="FK75" s="6"/>
      <c r="FL75" s="6"/>
      <c r="FM75" s="6"/>
      <c r="FN75" s="6"/>
      <c r="FO75" s="6"/>
      <c r="FP75" s="6"/>
      <c r="FQ75" s="6"/>
      <c r="FR75" s="6"/>
      <c r="FS75" s="6"/>
      <c r="FT75" s="6"/>
      <c r="FU75" s="6"/>
      <c r="FV75" s="6"/>
      <c r="FW75" s="6"/>
      <c r="FX75" s="6"/>
      <c r="FY75" s="6"/>
      <c r="FZ75" s="6"/>
      <c r="GA75" s="6"/>
      <c r="GB75" s="6"/>
      <c r="GC75" s="6"/>
      <c r="GD75" s="6"/>
      <c r="GE75" s="6"/>
      <c r="GF75" s="6"/>
      <c r="GG75" s="6"/>
      <c r="GH75" s="6"/>
      <c r="GI75" s="6"/>
      <c r="GJ75" s="6"/>
      <c r="GK75" s="6"/>
      <c r="GL75" s="6"/>
      <c r="GM75" s="6"/>
      <c r="GN75" s="6"/>
      <c r="GO75" s="6"/>
      <c r="GP75" s="6"/>
      <c r="GQ75" s="6"/>
      <c r="GR75" s="6"/>
      <c r="GS75" s="6"/>
      <c r="GT75" s="6"/>
      <c r="GU75" s="6"/>
      <c r="GV75" s="6"/>
      <c r="GW75" s="6"/>
      <c r="GX75" s="6"/>
      <c r="GY75" s="6"/>
      <c r="GZ75" s="6"/>
      <c r="HA75" s="6"/>
      <c r="HB75" s="6"/>
      <c r="HC75" s="6"/>
      <c r="HD75" s="6"/>
      <c r="HE75" s="6"/>
      <c r="HF75" s="6"/>
      <c r="HG75" s="6"/>
      <c r="HH75" s="6"/>
      <c r="HI75" s="6"/>
      <c r="HJ75" s="6"/>
      <c r="HK75" s="6"/>
      <c r="HL75" s="6"/>
      <c r="HM75" s="6"/>
      <c r="HN75" s="6"/>
      <c r="HO75" s="6"/>
      <c r="HP75" s="6"/>
      <c r="HQ75" s="6"/>
      <c r="HR75" s="6"/>
      <c r="HS75" s="6"/>
      <c r="HT75" s="6"/>
      <c r="HU75" s="6"/>
      <c r="HV75" s="6"/>
      <c r="HW75" s="6"/>
      <c r="HX75" s="6"/>
      <c r="HY75" s="6"/>
      <c r="HZ75" s="6"/>
      <c r="IA75" s="6"/>
      <c r="IB75" s="6"/>
      <c r="IC75" s="6"/>
      <c r="ID75" s="6"/>
      <c r="IE75" s="6"/>
      <c r="IF75" s="6"/>
      <c r="IG75" s="6"/>
      <c r="IH75" s="6"/>
      <c r="II75" s="6"/>
      <c r="IJ75" s="6"/>
      <c r="IK75" s="6"/>
      <c r="IL75" s="6"/>
      <c r="IM75" s="6"/>
      <c r="IN75" s="6"/>
      <c r="IO75" s="6"/>
      <c r="IP75" s="6"/>
      <c r="IQ75" s="6"/>
      <c r="IR75" s="6"/>
      <c r="IS75" s="6"/>
      <c r="IT75" s="6"/>
      <c r="IU75" s="6"/>
    </row>
    <row r="76" spans="1:255" s="6" customFormat="1" ht="13.7" customHeight="1">
      <c r="A76" s="21"/>
      <c r="B76" s="50" t="s">
        <v>50</v>
      </c>
      <c r="C76" s="50"/>
      <c r="D76" s="50"/>
      <c r="E76" s="50"/>
      <c r="F76" s="50"/>
      <c r="G76" s="21"/>
      <c r="H76" s="29" t="s">
        <v>0</v>
      </c>
      <c r="I76" s="31"/>
      <c r="J76" s="22">
        <v>125</v>
      </c>
      <c r="K76" s="23">
        <v>0</v>
      </c>
      <c r="L76" s="23">
        <v>0</v>
      </c>
      <c r="M76" s="23">
        <v>2</v>
      </c>
      <c r="N76" s="23">
        <v>46</v>
      </c>
      <c r="O76" s="23">
        <v>21</v>
      </c>
      <c r="P76" s="23">
        <v>10</v>
      </c>
      <c r="Q76" s="23">
        <v>10</v>
      </c>
      <c r="R76" s="23">
        <v>6</v>
      </c>
      <c r="S76" s="23">
        <v>6</v>
      </c>
      <c r="T76" s="23">
        <v>11</v>
      </c>
      <c r="U76" s="23">
        <v>2</v>
      </c>
      <c r="V76" s="23">
        <v>4</v>
      </c>
      <c r="W76" s="23">
        <v>5</v>
      </c>
      <c r="X76" s="23">
        <v>2</v>
      </c>
    </row>
    <row r="77" spans="1:255" ht="13.7" customHeight="1">
      <c r="B77" s="50"/>
      <c r="C77" s="50"/>
      <c r="D77" s="50"/>
      <c r="E77" s="50"/>
      <c r="F77" s="50"/>
      <c r="H77" s="29" t="s">
        <v>1</v>
      </c>
      <c r="I77" s="31"/>
      <c r="J77" s="22">
        <v>3</v>
      </c>
      <c r="K77" s="32">
        <v>0</v>
      </c>
      <c r="L77" s="32">
        <v>0</v>
      </c>
      <c r="M77" s="32">
        <v>0</v>
      </c>
      <c r="N77" s="32">
        <v>1</v>
      </c>
      <c r="O77" s="32">
        <v>0</v>
      </c>
      <c r="P77" s="32">
        <v>0</v>
      </c>
      <c r="Q77" s="32">
        <v>0</v>
      </c>
      <c r="R77" s="32">
        <v>0</v>
      </c>
      <c r="S77" s="32">
        <v>1</v>
      </c>
      <c r="T77" s="32">
        <v>0</v>
      </c>
      <c r="U77" s="32">
        <v>0</v>
      </c>
      <c r="V77" s="32">
        <v>0</v>
      </c>
      <c r="W77" s="32">
        <v>1</v>
      </c>
      <c r="X77" s="32">
        <v>0</v>
      </c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6"/>
      <c r="EJ77" s="6"/>
      <c r="EK77" s="6"/>
      <c r="EL77" s="6"/>
      <c r="EM77" s="6"/>
      <c r="EN77" s="6"/>
      <c r="EO77" s="6"/>
      <c r="EP77" s="6"/>
      <c r="EQ77" s="6"/>
      <c r="ER77" s="6"/>
      <c r="ES77" s="6"/>
      <c r="ET77" s="6"/>
      <c r="EU77" s="6"/>
      <c r="EV77" s="6"/>
      <c r="EW77" s="6"/>
      <c r="EX77" s="6"/>
      <c r="EY77" s="6"/>
      <c r="EZ77" s="6"/>
      <c r="FA77" s="6"/>
      <c r="FB77" s="6"/>
      <c r="FC77" s="6"/>
      <c r="FD77" s="6"/>
      <c r="FE77" s="6"/>
      <c r="FF77" s="6"/>
      <c r="FG77" s="6"/>
      <c r="FH77" s="6"/>
      <c r="FI77" s="6"/>
      <c r="FJ77" s="6"/>
      <c r="FK77" s="6"/>
      <c r="FL77" s="6"/>
      <c r="FM77" s="6"/>
      <c r="FN77" s="6"/>
      <c r="FO77" s="6"/>
      <c r="FP77" s="6"/>
      <c r="FQ77" s="6"/>
      <c r="FR77" s="6"/>
      <c r="FS77" s="6"/>
      <c r="FT77" s="6"/>
      <c r="FU77" s="6"/>
      <c r="FV77" s="6"/>
      <c r="FW77" s="6"/>
      <c r="FX77" s="6"/>
      <c r="FY77" s="6"/>
      <c r="FZ77" s="6"/>
      <c r="GA77" s="6"/>
      <c r="GB77" s="6"/>
      <c r="GC77" s="6"/>
      <c r="GD77" s="6"/>
      <c r="GE77" s="6"/>
      <c r="GF77" s="6"/>
      <c r="GG77" s="6"/>
      <c r="GH77" s="6"/>
      <c r="GI77" s="6"/>
      <c r="GJ77" s="6"/>
      <c r="GK77" s="6"/>
      <c r="GL77" s="6"/>
      <c r="GM77" s="6"/>
      <c r="GN77" s="6"/>
      <c r="GO77" s="6"/>
      <c r="GP77" s="6"/>
      <c r="GQ77" s="6"/>
      <c r="GR77" s="6"/>
      <c r="GS77" s="6"/>
      <c r="GT77" s="6"/>
      <c r="GU77" s="6"/>
      <c r="GV77" s="6"/>
      <c r="GW77" s="6"/>
      <c r="GX77" s="6"/>
      <c r="GY77" s="6"/>
      <c r="GZ77" s="6"/>
      <c r="HA77" s="6"/>
      <c r="HB77" s="6"/>
      <c r="HC77" s="6"/>
      <c r="HD77" s="6"/>
      <c r="HE77" s="6"/>
      <c r="HF77" s="6"/>
      <c r="HG77" s="6"/>
      <c r="HH77" s="6"/>
      <c r="HI77" s="6"/>
      <c r="HJ77" s="6"/>
      <c r="HK77" s="6"/>
      <c r="HL77" s="6"/>
      <c r="HM77" s="6"/>
      <c r="HN77" s="6"/>
      <c r="HO77" s="6"/>
      <c r="HP77" s="6"/>
      <c r="HQ77" s="6"/>
      <c r="HR77" s="6"/>
      <c r="HS77" s="6"/>
      <c r="HT77" s="6"/>
      <c r="HU77" s="6"/>
      <c r="HV77" s="6"/>
      <c r="HW77" s="6"/>
      <c r="HX77" s="6"/>
      <c r="HY77" s="6"/>
      <c r="HZ77" s="6"/>
      <c r="IA77" s="6"/>
      <c r="IB77" s="6"/>
      <c r="IC77" s="6"/>
      <c r="ID77" s="6"/>
      <c r="IE77" s="6"/>
      <c r="IF77" s="6"/>
      <c r="IG77" s="6"/>
      <c r="IH77" s="6"/>
      <c r="II77" s="6"/>
      <c r="IJ77" s="6"/>
      <c r="IK77" s="6"/>
      <c r="IL77" s="6"/>
      <c r="IM77" s="6"/>
      <c r="IN77" s="6"/>
      <c r="IO77" s="6"/>
      <c r="IP77" s="6"/>
      <c r="IQ77" s="6"/>
      <c r="IR77" s="6"/>
      <c r="IS77" s="6"/>
      <c r="IT77" s="6"/>
      <c r="IU77" s="6"/>
    </row>
    <row r="78" spans="1:255" s="4" customFormat="1" ht="13.7" customHeight="1">
      <c r="A78" s="21"/>
      <c r="B78" s="52" t="s">
        <v>51</v>
      </c>
      <c r="C78" s="50"/>
      <c r="D78" s="50"/>
      <c r="E78" s="50"/>
      <c r="F78" s="50"/>
      <c r="G78" s="21"/>
      <c r="H78" s="29" t="s">
        <v>2</v>
      </c>
      <c r="I78" s="31"/>
      <c r="J78" s="22">
        <v>13</v>
      </c>
      <c r="K78" s="23">
        <v>0</v>
      </c>
      <c r="L78" s="23">
        <v>0</v>
      </c>
      <c r="M78" s="23">
        <v>0</v>
      </c>
      <c r="N78" s="23">
        <v>1</v>
      </c>
      <c r="O78" s="23">
        <v>5</v>
      </c>
      <c r="P78" s="23">
        <v>0</v>
      </c>
      <c r="Q78" s="23">
        <v>2</v>
      </c>
      <c r="R78" s="23">
        <v>1</v>
      </c>
      <c r="S78" s="23">
        <v>1</v>
      </c>
      <c r="T78" s="23">
        <v>1</v>
      </c>
      <c r="U78" s="23">
        <v>1</v>
      </c>
      <c r="V78" s="23">
        <v>1</v>
      </c>
      <c r="W78" s="23">
        <v>0</v>
      </c>
      <c r="X78" s="23">
        <v>0</v>
      </c>
    </row>
    <row r="79" spans="1:255" s="6" customFormat="1" ht="13.7" customHeight="1">
      <c r="A79" s="21"/>
      <c r="B79" s="50" t="s">
        <v>52</v>
      </c>
      <c r="C79" s="50"/>
      <c r="D79" s="50"/>
      <c r="E79" s="50"/>
      <c r="F79" s="50"/>
      <c r="G79" s="21"/>
      <c r="H79" s="29" t="s">
        <v>0</v>
      </c>
      <c r="I79" s="31"/>
      <c r="J79" s="22">
        <v>1276</v>
      </c>
      <c r="K79" s="23">
        <v>0</v>
      </c>
      <c r="L79" s="23">
        <v>0</v>
      </c>
      <c r="M79" s="23">
        <v>1</v>
      </c>
      <c r="N79" s="23">
        <v>186</v>
      </c>
      <c r="O79" s="23">
        <v>229</v>
      </c>
      <c r="P79" s="23">
        <v>149</v>
      </c>
      <c r="Q79" s="23">
        <v>135</v>
      </c>
      <c r="R79" s="23">
        <v>102</v>
      </c>
      <c r="S79" s="23">
        <v>114</v>
      </c>
      <c r="T79" s="23">
        <v>95</v>
      </c>
      <c r="U79" s="23">
        <v>67</v>
      </c>
      <c r="V79" s="23">
        <v>74</v>
      </c>
      <c r="W79" s="23">
        <v>51</v>
      </c>
      <c r="X79" s="23">
        <v>73</v>
      </c>
    </row>
    <row r="80" spans="1:255" ht="13.7" customHeight="1">
      <c r="B80" s="50"/>
      <c r="C80" s="50"/>
      <c r="D80" s="50"/>
      <c r="E80" s="50"/>
      <c r="F80" s="50"/>
      <c r="H80" s="29" t="s">
        <v>1</v>
      </c>
      <c r="I80" s="31"/>
      <c r="J80" s="22">
        <v>100</v>
      </c>
      <c r="K80" s="32">
        <v>0</v>
      </c>
      <c r="L80" s="32">
        <v>0</v>
      </c>
      <c r="M80" s="32">
        <v>0</v>
      </c>
      <c r="N80" s="32">
        <v>17</v>
      </c>
      <c r="O80" s="32">
        <v>15</v>
      </c>
      <c r="P80" s="32">
        <v>10</v>
      </c>
      <c r="Q80" s="32">
        <v>10</v>
      </c>
      <c r="R80" s="32">
        <v>9</v>
      </c>
      <c r="S80" s="32">
        <v>9</v>
      </c>
      <c r="T80" s="32">
        <v>9</v>
      </c>
      <c r="U80" s="32">
        <v>7</v>
      </c>
      <c r="V80" s="32">
        <v>5</v>
      </c>
      <c r="W80" s="32">
        <v>6</v>
      </c>
      <c r="X80" s="32">
        <v>3</v>
      </c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6"/>
      <c r="EH80" s="6"/>
      <c r="EI80" s="6"/>
      <c r="EJ80" s="6"/>
      <c r="EK80" s="6"/>
      <c r="EL80" s="6"/>
      <c r="EM80" s="6"/>
      <c r="EN80" s="6"/>
      <c r="EO80" s="6"/>
      <c r="EP80" s="6"/>
      <c r="EQ80" s="6"/>
      <c r="ER80" s="6"/>
      <c r="ES80" s="6"/>
      <c r="ET80" s="6"/>
      <c r="EU80" s="6"/>
      <c r="EV80" s="6"/>
      <c r="EW80" s="6"/>
      <c r="EX80" s="6"/>
      <c r="EY80" s="6"/>
      <c r="EZ80" s="6"/>
      <c r="FA80" s="6"/>
      <c r="FB80" s="6"/>
      <c r="FC80" s="6"/>
      <c r="FD80" s="6"/>
      <c r="FE80" s="6"/>
      <c r="FF80" s="6"/>
      <c r="FG80" s="6"/>
      <c r="FH80" s="6"/>
      <c r="FI80" s="6"/>
      <c r="FJ80" s="6"/>
      <c r="FK80" s="6"/>
      <c r="FL80" s="6"/>
      <c r="FM80" s="6"/>
      <c r="FN80" s="6"/>
      <c r="FO80" s="6"/>
      <c r="FP80" s="6"/>
      <c r="FQ80" s="6"/>
      <c r="FR80" s="6"/>
      <c r="FS80" s="6"/>
      <c r="FT80" s="6"/>
      <c r="FU80" s="6"/>
      <c r="FV80" s="6"/>
      <c r="FW80" s="6"/>
      <c r="FX80" s="6"/>
      <c r="FY80" s="6"/>
      <c r="FZ80" s="6"/>
      <c r="GA80" s="6"/>
      <c r="GB80" s="6"/>
      <c r="GC80" s="6"/>
      <c r="GD80" s="6"/>
      <c r="GE80" s="6"/>
      <c r="GF80" s="6"/>
      <c r="GG80" s="6"/>
      <c r="GH80" s="6"/>
      <c r="GI80" s="6"/>
      <c r="GJ80" s="6"/>
      <c r="GK80" s="6"/>
      <c r="GL80" s="6"/>
      <c r="GM80" s="6"/>
      <c r="GN80" s="6"/>
      <c r="GO80" s="6"/>
      <c r="GP80" s="6"/>
      <c r="GQ80" s="6"/>
      <c r="GR80" s="6"/>
      <c r="GS80" s="6"/>
      <c r="GT80" s="6"/>
      <c r="GU80" s="6"/>
      <c r="GV80" s="6"/>
      <c r="GW80" s="6"/>
      <c r="GX80" s="6"/>
      <c r="GY80" s="6"/>
      <c r="GZ80" s="6"/>
      <c r="HA80" s="6"/>
      <c r="HB80" s="6"/>
      <c r="HC80" s="6"/>
      <c r="HD80" s="6"/>
      <c r="HE80" s="6"/>
      <c r="HF80" s="6"/>
      <c r="HG80" s="6"/>
      <c r="HH80" s="6"/>
      <c r="HI80" s="6"/>
      <c r="HJ80" s="6"/>
      <c r="HK80" s="6"/>
      <c r="HL80" s="6"/>
      <c r="HM80" s="6"/>
      <c r="HN80" s="6"/>
      <c r="HO80" s="6"/>
      <c r="HP80" s="6"/>
      <c r="HQ80" s="6"/>
      <c r="HR80" s="6"/>
      <c r="HS80" s="6"/>
      <c r="HT80" s="6"/>
      <c r="HU80" s="6"/>
      <c r="HV80" s="6"/>
      <c r="HW80" s="6"/>
      <c r="HX80" s="6"/>
      <c r="HY80" s="6"/>
      <c r="HZ80" s="6"/>
      <c r="IA80" s="6"/>
      <c r="IB80" s="6"/>
      <c r="IC80" s="6"/>
      <c r="ID80" s="6"/>
      <c r="IE80" s="6"/>
      <c r="IF80" s="6"/>
      <c r="IG80" s="6"/>
      <c r="IH80" s="6"/>
      <c r="II80" s="6"/>
      <c r="IJ80" s="6"/>
      <c r="IK80" s="6"/>
      <c r="IL80" s="6"/>
      <c r="IM80" s="6"/>
      <c r="IN80" s="6"/>
      <c r="IO80" s="6"/>
      <c r="IP80" s="6"/>
      <c r="IQ80" s="6"/>
      <c r="IR80" s="6"/>
      <c r="IS80" s="6"/>
      <c r="IT80" s="6"/>
      <c r="IU80" s="6"/>
    </row>
    <row r="81" spans="1:255" s="6" customFormat="1" ht="13.7" customHeight="1">
      <c r="A81" s="21"/>
      <c r="B81" s="50" t="s">
        <v>53</v>
      </c>
      <c r="C81" s="50"/>
      <c r="D81" s="50"/>
      <c r="E81" s="50"/>
      <c r="F81" s="50"/>
      <c r="G81" s="21"/>
      <c r="H81" s="29" t="s">
        <v>0</v>
      </c>
      <c r="I81" s="31"/>
      <c r="J81" s="22">
        <v>60</v>
      </c>
      <c r="K81" s="23">
        <v>0</v>
      </c>
      <c r="L81" s="23">
        <v>0</v>
      </c>
      <c r="M81" s="23">
        <v>0</v>
      </c>
      <c r="N81" s="23">
        <v>4</v>
      </c>
      <c r="O81" s="23">
        <v>9</v>
      </c>
      <c r="P81" s="23">
        <v>3</v>
      </c>
      <c r="Q81" s="23">
        <v>5</v>
      </c>
      <c r="R81" s="23">
        <v>7</v>
      </c>
      <c r="S81" s="23">
        <v>11</v>
      </c>
      <c r="T81" s="23">
        <v>7</v>
      </c>
      <c r="U81" s="23">
        <v>7</v>
      </c>
      <c r="V81" s="23">
        <v>2</v>
      </c>
      <c r="W81" s="23">
        <v>3</v>
      </c>
      <c r="X81" s="23">
        <v>2</v>
      </c>
    </row>
    <row r="82" spans="1:255" ht="13.7" customHeight="1">
      <c r="B82" s="50"/>
      <c r="C82" s="50"/>
      <c r="D82" s="50"/>
      <c r="E82" s="50"/>
      <c r="F82" s="50"/>
      <c r="H82" s="29" t="s">
        <v>1</v>
      </c>
      <c r="I82" s="31"/>
      <c r="J82" s="22">
        <v>2</v>
      </c>
      <c r="K82" s="32">
        <v>0</v>
      </c>
      <c r="L82" s="32">
        <v>0</v>
      </c>
      <c r="M82" s="32">
        <v>0</v>
      </c>
      <c r="N82" s="32">
        <v>0</v>
      </c>
      <c r="O82" s="32">
        <v>0</v>
      </c>
      <c r="P82" s="32">
        <v>0</v>
      </c>
      <c r="Q82" s="32">
        <v>1</v>
      </c>
      <c r="R82" s="32">
        <v>0</v>
      </c>
      <c r="S82" s="32">
        <v>0</v>
      </c>
      <c r="T82" s="32">
        <v>0</v>
      </c>
      <c r="U82" s="32">
        <v>0</v>
      </c>
      <c r="V82" s="32">
        <v>1</v>
      </c>
      <c r="W82" s="32">
        <v>0</v>
      </c>
      <c r="X82" s="32">
        <v>0</v>
      </c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DP82" s="6"/>
      <c r="DQ82" s="6"/>
      <c r="DR82" s="6"/>
      <c r="DS82" s="6"/>
      <c r="DT82" s="6"/>
      <c r="DU82" s="6"/>
      <c r="DV82" s="6"/>
      <c r="DW82" s="6"/>
      <c r="DX82" s="6"/>
      <c r="DY82" s="6"/>
      <c r="DZ82" s="6"/>
      <c r="EA82" s="6"/>
      <c r="EB82" s="6"/>
      <c r="EC82" s="6"/>
      <c r="ED82" s="6"/>
      <c r="EE82" s="6"/>
      <c r="EF82" s="6"/>
      <c r="EG82" s="6"/>
      <c r="EH82" s="6"/>
      <c r="EI82" s="6"/>
      <c r="EJ82" s="6"/>
      <c r="EK82" s="6"/>
      <c r="EL82" s="6"/>
      <c r="EM82" s="6"/>
      <c r="EN82" s="6"/>
      <c r="EO82" s="6"/>
      <c r="EP82" s="6"/>
      <c r="EQ82" s="6"/>
      <c r="ER82" s="6"/>
      <c r="ES82" s="6"/>
      <c r="ET82" s="6"/>
      <c r="EU82" s="6"/>
      <c r="EV82" s="6"/>
      <c r="EW82" s="6"/>
      <c r="EX82" s="6"/>
      <c r="EY82" s="6"/>
      <c r="EZ82" s="6"/>
      <c r="FA82" s="6"/>
      <c r="FB82" s="6"/>
      <c r="FC82" s="6"/>
      <c r="FD82" s="6"/>
      <c r="FE82" s="6"/>
      <c r="FF82" s="6"/>
      <c r="FG82" s="6"/>
      <c r="FH82" s="6"/>
      <c r="FI82" s="6"/>
      <c r="FJ82" s="6"/>
      <c r="FK82" s="6"/>
      <c r="FL82" s="6"/>
      <c r="FM82" s="6"/>
      <c r="FN82" s="6"/>
      <c r="FO82" s="6"/>
      <c r="FP82" s="6"/>
      <c r="FQ82" s="6"/>
      <c r="FR82" s="6"/>
      <c r="FS82" s="6"/>
      <c r="FT82" s="6"/>
      <c r="FU82" s="6"/>
      <c r="FV82" s="6"/>
      <c r="FW82" s="6"/>
      <c r="FX82" s="6"/>
      <c r="FY82" s="6"/>
      <c r="FZ82" s="6"/>
      <c r="GA82" s="6"/>
      <c r="GB82" s="6"/>
      <c r="GC82" s="6"/>
      <c r="GD82" s="6"/>
      <c r="GE82" s="6"/>
      <c r="GF82" s="6"/>
      <c r="GG82" s="6"/>
      <c r="GH82" s="6"/>
      <c r="GI82" s="6"/>
      <c r="GJ82" s="6"/>
      <c r="GK82" s="6"/>
      <c r="GL82" s="6"/>
      <c r="GM82" s="6"/>
      <c r="GN82" s="6"/>
      <c r="GO82" s="6"/>
      <c r="GP82" s="6"/>
      <c r="GQ82" s="6"/>
      <c r="GR82" s="6"/>
      <c r="GS82" s="6"/>
      <c r="GT82" s="6"/>
      <c r="GU82" s="6"/>
      <c r="GV82" s="6"/>
      <c r="GW82" s="6"/>
      <c r="GX82" s="6"/>
      <c r="GY82" s="6"/>
      <c r="GZ82" s="6"/>
      <c r="HA82" s="6"/>
      <c r="HB82" s="6"/>
      <c r="HC82" s="6"/>
      <c r="HD82" s="6"/>
      <c r="HE82" s="6"/>
      <c r="HF82" s="6"/>
      <c r="HG82" s="6"/>
      <c r="HH82" s="6"/>
      <c r="HI82" s="6"/>
      <c r="HJ82" s="6"/>
      <c r="HK82" s="6"/>
      <c r="HL82" s="6"/>
      <c r="HM82" s="6"/>
      <c r="HN82" s="6"/>
      <c r="HO82" s="6"/>
      <c r="HP82" s="6"/>
      <c r="HQ82" s="6"/>
      <c r="HR82" s="6"/>
      <c r="HS82" s="6"/>
      <c r="HT82" s="6"/>
      <c r="HU82" s="6"/>
      <c r="HV82" s="6"/>
      <c r="HW82" s="6"/>
      <c r="HX82" s="6"/>
      <c r="HY82" s="6"/>
      <c r="HZ82" s="6"/>
      <c r="IA82" s="6"/>
      <c r="IB82" s="6"/>
      <c r="IC82" s="6"/>
      <c r="ID82" s="6"/>
      <c r="IE82" s="6"/>
      <c r="IF82" s="6"/>
      <c r="IG82" s="6"/>
      <c r="IH82" s="6"/>
      <c r="II82" s="6"/>
      <c r="IJ82" s="6"/>
      <c r="IK82" s="6"/>
      <c r="IL82" s="6"/>
      <c r="IM82" s="6"/>
      <c r="IN82" s="6"/>
      <c r="IO82" s="6"/>
      <c r="IP82" s="6"/>
      <c r="IQ82" s="6"/>
      <c r="IR82" s="6"/>
      <c r="IS82" s="6"/>
      <c r="IT82" s="6"/>
      <c r="IU82" s="6"/>
    </row>
    <row r="83" spans="1:255" s="6" customFormat="1" ht="13.7" customHeight="1">
      <c r="A83" s="21"/>
      <c r="B83" s="50" t="s">
        <v>54</v>
      </c>
      <c r="C83" s="50"/>
      <c r="D83" s="50"/>
      <c r="E83" s="50"/>
      <c r="F83" s="50"/>
      <c r="G83" s="21"/>
      <c r="H83" s="29" t="s">
        <v>0</v>
      </c>
      <c r="I83" s="31"/>
      <c r="J83" s="22">
        <v>146</v>
      </c>
      <c r="K83" s="23">
        <v>0</v>
      </c>
      <c r="L83" s="23">
        <v>0</v>
      </c>
      <c r="M83" s="23">
        <v>0</v>
      </c>
      <c r="N83" s="23">
        <v>0</v>
      </c>
      <c r="O83" s="23">
        <v>9</v>
      </c>
      <c r="P83" s="23">
        <v>17</v>
      </c>
      <c r="Q83" s="23">
        <v>17</v>
      </c>
      <c r="R83" s="23">
        <v>16</v>
      </c>
      <c r="S83" s="23">
        <v>9</v>
      </c>
      <c r="T83" s="23">
        <v>24</v>
      </c>
      <c r="U83" s="23">
        <v>15</v>
      </c>
      <c r="V83" s="23">
        <v>8</v>
      </c>
      <c r="W83" s="23">
        <v>14</v>
      </c>
      <c r="X83" s="23">
        <v>17</v>
      </c>
    </row>
    <row r="84" spans="1:255" ht="13.7" customHeight="1">
      <c r="B84" s="50"/>
      <c r="C84" s="50"/>
      <c r="D84" s="50"/>
      <c r="E84" s="50"/>
      <c r="F84" s="50"/>
      <c r="H84" s="29" t="s">
        <v>1</v>
      </c>
      <c r="I84" s="31"/>
      <c r="J84" s="22">
        <v>17</v>
      </c>
      <c r="K84" s="32">
        <v>0</v>
      </c>
      <c r="L84" s="32">
        <v>0</v>
      </c>
      <c r="M84" s="32">
        <v>0</v>
      </c>
      <c r="N84" s="32">
        <v>0</v>
      </c>
      <c r="O84" s="32">
        <v>0</v>
      </c>
      <c r="P84" s="32">
        <v>0</v>
      </c>
      <c r="Q84" s="32">
        <v>1</v>
      </c>
      <c r="R84" s="32">
        <v>4</v>
      </c>
      <c r="S84" s="32">
        <v>1</v>
      </c>
      <c r="T84" s="32">
        <v>5</v>
      </c>
      <c r="U84" s="32">
        <v>0</v>
      </c>
      <c r="V84" s="32">
        <v>1</v>
      </c>
      <c r="W84" s="32">
        <v>3</v>
      </c>
      <c r="X84" s="32">
        <v>2</v>
      </c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  <c r="DM84" s="6"/>
      <c r="DN84" s="6"/>
      <c r="DO84" s="6"/>
      <c r="DP84" s="6"/>
      <c r="DQ84" s="6"/>
      <c r="DR84" s="6"/>
      <c r="DS84" s="6"/>
      <c r="DT84" s="6"/>
      <c r="DU84" s="6"/>
      <c r="DV84" s="6"/>
      <c r="DW84" s="6"/>
      <c r="DX84" s="6"/>
      <c r="DY84" s="6"/>
      <c r="DZ84" s="6"/>
      <c r="EA84" s="6"/>
      <c r="EB84" s="6"/>
      <c r="EC84" s="6"/>
      <c r="ED84" s="6"/>
      <c r="EE84" s="6"/>
      <c r="EF84" s="6"/>
      <c r="EG84" s="6"/>
      <c r="EH84" s="6"/>
      <c r="EI84" s="6"/>
      <c r="EJ84" s="6"/>
      <c r="EK84" s="6"/>
      <c r="EL84" s="6"/>
      <c r="EM84" s="6"/>
      <c r="EN84" s="6"/>
      <c r="EO84" s="6"/>
      <c r="EP84" s="6"/>
      <c r="EQ84" s="6"/>
      <c r="ER84" s="6"/>
      <c r="ES84" s="6"/>
      <c r="ET84" s="6"/>
      <c r="EU84" s="6"/>
      <c r="EV84" s="6"/>
      <c r="EW84" s="6"/>
      <c r="EX84" s="6"/>
      <c r="EY84" s="6"/>
      <c r="EZ84" s="6"/>
      <c r="FA84" s="6"/>
      <c r="FB84" s="6"/>
      <c r="FC84" s="6"/>
      <c r="FD84" s="6"/>
      <c r="FE84" s="6"/>
      <c r="FF84" s="6"/>
      <c r="FG84" s="6"/>
      <c r="FH84" s="6"/>
      <c r="FI84" s="6"/>
      <c r="FJ84" s="6"/>
      <c r="FK84" s="6"/>
      <c r="FL84" s="6"/>
      <c r="FM84" s="6"/>
      <c r="FN84" s="6"/>
      <c r="FO84" s="6"/>
      <c r="FP84" s="6"/>
      <c r="FQ84" s="6"/>
      <c r="FR84" s="6"/>
      <c r="FS84" s="6"/>
      <c r="FT84" s="6"/>
      <c r="FU84" s="6"/>
      <c r="FV84" s="6"/>
      <c r="FW84" s="6"/>
      <c r="FX84" s="6"/>
      <c r="FY84" s="6"/>
      <c r="FZ84" s="6"/>
      <c r="GA84" s="6"/>
      <c r="GB84" s="6"/>
      <c r="GC84" s="6"/>
      <c r="GD84" s="6"/>
      <c r="GE84" s="6"/>
      <c r="GF84" s="6"/>
      <c r="GG84" s="6"/>
      <c r="GH84" s="6"/>
      <c r="GI84" s="6"/>
      <c r="GJ84" s="6"/>
      <c r="GK84" s="6"/>
      <c r="GL84" s="6"/>
      <c r="GM84" s="6"/>
      <c r="GN84" s="6"/>
      <c r="GO84" s="6"/>
      <c r="GP84" s="6"/>
      <c r="GQ84" s="6"/>
      <c r="GR84" s="6"/>
      <c r="GS84" s="6"/>
      <c r="GT84" s="6"/>
      <c r="GU84" s="6"/>
      <c r="GV84" s="6"/>
      <c r="GW84" s="6"/>
      <c r="GX84" s="6"/>
      <c r="GY84" s="6"/>
      <c r="GZ84" s="6"/>
      <c r="HA84" s="6"/>
      <c r="HB84" s="6"/>
      <c r="HC84" s="6"/>
      <c r="HD84" s="6"/>
      <c r="HE84" s="6"/>
      <c r="HF84" s="6"/>
      <c r="HG84" s="6"/>
      <c r="HH84" s="6"/>
      <c r="HI84" s="6"/>
      <c r="HJ84" s="6"/>
      <c r="HK84" s="6"/>
      <c r="HL84" s="6"/>
      <c r="HM84" s="6"/>
      <c r="HN84" s="6"/>
      <c r="HO84" s="6"/>
      <c r="HP84" s="6"/>
      <c r="HQ84" s="6"/>
      <c r="HR84" s="6"/>
      <c r="HS84" s="6"/>
      <c r="HT84" s="6"/>
      <c r="HU84" s="6"/>
      <c r="HV84" s="6"/>
      <c r="HW84" s="6"/>
      <c r="HX84" s="6"/>
      <c r="HY84" s="6"/>
      <c r="HZ84" s="6"/>
      <c r="IA84" s="6"/>
      <c r="IB84" s="6"/>
      <c r="IC84" s="6"/>
      <c r="ID84" s="6"/>
      <c r="IE84" s="6"/>
      <c r="IF84" s="6"/>
      <c r="IG84" s="6"/>
      <c r="IH84" s="6"/>
      <c r="II84" s="6"/>
      <c r="IJ84" s="6"/>
      <c r="IK84" s="6"/>
      <c r="IL84" s="6"/>
      <c r="IM84" s="6"/>
      <c r="IN84" s="6"/>
      <c r="IO84" s="6"/>
      <c r="IP84" s="6"/>
      <c r="IQ84" s="6"/>
      <c r="IR84" s="6"/>
      <c r="IS84" s="6"/>
      <c r="IT84" s="6"/>
      <c r="IU84" s="6"/>
    </row>
    <row r="85" spans="1:255" s="4" customFormat="1" ht="13.7" customHeight="1">
      <c r="A85" s="21"/>
      <c r="B85" s="50" t="s">
        <v>55</v>
      </c>
      <c r="C85" s="50"/>
      <c r="D85" s="50"/>
      <c r="E85" s="50"/>
      <c r="F85" s="50"/>
      <c r="G85" s="21"/>
      <c r="H85" s="29" t="s">
        <v>2</v>
      </c>
      <c r="I85" s="31"/>
      <c r="J85" s="22">
        <v>14</v>
      </c>
      <c r="K85" s="23">
        <v>0</v>
      </c>
      <c r="L85" s="23">
        <v>0</v>
      </c>
      <c r="M85" s="23">
        <v>0</v>
      </c>
      <c r="N85" s="23">
        <v>0</v>
      </c>
      <c r="O85" s="23">
        <v>1</v>
      </c>
      <c r="P85" s="23">
        <v>0</v>
      </c>
      <c r="Q85" s="23">
        <v>1</v>
      </c>
      <c r="R85" s="23">
        <v>2</v>
      </c>
      <c r="S85" s="23">
        <v>3</v>
      </c>
      <c r="T85" s="23">
        <v>3</v>
      </c>
      <c r="U85" s="23">
        <v>2</v>
      </c>
      <c r="V85" s="23">
        <v>1</v>
      </c>
      <c r="W85" s="23">
        <v>0</v>
      </c>
      <c r="X85" s="23">
        <v>1</v>
      </c>
    </row>
    <row r="86" spans="1:255" s="4" customFormat="1" ht="13.5" customHeight="1">
      <c r="A86" s="6"/>
      <c r="B86" s="50" t="s">
        <v>56</v>
      </c>
      <c r="C86" s="50"/>
      <c r="D86" s="50"/>
      <c r="E86" s="50"/>
      <c r="F86" s="50"/>
      <c r="G86" s="18"/>
      <c r="H86" s="29"/>
      <c r="I86" s="31"/>
      <c r="J86" s="22">
        <v>0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3">
        <v>0</v>
      </c>
    </row>
    <row r="87" spans="1:255" s="4" customFormat="1" ht="13.7" customHeight="1">
      <c r="A87" s="21"/>
      <c r="B87" s="50" t="s">
        <v>57</v>
      </c>
      <c r="C87" s="50"/>
      <c r="D87" s="50"/>
      <c r="E87" s="50"/>
      <c r="F87" s="50"/>
      <c r="G87" s="21"/>
      <c r="H87" s="29" t="s">
        <v>2</v>
      </c>
      <c r="I87" s="31"/>
      <c r="J87" s="22">
        <v>1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23">
        <v>1</v>
      </c>
      <c r="W87" s="23">
        <v>0</v>
      </c>
      <c r="X87" s="23">
        <v>0</v>
      </c>
    </row>
    <row r="88" spans="1:255" s="4" customFormat="1" ht="13.7" customHeight="1">
      <c r="A88" s="21"/>
      <c r="B88" s="52" t="s">
        <v>58</v>
      </c>
      <c r="C88" s="50"/>
      <c r="D88" s="50"/>
      <c r="E88" s="50"/>
      <c r="F88" s="50"/>
      <c r="G88" s="21"/>
      <c r="H88" s="29" t="s">
        <v>2</v>
      </c>
      <c r="I88" s="31"/>
      <c r="J88" s="22">
        <v>96</v>
      </c>
      <c r="K88" s="23">
        <v>0</v>
      </c>
      <c r="L88" s="23">
        <v>0</v>
      </c>
      <c r="M88" s="23">
        <v>0</v>
      </c>
      <c r="N88" s="23">
        <v>3</v>
      </c>
      <c r="O88" s="23">
        <v>6</v>
      </c>
      <c r="P88" s="23">
        <v>16</v>
      </c>
      <c r="Q88" s="23">
        <v>8</v>
      </c>
      <c r="R88" s="23">
        <v>8</v>
      </c>
      <c r="S88" s="23">
        <v>6</v>
      </c>
      <c r="T88" s="23">
        <v>13</v>
      </c>
      <c r="U88" s="23">
        <v>8</v>
      </c>
      <c r="V88" s="23">
        <v>5</v>
      </c>
      <c r="W88" s="23">
        <v>9</v>
      </c>
      <c r="X88" s="23">
        <v>14</v>
      </c>
    </row>
    <row r="89" spans="1:255" s="6" customFormat="1" ht="13.7" customHeight="1">
      <c r="A89" s="21"/>
      <c r="B89" s="50" t="s">
        <v>59</v>
      </c>
      <c r="C89" s="50"/>
      <c r="D89" s="50"/>
      <c r="E89" s="50"/>
      <c r="F89" s="50"/>
      <c r="G89" s="21"/>
      <c r="H89" s="29" t="s">
        <v>0</v>
      </c>
      <c r="I89" s="31"/>
      <c r="J89" s="22">
        <v>174</v>
      </c>
      <c r="K89" s="23">
        <v>0</v>
      </c>
      <c r="L89" s="23">
        <v>0</v>
      </c>
      <c r="M89" s="23">
        <v>0</v>
      </c>
      <c r="N89" s="23">
        <v>12</v>
      </c>
      <c r="O89" s="23">
        <v>13</v>
      </c>
      <c r="P89" s="23">
        <v>14</v>
      </c>
      <c r="Q89" s="23">
        <v>11</v>
      </c>
      <c r="R89" s="23">
        <v>24</v>
      </c>
      <c r="S89" s="23">
        <v>20</v>
      </c>
      <c r="T89" s="23">
        <v>23</v>
      </c>
      <c r="U89" s="23">
        <v>18</v>
      </c>
      <c r="V89" s="23">
        <v>15</v>
      </c>
      <c r="W89" s="23">
        <v>11</v>
      </c>
      <c r="X89" s="23">
        <v>13</v>
      </c>
    </row>
    <row r="90" spans="1:255" ht="13.7" customHeight="1">
      <c r="B90" s="50"/>
      <c r="C90" s="50"/>
      <c r="D90" s="50"/>
      <c r="E90" s="50"/>
      <c r="F90" s="50"/>
      <c r="H90" s="29" t="s">
        <v>1</v>
      </c>
      <c r="I90" s="31"/>
      <c r="J90" s="22">
        <v>12</v>
      </c>
      <c r="K90" s="32">
        <v>0</v>
      </c>
      <c r="L90" s="32">
        <v>0</v>
      </c>
      <c r="M90" s="32">
        <v>0</v>
      </c>
      <c r="N90" s="32">
        <v>1</v>
      </c>
      <c r="O90" s="32">
        <v>1</v>
      </c>
      <c r="P90" s="32">
        <v>2</v>
      </c>
      <c r="Q90" s="32">
        <v>1</v>
      </c>
      <c r="R90" s="32">
        <v>1</v>
      </c>
      <c r="S90" s="32">
        <v>1</v>
      </c>
      <c r="T90" s="32">
        <v>1</v>
      </c>
      <c r="U90" s="32">
        <v>1</v>
      </c>
      <c r="V90" s="32">
        <v>3</v>
      </c>
      <c r="W90" s="32">
        <v>0</v>
      </c>
      <c r="X90" s="32">
        <v>0</v>
      </c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6"/>
      <c r="CR90" s="6"/>
      <c r="CS90" s="6"/>
      <c r="CT90" s="6"/>
      <c r="CU90" s="6"/>
      <c r="CV90" s="6"/>
      <c r="CW90" s="6"/>
      <c r="CX90" s="6"/>
      <c r="CY90" s="6"/>
      <c r="CZ90" s="6"/>
      <c r="DA90" s="6"/>
      <c r="DB90" s="6"/>
      <c r="DC90" s="6"/>
      <c r="DD90" s="6"/>
      <c r="DE90" s="6"/>
      <c r="DF90" s="6"/>
      <c r="DG90" s="6"/>
      <c r="DH90" s="6"/>
      <c r="DI90" s="6"/>
      <c r="DJ90" s="6"/>
      <c r="DK90" s="6"/>
      <c r="DL90" s="6"/>
      <c r="DM90" s="6"/>
      <c r="DN90" s="6"/>
      <c r="DO90" s="6"/>
      <c r="DP90" s="6"/>
      <c r="DQ90" s="6"/>
      <c r="DR90" s="6"/>
      <c r="DS90" s="6"/>
      <c r="DT90" s="6"/>
      <c r="DU90" s="6"/>
      <c r="DV90" s="6"/>
      <c r="DW90" s="6"/>
      <c r="DX90" s="6"/>
      <c r="DY90" s="6"/>
      <c r="DZ90" s="6"/>
      <c r="EA90" s="6"/>
      <c r="EB90" s="6"/>
      <c r="EC90" s="6"/>
      <c r="ED90" s="6"/>
      <c r="EE90" s="6"/>
      <c r="EF90" s="6"/>
      <c r="EG90" s="6"/>
      <c r="EH90" s="6"/>
      <c r="EI90" s="6"/>
      <c r="EJ90" s="6"/>
      <c r="EK90" s="6"/>
      <c r="EL90" s="6"/>
      <c r="EM90" s="6"/>
      <c r="EN90" s="6"/>
      <c r="EO90" s="6"/>
      <c r="EP90" s="6"/>
      <c r="EQ90" s="6"/>
      <c r="ER90" s="6"/>
      <c r="ES90" s="6"/>
      <c r="ET90" s="6"/>
      <c r="EU90" s="6"/>
      <c r="EV90" s="6"/>
      <c r="EW90" s="6"/>
      <c r="EX90" s="6"/>
      <c r="EY90" s="6"/>
      <c r="EZ90" s="6"/>
      <c r="FA90" s="6"/>
      <c r="FB90" s="6"/>
      <c r="FC90" s="6"/>
      <c r="FD90" s="6"/>
      <c r="FE90" s="6"/>
      <c r="FF90" s="6"/>
      <c r="FG90" s="6"/>
      <c r="FH90" s="6"/>
      <c r="FI90" s="6"/>
      <c r="FJ90" s="6"/>
      <c r="FK90" s="6"/>
      <c r="FL90" s="6"/>
      <c r="FM90" s="6"/>
      <c r="FN90" s="6"/>
      <c r="FO90" s="6"/>
      <c r="FP90" s="6"/>
      <c r="FQ90" s="6"/>
      <c r="FR90" s="6"/>
      <c r="FS90" s="6"/>
      <c r="FT90" s="6"/>
      <c r="FU90" s="6"/>
      <c r="FV90" s="6"/>
      <c r="FW90" s="6"/>
      <c r="FX90" s="6"/>
      <c r="FY90" s="6"/>
      <c r="FZ90" s="6"/>
      <c r="GA90" s="6"/>
      <c r="GB90" s="6"/>
      <c r="GC90" s="6"/>
      <c r="GD90" s="6"/>
      <c r="GE90" s="6"/>
      <c r="GF90" s="6"/>
      <c r="GG90" s="6"/>
      <c r="GH90" s="6"/>
      <c r="GI90" s="6"/>
      <c r="GJ90" s="6"/>
      <c r="GK90" s="6"/>
      <c r="GL90" s="6"/>
      <c r="GM90" s="6"/>
      <c r="GN90" s="6"/>
      <c r="GO90" s="6"/>
      <c r="GP90" s="6"/>
      <c r="GQ90" s="6"/>
      <c r="GR90" s="6"/>
      <c r="GS90" s="6"/>
      <c r="GT90" s="6"/>
      <c r="GU90" s="6"/>
      <c r="GV90" s="6"/>
      <c r="GW90" s="6"/>
      <c r="GX90" s="6"/>
      <c r="GY90" s="6"/>
      <c r="GZ90" s="6"/>
      <c r="HA90" s="6"/>
      <c r="HB90" s="6"/>
      <c r="HC90" s="6"/>
      <c r="HD90" s="6"/>
      <c r="HE90" s="6"/>
      <c r="HF90" s="6"/>
      <c r="HG90" s="6"/>
      <c r="HH90" s="6"/>
      <c r="HI90" s="6"/>
      <c r="HJ90" s="6"/>
      <c r="HK90" s="6"/>
      <c r="HL90" s="6"/>
      <c r="HM90" s="6"/>
      <c r="HN90" s="6"/>
      <c r="HO90" s="6"/>
      <c r="HP90" s="6"/>
      <c r="HQ90" s="6"/>
      <c r="HR90" s="6"/>
      <c r="HS90" s="6"/>
      <c r="HT90" s="6"/>
      <c r="HU90" s="6"/>
      <c r="HV90" s="6"/>
      <c r="HW90" s="6"/>
      <c r="HX90" s="6"/>
      <c r="HY90" s="6"/>
      <c r="HZ90" s="6"/>
      <c r="IA90" s="6"/>
      <c r="IB90" s="6"/>
      <c r="IC90" s="6"/>
      <c r="ID90" s="6"/>
      <c r="IE90" s="6"/>
      <c r="IF90" s="6"/>
      <c r="IG90" s="6"/>
      <c r="IH90" s="6"/>
      <c r="II90" s="6"/>
      <c r="IJ90" s="6"/>
      <c r="IK90" s="6"/>
      <c r="IL90" s="6"/>
      <c r="IM90" s="6"/>
      <c r="IN90" s="6"/>
      <c r="IO90" s="6"/>
      <c r="IP90" s="6"/>
      <c r="IQ90" s="6"/>
      <c r="IR90" s="6"/>
      <c r="IS90" s="6"/>
      <c r="IT90" s="6"/>
      <c r="IU90" s="6"/>
    </row>
    <row r="91" spans="1:255" ht="14.1" customHeight="1">
      <c r="B91" s="47"/>
      <c r="C91" s="47"/>
      <c r="D91" s="47"/>
      <c r="E91" s="47"/>
      <c r="F91" s="47"/>
      <c r="H91" s="29"/>
      <c r="I91" s="31"/>
      <c r="J91" s="2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  <c r="DI91" s="6"/>
      <c r="DJ91" s="6"/>
      <c r="DK91" s="6"/>
      <c r="DL91" s="6"/>
      <c r="DM91" s="6"/>
      <c r="DN91" s="6"/>
      <c r="DO91" s="6"/>
      <c r="DP91" s="6"/>
      <c r="DQ91" s="6"/>
      <c r="DR91" s="6"/>
      <c r="DS91" s="6"/>
      <c r="DT91" s="6"/>
      <c r="DU91" s="6"/>
      <c r="DV91" s="6"/>
      <c r="DW91" s="6"/>
      <c r="DX91" s="6"/>
      <c r="DY91" s="6"/>
      <c r="DZ91" s="6"/>
      <c r="EA91" s="6"/>
      <c r="EB91" s="6"/>
      <c r="EC91" s="6"/>
      <c r="ED91" s="6"/>
      <c r="EE91" s="6"/>
      <c r="EF91" s="6"/>
      <c r="EG91" s="6"/>
      <c r="EH91" s="6"/>
      <c r="EI91" s="6"/>
      <c r="EJ91" s="6"/>
      <c r="EK91" s="6"/>
      <c r="EL91" s="6"/>
      <c r="EM91" s="6"/>
      <c r="EN91" s="6"/>
      <c r="EO91" s="6"/>
      <c r="EP91" s="6"/>
      <c r="EQ91" s="6"/>
      <c r="ER91" s="6"/>
      <c r="ES91" s="6"/>
      <c r="ET91" s="6"/>
      <c r="EU91" s="6"/>
      <c r="EV91" s="6"/>
      <c r="EW91" s="6"/>
      <c r="EX91" s="6"/>
      <c r="EY91" s="6"/>
      <c r="EZ91" s="6"/>
      <c r="FA91" s="6"/>
      <c r="FB91" s="6"/>
      <c r="FC91" s="6"/>
      <c r="FD91" s="6"/>
      <c r="FE91" s="6"/>
      <c r="FF91" s="6"/>
      <c r="FG91" s="6"/>
      <c r="FH91" s="6"/>
      <c r="FI91" s="6"/>
      <c r="FJ91" s="6"/>
      <c r="FK91" s="6"/>
      <c r="FL91" s="6"/>
      <c r="FM91" s="6"/>
      <c r="FN91" s="6"/>
      <c r="FO91" s="6"/>
      <c r="FP91" s="6"/>
      <c r="FQ91" s="6"/>
      <c r="FR91" s="6"/>
      <c r="FS91" s="6"/>
      <c r="FT91" s="6"/>
      <c r="FU91" s="6"/>
      <c r="FV91" s="6"/>
      <c r="FW91" s="6"/>
      <c r="FX91" s="6"/>
      <c r="FY91" s="6"/>
      <c r="FZ91" s="6"/>
      <c r="GA91" s="6"/>
      <c r="GB91" s="6"/>
      <c r="GC91" s="6"/>
      <c r="GD91" s="6"/>
      <c r="GE91" s="6"/>
      <c r="GF91" s="6"/>
      <c r="GG91" s="6"/>
      <c r="GH91" s="6"/>
      <c r="GI91" s="6"/>
      <c r="GJ91" s="6"/>
      <c r="GK91" s="6"/>
      <c r="GL91" s="6"/>
      <c r="GM91" s="6"/>
      <c r="GN91" s="6"/>
      <c r="GO91" s="6"/>
      <c r="GP91" s="6"/>
      <c r="GQ91" s="6"/>
      <c r="GR91" s="6"/>
      <c r="GS91" s="6"/>
      <c r="GT91" s="6"/>
      <c r="GU91" s="6"/>
      <c r="GV91" s="6"/>
      <c r="GW91" s="6"/>
      <c r="GX91" s="6"/>
      <c r="GY91" s="6"/>
      <c r="GZ91" s="6"/>
      <c r="HA91" s="6"/>
      <c r="HB91" s="6"/>
      <c r="HC91" s="6"/>
      <c r="HD91" s="6"/>
      <c r="HE91" s="6"/>
      <c r="HF91" s="6"/>
      <c r="HG91" s="6"/>
      <c r="HH91" s="6"/>
      <c r="HI91" s="6"/>
      <c r="HJ91" s="6"/>
      <c r="HK91" s="6"/>
      <c r="HL91" s="6"/>
      <c r="HM91" s="6"/>
      <c r="HN91" s="6"/>
      <c r="HO91" s="6"/>
      <c r="HP91" s="6"/>
      <c r="HQ91" s="6"/>
      <c r="HR91" s="6"/>
      <c r="HS91" s="6"/>
      <c r="HT91" s="6"/>
      <c r="HU91" s="6"/>
      <c r="HV91" s="6"/>
      <c r="HW91" s="6"/>
      <c r="HX91" s="6"/>
      <c r="HY91" s="6"/>
      <c r="HZ91" s="6"/>
      <c r="IA91" s="6"/>
      <c r="IB91" s="6"/>
      <c r="IC91" s="6"/>
      <c r="ID91" s="6"/>
      <c r="IE91" s="6"/>
      <c r="IF91" s="6"/>
      <c r="IG91" s="6"/>
      <c r="IH91" s="6"/>
      <c r="II91" s="6"/>
      <c r="IJ91" s="6"/>
      <c r="IK91" s="6"/>
      <c r="IL91" s="6"/>
      <c r="IM91" s="6"/>
      <c r="IN91" s="6"/>
      <c r="IO91" s="6"/>
      <c r="IP91" s="6"/>
      <c r="IQ91" s="6"/>
      <c r="IR91" s="6"/>
      <c r="IS91" s="6"/>
      <c r="IT91" s="6"/>
      <c r="IU91" s="6"/>
    </row>
    <row r="92" spans="1:255" s="6" customFormat="1" ht="13.7" customHeight="1">
      <c r="A92" s="21"/>
      <c r="B92" s="53" t="s">
        <v>60</v>
      </c>
      <c r="C92" s="53"/>
      <c r="D92" s="53"/>
      <c r="E92" s="53"/>
      <c r="F92" s="53"/>
      <c r="G92" s="26"/>
      <c r="H92" s="30" t="s">
        <v>0</v>
      </c>
      <c r="I92" s="31"/>
      <c r="J92" s="27">
        <v>3940</v>
      </c>
      <c r="K92" s="28">
        <v>0</v>
      </c>
      <c r="L92" s="28">
        <v>0</v>
      </c>
      <c r="M92" s="28">
        <v>2</v>
      </c>
      <c r="N92" s="28">
        <v>213</v>
      </c>
      <c r="O92" s="28">
        <v>315</v>
      </c>
      <c r="P92" s="28">
        <v>332</v>
      </c>
      <c r="Q92" s="28">
        <v>403</v>
      </c>
      <c r="R92" s="28">
        <v>522</v>
      </c>
      <c r="S92" s="28">
        <v>585</v>
      </c>
      <c r="T92" s="28">
        <v>577</v>
      </c>
      <c r="U92" s="28">
        <v>384</v>
      </c>
      <c r="V92" s="28">
        <v>267</v>
      </c>
      <c r="W92" s="28">
        <v>146</v>
      </c>
      <c r="X92" s="28">
        <v>194</v>
      </c>
    </row>
    <row r="93" spans="1:255" ht="13.7" customHeight="1">
      <c r="B93" s="53"/>
      <c r="C93" s="53"/>
      <c r="D93" s="53"/>
      <c r="E93" s="53"/>
      <c r="F93" s="53"/>
      <c r="G93" s="26"/>
      <c r="H93" s="30" t="s">
        <v>1</v>
      </c>
      <c r="I93" s="31"/>
      <c r="J93" s="27">
        <v>438</v>
      </c>
      <c r="K93" s="40">
        <v>0</v>
      </c>
      <c r="L93" s="40">
        <v>0</v>
      </c>
      <c r="M93" s="40">
        <v>0</v>
      </c>
      <c r="N93" s="40">
        <v>20</v>
      </c>
      <c r="O93" s="40">
        <v>25</v>
      </c>
      <c r="P93" s="40">
        <v>62</v>
      </c>
      <c r="Q93" s="40">
        <v>63</v>
      </c>
      <c r="R93" s="40">
        <v>56</v>
      </c>
      <c r="S93" s="40">
        <v>92</v>
      </c>
      <c r="T93" s="40">
        <v>65</v>
      </c>
      <c r="U93" s="40">
        <v>29</v>
      </c>
      <c r="V93" s="40">
        <v>12</v>
      </c>
      <c r="W93" s="40">
        <v>4</v>
      </c>
      <c r="X93" s="40">
        <v>10</v>
      </c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  <c r="CL93" s="6"/>
      <c r="CM93" s="6"/>
      <c r="CN93" s="6"/>
      <c r="CO93" s="6"/>
      <c r="CP93" s="6"/>
      <c r="CQ93" s="6"/>
      <c r="CR93" s="6"/>
      <c r="CS93" s="6"/>
      <c r="CT93" s="6"/>
      <c r="CU93" s="6"/>
      <c r="CV93" s="6"/>
      <c r="CW93" s="6"/>
      <c r="CX93" s="6"/>
      <c r="CY93" s="6"/>
      <c r="CZ93" s="6"/>
      <c r="DA93" s="6"/>
      <c r="DB93" s="6"/>
      <c r="DC93" s="6"/>
      <c r="DD93" s="6"/>
      <c r="DE93" s="6"/>
      <c r="DF93" s="6"/>
      <c r="DG93" s="6"/>
      <c r="DH93" s="6"/>
      <c r="DI93" s="6"/>
      <c r="DJ93" s="6"/>
      <c r="DK93" s="6"/>
      <c r="DL93" s="6"/>
      <c r="DM93" s="6"/>
      <c r="DN93" s="6"/>
      <c r="DO93" s="6"/>
      <c r="DP93" s="6"/>
      <c r="DQ93" s="6"/>
      <c r="DR93" s="6"/>
      <c r="DS93" s="6"/>
      <c r="DT93" s="6"/>
      <c r="DU93" s="6"/>
      <c r="DV93" s="6"/>
      <c r="DW93" s="6"/>
      <c r="DX93" s="6"/>
      <c r="DY93" s="6"/>
      <c r="DZ93" s="6"/>
      <c r="EA93" s="6"/>
      <c r="EB93" s="6"/>
      <c r="EC93" s="6"/>
      <c r="ED93" s="6"/>
      <c r="EE93" s="6"/>
      <c r="EF93" s="6"/>
      <c r="EG93" s="6"/>
      <c r="EH93" s="6"/>
      <c r="EI93" s="6"/>
      <c r="EJ93" s="6"/>
      <c r="EK93" s="6"/>
      <c r="EL93" s="6"/>
      <c r="EM93" s="6"/>
      <c r="EN93" s="6"/>
      <c r="EO93" s="6"/>
      <c r="EP93" s="6"/>
      <c r="EQ93" s="6"/>
      <c r="ER93" s="6"/>
      <c r="ES93" s="6"/>
      <c r="ET93" s="6"/>
      <c r="EU93" s="6"/>
      <c r="EV93" s="6"/>
      <c r="EW93" s="6"/>
      <c r="EX93" s="6"/>
      <c r="EY93" s="6"/>
      <c r="EZ93" s="6"/>
      <c r="FA93" s="6"/>
      <c r="FB93" s="6"/>
      <c r="FC93" s="6"/>
      <c r="FD93" s="6"/>
      <c r="FE93" s="6"/>
      <c r="FF93" s="6"/>
      <c r="FG93" s="6"/>
      <c r="FH93" s="6"/>
      <c r="FI93" s="6"/>
      <c r="FJ93" s="6"/>
      <c r="FK93" s="6"/>
      <c r="FL93" s="6"/>
      <c r="FM93" s="6"/>
      <c r="FN93" s="6"/>
      <c r="FO93" s="6"/>
      <c r="FP93" s="6"/>
      <c r="FQ93" s="6"/>
      <c r="FR93" s="6"/>
      <c r="FS93" s="6"/>
      <c r="FT93" s="6"/>
      <c r="FU93" s="6"/>
      <c r="FV93" s="6"/>
      <c r="FW93" s="6"/>
      <c r="FX93" s="6"/>
      <c r="FY93" s="6"/>
      <c r="FZ93" s="6"/>
      <c r="GA93" s="6"/>
      <c r="GB93" s="6"/>
      <c r="GC93" s="6"/>
      <c r="GD93" s="6"/>
      <c r="GE93" s="6"/>
      <c r="GF93" s="6"/>
      <c r="GG93" s="6"/>
      <c r="GH93" s="6"/>
      <c r="GI93" s="6"/>
      <c r="GJ93" s="6"/>
      <c r="GK93" s="6"/>
      <c r="GL93" s="6"/>
      <c r="GM93" s="6"/>
      <c r="GN93" s="6"/>
      <c r="GO93" s="6"/>
      <c r="GP93" s="6"/>
      <c r="GQ93" s="6"/>
      <c r="GR93" s="6"/>
      <c r="GS93" s="6"/>
      <c r="GT93" s="6"/>
      <c r="GU93" s="6"/>
      <c r="GV93" s="6"/>
      <c r="GW93" s="6"/>
      <c r="GX93" s="6"/>
      <c r="GY93" s="6"/>
      <c r="GZ93" s="6"/>
      <c r="HA93" s="6"/>
      <c r="HB93" s="6"/>
      <c r="HC93" s="6"/>
      <c r="HD93" s="6"/>
      <c r="HE93" s="6"/>
      <c r="HF93" s="6"/>
      <c r="HG93" s="6"/>
      <c r="HH93" s="6"/>
      <c r="HI93" s="6"/>
      <c r="HJ93" s="6"/>
      <c r="HK93" s="6"/>
      <c r="HL93" s="6"/>
      <c r="HM93" s="6"/>
      <c r="HN93" s="6"/>
      <c r="HO93" s="6"/>
      <c r="HP93" s="6"/>
      <c r="HQ93" s="6"/>
      <c r="HR93" s="6"/>
      <c r="HS93" s="6"/>
      <c r="HT93" s="6"/>
      <c r="HU93" s="6"/>
      <c r="HV93" s="6"/>
      <c r="HW93" s="6"/>
      <c r="HX93" s="6"/>
      <c r="HY93" s="6"/>
      <c r="HZ93" s="6"/>
      <c r="IA93" s="6"/>
      <c r="IB93" s="6"/>
      <c r="IC93" s="6"/>
      <c r="ID93" s="6"/>
      <c r="IE93" s="6"/>
      <c r="IF93" s="6"/>
      <c r="IG93" s="6"/>
      <c r="IH93" s="6"/>
      <c r="II93" s="6"/>
      <c r="IJ93" s="6"/>
      <c r="IK93" s="6"/>
      <c r="IL93" s="6"/>
      <c r="IM93" s="6"/>
      <c r="IN93" s="6"/>
      <c r="IO93" s="6"/>
      <c r="IP93" s="6"/>
      <c r="IQ93" s="6"/>
      <c r="IR93" s="6"/>
      <c r="IS93" s="6"/>
      <c r="IT93" s="6"/>
      <c r="IU93" s="6"/>
    </row>
    <row r="94" spans="1:255" ht="14.1" customHeight="1">
      <c r="B94" s="45"/>
      <c r="C94" s="45"/>
      <c r="D94" s="45"/>
      <c r="E94" s="45"/>
      <c r="F94" s="45"/>
      <c r="G94" s="26"/>
      <c r="H94" s="30"/>
      <c r="I94" s="31"/>
      <c r="J94" s="27"/>
      <c r="K94" s="40"/>
      <c r="L94" s="40"/>
      <c r="M94" s="40"/>
      <c r="N94" s="40"/>
      <c r="O94" s="40"/>
      <c r="P94" s="40"/>
      <c r="Q94" s="40"/>
      <c r="R94" s="40"/>
      <c r="S94" s="40"/>
      <c r="T94" s="40"/>
      <c r="U94" s="40"/>
      <c r="V94" s="40"/>
      <c r="W94" s="40"/>
      <c r="X94" s="40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  <c r="BU94" s="6"/>
      <c r="BV94" s="6"/>
      <c r="BW94" s="6"/>
      <c r="BX94" s="6"/>
      <c r="BY94" s="6"/>
      <c r="BZ94" s="6"/>
      <c r="CA94" s="6"/>
      <c r="CB94" s="6"/>
      <c r="CC94" s="6"/>
      <c r="CD94" s="6"/>
      <c r="CE94" s="6"/>
      <c r="CF94" s="6"/>
      <c r="CG94" s="6"/>
      <c r="CH94" s="6"/>
      <c r="CI94" s="6"/>
      <c r="CJ94" s="6"/>
      <c r="CK94" s="6"/>
      <c r="CL94" s="6"/>
      <c r="CM94" s="6"/>
      <c r="CN94" s="6"/>
      <c r="CO94" s="6"/>
      <c r="CP94" s="6"/>
      <c r="CQ94" s="6"/>
      <c r="CR94" s="6"/>
      <c r="CS94" s="6"/>
      <c r="CT94" s="6"/>
      <c r="CU94" s="6"/>
      <c r="CV94" s="6"/>
      <c r="CW94" s="6"/>
      <c r="CX94" s="6"/>
      <c r="CY94" s="6"/>
      <c r="CZ94" s="6"/>
      <c r="DA94" s="6"/>
      <c r="DB94" s="6"/>
      <c r="DC94" s="6"/>
      <c r="DD94" s="6"/>
      <c r="DE94" s="6"/>
      <c r="DF94" s="6"/>
      <c r="DG94" s="6"/>
      <c r="DH94" s="6"/>
      <c r="DI94" s="6"/>
      <c r="DJ94" s="6"/>
      <c r="DK94" s="6"/>
      <c r="DL94" s="6"/>
      <c r="DM94" s="6"/>
      <c r="DN94" s="6"/>
      <c r="DO94" s="6"/>
      <c r="DP94" s="6"/>
      <c r="DQ94" s="6"/>
      <c r="DR94" s="6"/>
      <c r="DS94" s="6"/>
      <c r="DT94" s="6"/>
      <c r="DU94" s="6"/>
      <c r="DV94" s="6"/>
      <c r="DW94" s="6"/>
      <c r="DX94" s="6"/>
      <c r="DY94" s="6"/>
      <c r="DZ94" s="6"/>
      <c r="EA94" s="6"/>
      <c r="EB94" s="6"/>
      <c r="EC94" s="6"/>
      <c r="ED94" s="6"/>
      <c r="EE94" s="6"/>
      <c r="EF94" s="6"/>
      <c r="EG94" s="6"/>
      <c r="EH94" s="6"/>
      <c r="EI94" s="6"/>
      <c r="EJ94" s="6"/>
      <c r="EK94" s="6"/>
      <c r="EL94" s="6"/>
      <c r="EM94" s="6"/>
      <c r="EN94" s="6"/>
      <c r="EO94" s="6"/>
      <c r="EP94" s="6"/>
      <c r="EQ94" s="6"/>
      <c r="ER94" s="6"/>
      <c r="ES94" s="6"/>
      <c r="ET94" s="6"/>
      <c r="EU94" s="6"/>
      <c r="EV94" s="6"/>
      <c r="EW94" s="6"/>
      <c r="EX94" s="6"/>
      <c r="EY94" s="6"/>
      <c r="EZ94" s="6"/>
      <c r="FA94" s="6"/>
      <c r="FB94" s="6"/>
      <c r="FC94" s="6"/>
      <c r="FD94" s="6"/>
      <c r="FE94" s="6"/>
      <c r="FF94" s="6"/>
      <c r="FG94" s="6"/>
      <c r="FH94" s="6"/>
      <c r="FI94" s="6"/>
      <c r="FJ94" s="6"/>
      <c r="FK94" s="6"/>
      <c r="FL94" s="6"/>
      <c r="FM94" s="6"/>
      <c r="FN94" s="6"/>
      <c r="FO94" s="6"/>
      <c r="FP94" s="6"/>
      <c r="FQ94" s="6"/>
      <c r="FR94" s="6"/>
      <c r="FS94" s="6"/>
      <c r="FT94" s="6"/>
      <c r="FU94" s="6"/>
      <c r="FV94" s="6"/>
      <c r="FW94" s="6"/>
      <c r="FX94" s="6"/>
      <c r="FY94" s="6"/>
      <c r="FZ94" s="6"/>
      <c r="GA94" s="6"/>
      <c r="GB94" s="6"/>
      <c r="GC94" s="6"/>
      <c r="GD94" s="6"/>
      <c r="GE94" s="6"/>
      <c r="GF94" s="6"/>
      <c r="GG94" s="6"/>
      <c r="GH94" s="6"/>
      <c r="GI94" s="6"/>
      <c r="GJ94" s="6"/>
      <c r="GK94" s="6"/>
      <c r="GL94" s="6"/>
      <c r="GM94" s="6"/>
      <c r="GN94" s="6"/>
      <c r="GO94" s="6"/>
      <c r="GP94" s="6"/>
      <c r="GQ94" s="6"/>
      <c r="GR94" s="6"/>
      <c r="GS94" s="6"/>
      <c r="GT94" s="6"/>
      <c r="GU94" s="6"/>
      <c r="GV94" s="6"/>
      <c r="GW94" s="6"/>
      <c r="GX94" s="6"/>
      <c r="GY94" s="6"/>
      <c r="GZ94" s="6"/>
      <c r="HA94" s="6"/>
      <c r="HB94" s="6"/>
      <c r="HC94" s="6"/>
      <c r="HD94" s="6"/>
      <c r="HE94" s="6"/>
      <c r="HF94" s="6"/>
      <c r="HG94" s="6"/>
      <c r="HH94" s="6"/>
      <c r="HI94" s="6"/>
      <c r="HJ94" s="6"/>
      <c r="HK94" s="6"/>
      <c r="HL94" s="6"/>
      <c r="HM94" s="6"/>
      <c r="HN94" s="6"/>
      <c r="HO94" s="6"/>
      <c r="HP94" s="6"/>
      <c r="HQ94" s="6"/>
      <c r="HR94" s="6"/>
      <c r="HS94" s="6"/>
      <c r="HT94" s="6"/>
      <c r="HU94" s="6"/>
      <c r="HV94" s="6"/>
      <c r="HW94" s="6"/>
      <c r="HX94" s="6"/>
      <c r="HY94" s="6"/>
      <c r="HZ94" s="6"/>
      <c r="IA94" s="6"/>
      <c r="IB94" s="6"/>
      <c r="IC94" s="6"/>
      <c r="ID94" s="6"/>
      <c r="IE94" s="6"/>
      <c r="IF94" s="6"/>
      <c r="IG94" s="6"/>
      <c r="IH94" s="6"/>
      <c r="II94" s="6"/>
      <c r="IJ94" s="6"/>
      <c r="IK94" s="6"/>
      <c r="IL94" s="6"/>
      <c r="IM94" s="6"/>
      <c r="IN94" s="6"/>
      <c r="IO94" s="6"/>
      <c r="IP94" s="6"/>
      <c r="IQ94" s="6"/>
      <c r="IR94" s="6"/>
      <c r="IS94" s="6"/>
      <c r="IT94" s="6"/>
      <c r="IU94" s="6"/>
    </row>
    <row r="95" spans="1:255" s="4" customFormat="1" ht="13.5" customHeight="1">
      <c r="A95" s="6"/>
      <c r="B95" s="50" t="s">
        <v>61</v>
      </c>
      <c r="C95" s="50"/>
      <c r="D95" s="50"/>
      <c r="E95" s="50"/>
      <c r="F95" s="50"/>
      <c r="G95" s="18"/>
      <c r="H95" s="29"/>
      <c r="I95" s="31"/>
      <c r="J95" s="22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</row>
    <row r="96" spans="1:255" s="6" customFormat="1" ht="13.7" customHeight="1">
      <c r="A96" s="21"/>
      <c r="B96" s="50" t="s">
        <v>62</v>
      </c>
      <c r="C96" s="50"/>
      <c r="D96" s="50"/>
      <c r="E96" s="50"/>
      <c r="F96" s="50"/>
      <c r="G96" s="21"/>
      <c r="H96" s="29" t="s">
        <v>0</v>
      </c>
      <c r="I96" s="31"/>
      <c r="J96" s="22">
        <v>1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1</v>
      </c>
      <c r="V96" s="23">
        <v>0</v>
      </c>
      <c r="W96" s="23">
        <v>0</v>
      </c>
      <c r="X96" s="23">
        <v>0</v>
      </c>
    </row>
    <row r="97" spans="1:255" ht="13.7" customHeight="1">
      <c r="B97" s="50"/>
      <c r="C97" s="50"/>
      <c r="D97" s="50"/>
      <c r="E97" s="50"/>
      <c r="F97" s="50"/>
      <c r="H97" s="29" t="s">
        <v>1</v>
      </c>
      <c r="I97" s="31"/>
      <c r="J97" s="22">
        <v>1</v>
      </c>
      <c r="K97" s="32">
        <v>0</v>
      </c>
      <c r="L97" s="32">
        <v>0</v>
      </c>
      <c r="M97" s="32">
        <v>0</v>
      </c>
      <c r="N97" s="32">
        <v>0</v>
      </c>
      <c r="O97" s="32">
        <v>0</v>
      </c>
      <c r="P97" s="32">
        <v>0</v>
      </c>
      <c r="Q97" s="32">
        <v>0</v>
      </c>
      <c r="R97" s="32">
        <v>0</v>
      </c>
      <c r="S97" s="32">
        <v>0</v>
      </c>
      <c r="T97" s="32">
        <v>0</v>
      </c>
      <c r="U97" s="32">
        <v>1</v>
      </c>
      <c r="V97" s="32">
        <v>0</v>
      </c>
      <c r="W97" s="32">
        <v>0</v>
      </c>
      <c r="X97" s="32">
        <v>0</v>
      </c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6"/>
      <c r="CK97" s="6"/>
      <c r="CL97" s="6"/>
      <c r="CM97" s="6"/>
      <c r="CN97" s="6"/>
      <c r="CO97" s="6"/>
      <c r="CP97" s="6"/>
      <c r="CQ97" s="6"/>
      <c r="CR97" s="6"/>
      <c r="CS97" s="6"/>
      <c r="CT97" s="6"/>
      <c r="CU97" s="6"/>
      <c r="CV97" s="6"/>
      <c r="CW97" s="6"/>
      <c r="CX97" s="6"/>
      <c r="CY97" s="6"/>
      <c r="CZ97" s="6"/>
      <c r="DA97" s="6"/>
      <c r="DB97" s="6"/>
      <c r="DC97" s="6"/>
      <c r="DD97" s="6"/>
      <c r="DE97" s="6"/>
      <c r="DF97" s="6"/>
      <c r="DG97" s="6"/>
      <c r="DH97" s="6"/>
      <c r="DI97" s="6"/>
      <c r="DJ97" s="6"/>
      <c r="DK97" s="6"/>
      <c r="DL97" s="6"/>
      <c r="DM97" s="6"/>
      <c r="DN97" s="6"/>
      <c r="DO97" s="6"/>
      <c r="DP97" s="6"/>
      <c r="DQ97" s="6"/>
      <c r="DR97" s="6"/>
      <c r="DS97" s="6"/>
      <c r="DT97" s="6"/>
      <c r="DU97" s="6"/>
      <c r="DV97" s="6"/>
      <c r="DW97" s="6"/>
      <c r="DX97" s="6"/>
      <c r="DY97" s="6"/>
      <c r="DZ97" s="6"/>
      <c r="EA97" s="6"/>
      <c r="EB97" s="6"/>
      <c r="EC97" s="6"/>
      <c r="ED97" s="6"/>
      <c r="EE97" s="6"/>
      <c r="EF97" s="6"/>
      <c r="EG97" s="6"/>
      <c r="EH97" s="6"/>
      <c r="EI97" s="6"/>
      <c r="EJ97" s="6"/>
      <c r="EK97" s="6"/>
      <c r="EL97" s="6"/>
      <c r="EM97" s="6"/>
      <c r="EN97" s="6"/>
      <c r="EO97" s="6"/>
      <c r="EP97" s="6"/>
      <c r="EQ97" s="6"/>
      <c r="ER97" s="6"/>
      <c r="ES97" s="6"/>
      <c r="ET97" s="6"/>
      <c r="EU97" s="6"/>
      <c r="EV97" s="6"/>
      <c r="EW97" s="6"/>
      <c r="EX97" s="6"/>
      <c r="EY97" s="6"/>
      <c r="EZ97" s="6"/>
      <c r="FA97" s="6"/>
      <c r="FB97" s="6"/>
      <c r="FC97" s="6"/>
      <c r="FD97" s="6"/>
      <c r="FE97" s="6"/>
      <c r="FF97" s="6"/>
      <c r="FG97" s="6"/>
      <c r="FH97" s="6"/>
      <c r="FI97" s="6"/>
      <c r="FJ97" s="6"/>
      <c r="FK97" s="6"/>
      <c r="FL97" s="6"/>
      <c r="FM97" s="6"/>
      <c r="FN97" s="6"/>
      <c r="FO97" s="6"/>
      <c r="FP97" s="6"/>
      <c r="FQ97" s="6"/>
      <c r="FR97" s="6"/>
      <c r="FS97" s="6"/>
      <c r="FT97" s="6"/>
      <c r="FU97" s="6"/>
      <c r="FV97" s="6"/>
      <c r="FW97" s="6"/>
      <c r="FX97" s="6"/>
      <c r="FY97" s="6"/>
      <c r="FZ97" s="6"/>
      <c r="GA97" s="6"/>
      <c r="GB97" s="6"/>
      <c r="GC97" s="6"/>
      <c r="GD97" s="6"/>
      <c r="GE97" s="6"/>
      <c r="GF97" s="6"/>
      <c r="GG97" s="6"/>
      <c r="GH97" s="6"/>
      <c r="GI97" s="6"/>
      <c r="GJ97" s="6"/>
      <c r="GK97" s="6"/>
      <c r="GL97" s="6"/>
      <c r="GM97" s="6"/>
      <c r="GN97" s="6"/>
      <c r="GO97" s="6"/>
      <c r="GP97" s="6"/>
      <c r="GQ97" s="6"/>
      <c r="GR97" s="6"/>
      <c r="GS97" s="6"/>
      <c r="GT97" s="6"/>
      <c r="GU97" s="6"/>
      <c r="GV97" s="6"/>
      <c r="GW97" s="6"/>
      <c r="GX97" s="6"/>
      <c r="GY97" s="6"/>
      <c r="GZ97" s="6"/>
      <c r="HA97" s="6"/>
      <c r="HB97" s="6"/>
      <c r="HC97" s="6"/>
      <c r="HD97" s="6"/>
      <c r="HE97" s="6"/>
      <c r="HF97" s="6"/>
      <c r="HG97" s="6"/>
      <c r="HH97" s="6"/>
      <c r="HI97" s="6"/>
      <c r="HJ97" s="6"/>
      <c r="HK97" s="6"/>
      <c r="HL97" s="6"/>
      <c r="HM97" s="6"/>
      <c r="HN97" s="6"/>
      <c r="HO97" s="6"/>
      <c r="HP97" s="6"/>
      <c r="HQ97" s="6"/>
      <c r="HR97" s="6"/>
      <c r="HS97" s="6"/>
      <c r="HT97" s="6"/>
      <c r="HU97" s="6"/>
      <c r="HV97" s="6"/>
      <c r="HW97" s="6"/>
      <c r="HX97" s="6"/>
      <c r="HY97" s="6"/>
      <c r="HZ97" s="6"/>
      <c r="IA97" s="6"/>
      <c r="IB97" s="6"/>
      <c r="IC97" s="6"/>
      <c r="ID97" s="6"/>
      <c r="IE97" s="6"/>
      <c r="IF97" s="6"/>
      <c r="IG97" s="6"/>
      <c r="IH97" s="6"/>
      <c r="II97" s="6"/>
      <c r="IJ97" s="6"/>
      <c r="IK97" s="6"/>
      <c r="IL97" s="6"/>
      <c r="IM97" s="6"/>
      <c r="IN97" s="6"/>
      <c r="IO97" s="6"/>
      <c r="IP97" s="6"/>
      <c r="IQ97" s="6"/>
      <c r="IR97" s="6"/>
      <c r="IS97" s="6"/>
      <c r="IT97" s="6"/>
      <c r="IU97" s="6"/>
    </row>
    <row r="98" spans="1:255" s="4" customFormat="1" ht="13.7" customHeight="1">
      <c r="A98" s="21"/>
      <c r="B98" s="51" t="s">
        <v>63</v>
      </c>
      <c r="C98" s="50"/>
      <c r="D98" s="50"/>
      <c r="E98" s="50"/>
      <c r="F98" s="50"/>
      <c r="G98" s="21"/>
      <c r="H98" s="29" t="s">
        <v>2</v>
      </c>
      <c r="I98" s="31"/>
      <c r="J98" s="22">
        <v>34</v>
      </c>
      <c r="K98" s="23">
        <v>0</v>
      </c>
      <c r="L98" s="23">
        <v>0</v>
      </c>
      <c r="M98" s="23">
        <v>0</v>
      </c>
      <c r="N98" s="23">
        <v>0</v>
      </c>
      <c r="O98" s="23">
        <v>2</v>
      </c>
      <c r="P98" s="23">
        <v>0</v>
      </c>
      <c r="Q98" s="23">
        <v>1</v>
      </c>
      <c r="R98" s="23">
        <v>2</v>
      </c>
      <c r="S98" s="23">
        <v>4</v>
      </c>
      <c r="T98" s="23">
        <v>5</v>
      </c>
      <c r="U98" s="23">
        <v>5</v>
      </c>
      <c r="V98" s="23">
        <v>2</v>
      </c>
      <c r="W98" s="23">
        <v>3</v>
      </c>
      <c r="X98" s="23">
        <v>10</v>
      </c>
    </row>
    <row r="99" spans="1:255" s="4" customFormat="1" ht="13.7" customHeight="1">
      <c r="A99" s="21"/>
      <c r="B99" s="50" t="s">
        <v>64</v>
      </c>
      <c r="C99" s="50"/>
      <c r="D99" s="50"/>
      <c r="E99" s="50"/>
      <c r="F99" s="50"/>
      <c r="G99" s="21"/>
      <c r="H99" s="29" t="s">
        <v>2</v>
      </c>
      <c r="I99" s="31"/>
      <c r="J99" s="22">
        <v>1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1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</row>
    <row r="100" spans="1:255" s="6" customFormat="1" ht="13.7" customHeight="1">
      <c r="A100" s="21"/>
      <c r="B100" s="50" t="s">
        <v>65</v>
      </c>
      <c r="C100" s="50"/>
      <c r="D100" s="50"/>
      <c r="E100" s="50"/>
      <c r="F100" s="50"/>
      <c r="G100" s="21"/>
      <c r="H100" s="29" t="s">
        <v>0</v>
      </c>
      <c r="I100" s="31"/>
      <c r="J100" s="22">
        <v>13</v>
      </c>
      <c r="K100" s="23">
        <v>0</v>
      </c>
      <c r="L100" s="23">
        <v>0</v>
      </c>
      <c r="M100" s="23">
        <v>0</v>
      </c>
      <c r="N100" s="23">
        <v>1</v>
      </c>
      <c r="O100" s="23">
        <v>1</v>
      </c>
      <c r="P100" s="23">
        <v>2</v>
      </c>
      <c r="Q100" s="23">
        <v>2</v>
      </c>
      <c r="R100" s="23">
        <v>3</v>
      </c>
      <c r="S100" s="23">
        <v>1</v>
      </c>
      <c r="T100" s="23">
        <v>2</v>
      </c>
      <c r="U100" s="23">
        <v>1</v>
      </c>
      <c r="V100" s="23">
        <v>0</v>
      </c>
      <c r="W100" s="23">
        <v>0</v>
      </c>
      <c r="X100" s="23">
        <v>0</v>
      </c>
    </row>
    <row r="101" spans="1:255" ht="13.7" customHeight="1">
      <c r="B101" s="50"/>
      <c r="C101" s="50"/>
      <c r="D101" s="50"/>
      <c r="E101" s="50"/>
      <c r="F101" s="50"/>
      <c r="H101" s="29" t="s">
        <v>1</v>
      </c>
      <c r="I101" s="31"/>
      <c r="J101" s="22">
        <v>1</v>
      </c>
      <c r="K101" s="32">
        <v>0</v>
      </c>
      <c r="L101" s="32">
        <v>0</v>
      </c>
      <c r="M101" s="32">
        <v>0</v>
      </c>
      <c r="N101" s="32">
        <v>0</v>
      </c>
      <c r="O101" s="32">
        <v>0</v>
      </c>
      <c r="P101" s="32">
        <v>0</v>
      </c>
      <c r="Q101" s="32">
        <v>1</v>
      </c>
      <c r="R101" s="32">
        <v>0</v>
      </c>
      <c r="S101" s="32">
        <v>0</v>
      </c>
      <c r="T101" s="32">
        <v>0</v>
      </c>
      <c r="U101" s="32">
        <v>0</v>
      </c>
      <c r="V101" s="32">
        <v>0</v>
      </c>
      <c r="W101" s="32">
        <v>0</v>
      </c>
      <c r="X101" s="32">
        <v>0</v>
      </c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6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  <c r="EI101" s="6"/>
      <c r="EJ101" s="6"/>
      <c r="EK101" s="6"/>
      <c r="EL101" s="6"/>
      <c r="EM101" s="6"/>
      <c r="EN101" s="6"/>
      <c r="EO101" s="6"/>
      <c r="EP101" s="6"/>
      <c r="EQ101" s="6"/>
      <c r="ER101" s="6"/>
      <c r="ES101" s="6"/>
      <c r="ET101" s="6"/>
      <c r="EU101" s="6"/>
      <c r="EV101" s="6"/>
      <c r="EW101" s="6"/>
      <c r="EX101" s="6"/>
      <c r="EY101" s="6"/>
      <c r="EZ101" s="6"/>
      <c r="FA101" s="6"/>
      <c r="FB101" s="6"/>
      <c r="FC101" s="6"/>
      <c r="FD101" s="6"/>
      <c r="FE101" s="6"/>
      <c r="FF101" s="6"/>
      <c r="FG101" s="6"/>
      <c r="FH101" s="6"/>
      <c r="FI101" s="6"/>
      <c r="FJ101" s="6"/>
      <c r="FK101" s="6"/>
      <c r="FL101" s="6"/>
      <c r="FM101" s="6"/>
      <c r="FN101" s="6"/>
      <c r="FO101" s="6"/>
      <c r="FP101" s="6"/>
      <c r="FQ101" s="6"/>
      <c r="FR101" s="6"/>
      <c r="FS101" s="6"/>
      <c r="FT101" s="6"/>
      <c r="FU101" s="6"/>
      <c r="FV101" s="6"/>
      <c r="FW101" s="6"/>
      <c r="FX101" s="6"/>
      <c r="FY101" s="6"/>
      <c r="FZ101" s="6"/>
      <c r="GA101" s="6"/>
      <c r="GB101" s="6"/>
      <c r="GC101" s="6"/>
      <c r="GD101" s="6"/>
      <c r="GE101" s="6"/>
      <c r="GF101" s="6"/>
      <c r="GG101" s="6"/>
      <c r="GH101" s="6"/>
      <c r="GI101" s="6"/>
      <c r="GJ101" s="6"/>
      <c r="GK101" s="6"/>
      <c r="GL101" s="6"/>
      <c r="GM101" s="6"/>
      <c r="GN101" s="6"/>
      <c r="GO101" s="6"/>
      <c r="GP101" s="6"/>
      <c r="GQ101" s="6"/>
      <c r="GR101" s="6"/>
      <c r="GS101" s="6"/>
      <c r="GT101" s="6"/>
      <c r="GU101" s="6"/>
      <c r="GV101" s="6"/>
      <c r="GW101" s="6"/>
      <c r="GX101" s="6"/>
      <c r="GY101" s="6"/>
      <c r="GZ101" s="6"/>
      <c r="HA101" s="6"/>
      <c r="HB101" s="6"/>
      <c r="HC101" s="6"/>
      <c r="HD101" s="6"/>
      <c r="HE101" s="6"/>
      <c r="HF101" s="6"/>
      <c r="HG101" s="6"/>
      <c r="HH101" s="6"/>
      <c r="HI101" s="6"/>
      <c r="HJ101" s="6"/>
      <c r="HK101" s="6"/>
      <c r="HL101" s="6"/>
      <c r="HM101" s="6"/>
      <c r="HN101" s="6"/>
      <c r="HO101" s="6"/>
      <c r="HP101" s="6"/>
      <c r="HQ101" s="6"/>
      <c r="HR101" s="6"/>
      <c r="HS101" s="6"/>
      <c r="HT101" s="6"/>
      <c r="HU101" s="6"/>
      <c r="HV101" s="6"/>
      <c r="HW101" s="6"/>
      <c r="HX101" s="6"/>
      <c r="HY101" s="6"/>
      <c r="HZ101" s="6"/>
      <c r="IA101" s="6"/>
      <c r="IB101" s="6"/>
      <c r="IC101" s="6"/>
      <c r="ID101" s="6"/>
      <c r="IE101" s="6"/>
      <c r="IF101" s="6"/>
      <c r="IG101" s="6"/>
      <c r="IH101" s="6"/>
      <c r="II101" s="6"/>
      <c r="IJ101" s="6"/>
      <c r="IK101" s="6"/>
      <c r="IL101" s="6"/>
      <c r="IM101" s="6"/>
      <c r="IN101" s="6"/>
      <c r="IO101" s="6"/>
      <c r="IP101" s="6"/>
      <c r="IQ101" s="6"/>
      <c r="IR101" s="6"/>
      <c r="IS101" s="6"/>
      <c r="IT101" s="6"/>
      <c r="IU101" s="6"/>
    </row>
    <row r="102" spans="1:255" s="6" customFormat="1" ht="13.7" customHeight="1">
      <c r="A102" s="21"/>
      <c r="B102" s="51" t="s">
        <v>66</v>
      </c>
      <c r="C102" s="50"/>
      <c r="D102" s="50"/>
      <c r="E102" s="50"/>
      <c r="F102" s="50"/>
      <c r="G102" s="21"/>
      <c r="H102" s="29" t="s">
        <v>0</v>
      </c>
      <c r="I102" s="31"/>
      <c r="J102" s="22">
        <v>106</v>
      </c>
      <c r="K102" s="23">
        <v>0</v>
      </c>
      <c r="L102" s="23">
        <v>0</v>
      </c>
      <c r="M102" s="23">
        <v>2</v>
      </c>
      <c r="N102" s="23">
        <v>26</v>
      </c>
      <c r="O102" s="23">
        <v>33</v>
      </c>
      <c r="P102" s="23">
        <v>11</v>
      </c>
      <c r="Q102" s="23">
        <v>13</v>
      </c>
      <c r="R102" s="23">
        <v>8</v>
      </c>
      <c r="S102" s="23">
        <v>5</v>
      </c>
      <c r="T102" s="23">
        <v>4</v>
      </c>
      <c r="U102" s="23">
        <v>1</v>
      </c>
      <c r="V102" s="23">
        <v>0</v>
      </c>
      <c r="W102" s="23">
        <v>2</v>
      </c>
      <c r="X102" s="23">
        <v>1</v>
      </c>
    </row>
    <row r="103" spans="1:255" ht="13.7" customHeight="1">
      <c r="B103" s="50"/>
      <c r="C103" s="50"/>
      <c r="D103" s="50"/>
      <c r="E103" s="50"/>
      <c r="F103" s="50"/>
      <c r="H103" s="29" t="s">
        <v>1</v>
      </c>
      <c r="I103" s="31"/>
      <c r="J103" s="22">
        <v>15</v>
      </c>
      <c r="K103" s="32">
        <v>0</v>
      </c>
      <c r="L103" s="32">
        <v>0</v>
      </c>
      <c r="M103" s="32">
        <v>0</v>
      </c>
      <c r="N103" s="32">
        <v>3</v>
      </c>
      <c r="O103" s="32">
        <v>2</v>
      </c>
      <c r="P103" s="32">
        <v>4</v>
      </c>
      <c r="Q103" s="32">
        <v>2</v>
      </c>
      <c r="R103" s="32">
        <v>1</v>
      </c>
      <c r="S103" s="32">
        <v>1</v>
      </c>
      <c r="T103" s="32">
        <v>2</v>
      </c>
      <c r="U103" s="32">
        <v>0</v>
      </c>
      <c r="V103" s="32">
        <v>0</v>
      </c>
      <c r="W103" s="32">
        <v>0</v>
      </c>
      <c r="X103" s="32">
        <v>0</v>
      </c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6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  <c r="EI103" s="6"/>
      <c r="EJ103" s="6"/>
      <c r="EK103" s="6"/>
      <c r="EL103" s="6"/>
      <c r="EM103" s="6"/>
      <c r="EN103" s="6"/>
      <c r="EO103" s="6"/>
      <c r="EP103" s="6"/>
      <c r="EQ103" s="6"/>
      <c r="ER103" s="6"/>
      <c r="ES103" s="6"/>
      <c r="ET103" s="6"/>
      <c r="EU103" s="6"/>
      <c r="EV103" s="6"/>
      <c r="EW103" s="6"/>
      <c r="EX103" s="6"/>
      <c r="EY103" s="6"/>
      <c r="EZ103" s="6"/>
      <c r="FA103" s="6"/>
      <c r="FB103" s="6"/>
      <c r="FC103" s="6"/>
      <c r="FD103" s="6"/>
      <c r="FE103" s="6"/>
      <c r="FF103" s="6"/>
      <c r="FG103" s="6"/>
      <c r="FH103" s="6"/>
      <c r="FI103" s="6"/>
      <c r="FJ103" s="6"/>
      <c r="FK103" s="6"/>
      <c r="FL103" s="6"/>
      <c r="FM103" s="6"/>
      <c r="FN103" s="6"/>
      <c r="FO103" s="6"/>
      <c r="FP103" s="6"/>
      <c r="FQ103" s="6"/>
      <c r="FR103" s="6"/>
      <c r="FS103" s="6"/>
      <c r="FT103" s="6"/>
      <c r="FU103" s="6"/>
      <c r="FV103" s="6"/>
      <c r="FW103" s="6"/>
      <c r="FX103" s="6"/>
      <c r="FY103" s="6"/>
      <c r="FZ103" s="6"/>
      <c r="GA103" s="6"/>
      <c r="GB103" s="6"/>
      <c r="GC103" s="6"/>
      <c r="GD103" s="6"/>
      <c r="GE103" s="6"/>
      <c r="GF103" s="6"/>
      <c r="GG103" s="6"/>
      <c r="GH103" s="6"/>
      <c r="GI103" s="6"/>
      <c r="GJ103" s="6"/>
      <c r="GK103" s="6"/>
      <c r="GL103" s="6"/>
      <c r="GM103" s="6"/>
      <c r="GN103" s="6"/>
      <c r="GO103" s="6"/>
      <c r="GP103" s="6"/>
      <c r="GQ103" s="6"/>
      <c r="GR103" s="6"/>
      <c r="GS103" s="6"/>
      <c r="GT103" s="6"/>
      <c r="GU103" s="6"/>
      <c r="GV103" s="6"/>
      <c r="GW103" s="6"/>
      <c r="GX103" s="6"/>
      <c r="GY103" s="6"/>
      <c r="GZ103" s="6"/>
      <c r="HA103" s="6"/>
      <c r="HB103" s="6"/>
      <c r="HC103" s="6"/>
      <c r="HD103" s="6"/>
      <c r="HE103" s="6"/>
      <c r="HF103" s="6"/>
      <c r="HG103" s="6"/>
      <c r="HH103" s="6"/>
      <c r="HI103" s="6"/>
      <c r="HJ103" s="6"/>
      <c r="HK103" s="6"/>
      <c r="HL103" s="6"/>
      <c r="HM103" s="6"/>
      <c r="HN103" s="6"/>
      <c r="HO103" s="6"/>
      <c r="HP103" s="6"/>
      <c r="HQ103" s="6"/>
      <c r="HR103" s="6"/>
      <c r="HS103" s="6"/>
      <c r="HT103" s="6"/>
      <c r="HU103" s="6"/>
      <c r="HV103" s="6"/>
      <c r="HW103" s="6"/>
      <c r="HX103" s="6"/>
      <c r="HY103" s="6"/>
      <c r="HZ103" s="6"/>
      <c r="IA103" s="6"/>
      <c r="IB103" s="6"/>
      <c r="IC103" s="6"/>
      <c r="ID103" s="6"/>
      <c r="IE103" s="6"/>
      <c r="IF103" s="6"/>
      <c r="IG103" s="6"/>
      <c r="IH103" s="6"/>
      <c r="II103" s="6"/>
      <c r="IJ103" s="6"/>
      <c r="IK103" s="6"/>
      <c r="IL103" s="6"/>
      <c r="IM103" s="6"/>
      <c r="IN103" s="6"/>
      <c r="IO103" s="6"/>
      <c r="IP103" s="6"/>
      <c r="IQ103" s="6"/>
      <c r="IR103" s="6"/>
      <c r="IS103" s="6"/>
      <c r="IT103" s="6"/>
      <c r="IU103" s="6"/>
    </row>
    <row r="104" spans="1:255" s="6" customFormat="1" ht="13.7" customHeight="1">
      <c r="A104" s="21"/>
      <c r="B104" s="50" t="s">
        <v>67</v>
      </c>
      <c r="C104" s="50"/>
      <c r="D104" s="50"/>
      <c r="E104" s="50"/>
      <c r="F104" s="50"/>
      <c r="G104" s="21"/>
      <c r="H104" s="29" t="s">
        <v>0</v>
      </c>
      <c r="I104" s="31"/>
      <c r="J104" s="22">
        <v>2282</v>
      </c>
      <c r="K104" s="23">
        <v>0</v>
      </c>
      <c r="L104" s="23">
        <v>0</v>
      </c>
      <c r="M104" s="23">
        <v>0</v>
      </c>
      <c r="N104" s="23">
        <v>47</v>
      </c>
      <c r="O104" s="23">
        <v>86</v>
      </c>
      <c r="P104" s="23">
        <v>154</v>
      </c>
      <c r="Q104" s="23">
        <v>227</v>
      </c>
      <c r="R104" s="23">
        <v>346</v>
      </c>
      <c r="S104" s="23">
        <v>414</v>
      </c>
      <c r="T104" s="23">
        <v>398</v>
      </c>
      <c r="U104" s="23">
        <v>295</v>
      </c>
      <c r="V104" s="23">
        <v>175</v>
      </c>
      <c r="W104" s="23">
        <v>72</v>
      </c>
      <c r="X104" s="23">
        <v>68</v>
      </c>
    </row>
    <row r="105" spans="1:255" ht="13.7" customHeight="1">
      <c r="B105" s="50"/>
      <c r="C105" s="50"/>
      <c r="D105" s="50"/>
      <c r="E105" s="50"/>
      <c r="F105" s="50"/>
      <c r="H105" s="29" t="s">
        <v>1</v>
      </c>
      <c r="I105" s="31"/>
      <c r="J105" s="22">
        <v>359</v>
      </c>
      <c r="K105" s="32">
        <v>0</v>
      </c>
      <c r="L105" s="32">
        <v>0</v>
      </c>
      <c r="M105" s="32">
        <v>0</v>
      </c>
      <c r="N105" s="32">
        <v>14</v>
      </c>
      <c r="O105" s="32">
        <v>16</v>
      </c>
      <c r="P105" s="32">
        <v>50</v>
      </c>
      <c r="Q105" s="32">
        <v>54</v>
      </c>
      <c r="R105" s="32">
        <v>47</v>
      </c>
      <c r="S105" s="32">
        <v>80</v>
      </c>
      <c r="T105" s="32">
        <v>59</v>
      </c>
      <c r="U105" s="32">
        <v>24</v>
      </c>
      <c r="V105" s="32">
        <v>9</v>
      </c>
      <c r="W105" s="32">
        <v>4</v>
      </c>
      <c r="X105" s="32">
        <v>2</v>
      </c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6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  <c r="EI105" s="6"/>
      <c r="EJ105" s="6"/>
      <c r="EK105" s="6"/>
      <c r="EL105" s="6"/>
      <c r="EM105" s="6"/>
      <c r="EN105" s="6"/>
      <c r="EO105" s="6"/>
      <c r="EP105" s="6"/>
      <c r="EQ105" s="6"/>
      <c r="ER105" s="6"/>
      <c r="ES105" s="6"/>
      <c r="ET105" s="6"/>
      <c r="EU105" s="6"/>
      <c r="EV105" s="6"/>
      <c r="EW105" s="6"/>
      <c r="EX105" s="6"/>
      <c r="EY105" s="6"/>
      <c r="EZ105" s="6"/>
      <c r="FA105" s="6"/>
      <c r="FB105" s="6"/>
      <c r="FC105" s="6"/>
      <c r="FD105" s="6"/>
      <c r="FE105" s="6"/>
      <c r="FF105" s="6"/>
      <c r="FG105" s="6"/>
      <c r="FH105" s="6"/>
      <c r="FI105" s="6"/>
      <c r="FJ105" s="6"/>
      <c r="FK105" s="6"/>
      <c r="FL105" s="6"/>
      <c r="FM105" s="6"/>
      <c r="FN105" s="6"/>
      <c r="FO105" s="6"/>
      <c r="FP105" s="6"/>
      <c r="FQ105" s="6"/>
      <c r="FR105" s="6"/>
      <c r="FS105" s="6"/>
      <c r="FT105" s="6"/>
      <c r="FU105" s="6"/>
      <c r="FV105" s="6"/>
      <c r="FW105" s="6"/>
      <c r="FX105" s="6"/>
      <c r="FY105" s="6"/>
      <c r="FZ105" s="6"/>
      <c r="GA105" s="6"/>
      <c r="GB105" s="6"/>
      <c r="GC105" s="6"/>
      <c r="GD105" s="6"/>
      <c r="GE105" s="6"/>
      <c r="GF105" s="6"/>
      <c r="GG105" s="6"/>
      <c r="GH105" s="6"/>
      <c r="GI105" s="6"/>
      <c r="GJ105" s="6"/>
      <c r="GK105" s="6"/>
      <c r="GL105" s="6"/>
      <c r="GM105" s="6"/>
      <c r="GN105" s="6"/>
      <c r="GO105" s="6"/>
      <c r="GP105" s="6"/>
      <c r="GQ105" s="6"/>
      <c r="GR105" s="6"/>
      <c r="GS105" s="6"/>
      <c r="GT105" s="6"/>
      <c r="GU105" s="6"/>
      <c r="GV105" s="6"/>
      <c r="GW105" s="6"/>
      <c r="GX105" s="6"/>
      <c r="GY105" s="6"/>
      <c r="GZ105" s="6"/>
      <c r="HA105" s="6"/>
      <c r="HB105" s="6"/>
      <c r="HC105" s="6"/>
      <c r="HD105" s="6"/>
      <c r="HE105" s="6"/>
      <c r="HF105" s="6"/>
      <c r="HG105" s="6"/>
      <c r="HH105" s="6"/>
      <c r="HI105" s="6"/>
      <c r="HJ105" s="6"/>
      <c r="HK105" s="6"/>
      <c r="HL105" s="6"/>
      <c r="HM105" s="6"/>
      <c r="HN105" s="6"/>
      <c r="HO105" s="6"/>
      <c r="HP105" s="6"/>
      <c r="HQ105" s="6"/>
      <c r="HR105" s="6"/>
      <c r="HS105" s="6"/>
      <c r="HT105" s="6"/>
      <c r="HU105" s="6"/>
      <c r="HV105" s="6"/>
      <c r="HW105" s="6"/>
      <c r="HX105" s="6"/>
      <c r="HY105" s="6"/>
      <c r="HZ105" s="6"/>
      <c r="IA105" s="6"/>
      <c r="IB105" s="6"/>
      <c r="IC105" s="6"/>
      <c r="ID105" s="6"/>
      <c r="IE105" s="6"/>
      <c r="IF105" s="6"/>
      <c r="IG105" s="6"/>
      <c r="IH105" s="6"/>
      <c r="II105" s="6"/>
      <c r="IJ105" s="6"/>
      <c r="IK105" s="6"/>
      <c r="IL105" s="6"/>
      <c r="IM105" s="6"/>
      <c r="IN105" s="6"/>
      <c r="IO105" s="6"/>
      <c r="IP105" s="6"/>
      <c r="IQ105" s="6"/>
      <c r="IR105" s="6"/>
      <c r="IS105" s="6"/>
      <c r="IT105" s="6"/>
      <c r="IU105" s="6"/>
    </row>
    <row r="106" spans="1:255" s="4" customFormat="1" ht="13.5" customHeight="1">
      <c r="A106" s="6"/>
      <c r="B106" s="50" t="s">
        <v>68</v>
      </c>
      <c r="C106" s="50"/>
      <c r="D106" s="50"/>
      <c r="E106" s="50"/>
      <c r="F106" s="50"/>
      <c r="G106" s="18"/>
      <c r="H106" s="29"/>
      <c r="I106" s="31"/>
      <c r="J106" s="22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</row>
    <row r="107" spans="1:255" s="6" customFormat="1" ht="13.7" customHeight="1">
      <c r="A107" s="21"/>
      <c r="B107" s="50" t="s">
        <v>69</v>
      </c>
      <c r="C107" s="50"/>
      <c r="D107" s="50"/>
      <c r="E107" s="50"/>
      <c r="F107" s="50"/>
      <c r="G107" s="21"/>
      <c r="H107" s="29" t="s">
        <v>0</v>
      </c>
      <c r="I107" s="31"/>
      <c r="J107" s="22">
        <v>705</v>
      </c>
      <c r="K107" s="23">
        <v>0</v>
      </c>
      <c r="L107" s="23">
        <v>0</v>
      </c>
      <c r="M107" s="23">
        <v>0</v>
      </c>
      <c r="N107" s="23">
        <v>54</v>
      </c>
      <c r="O107" s="23">
        <v>72</v>
      </c>
      <c r="P107" s="23">
        <v>55</v>
      </c>
      <c r="Q107" s="23">
        <v>50</v>
      </c>
      <c r="R107" s="23">
        <v>60</v>
      </c>
      <c r="S107" s="23">
        <v>84</v>
      </c>
      <c r="T107" s="23">
        <v>88</v>
      </c>
      <c r="U107" s="23">
        <v>43</v>
      </c>
      <c r="V107" s="23">
        <v>59</v>
      </c>
      <c r="W107" s="23">
        <v>54</v>
      </c>
      <c r="X107" s="23">
        <v>86</v>
      </c>
    </row>
    <row r="108" spans="1:255" ht="13.7" customHeight="1">
      <c r="B108" s="50"/>
      <c r="C108" s="50"/>
      <c r="D108" s="50"/>
      <c r="E108" s="50"/>
      <c r="F108" s="50"/>
      <c r="H108" s="29" t="s">
        <v>1</v>
      </c>
      <c r="I108" s="31"/>
      <c r="J108" s="22">
        <v>39</v>
      </c>
      <c r="K108" s="32">
        <v>0</v>
      </c>
      <c r="L108" s="32">
        <v>0</v>
      </c>
      <c r="M108" s="32">
        <v>0</v>
      </c>
      <c r="N108" s="32">
        <v>1</v>
      </c>
      <c r="O108" s="32">
        <v>4</v>
      </c>
      <c r="P108" s="32">
        <v>4</v>
      </c>
      <c r="Q108" s="32">
        <v>3</v>
      </c>
      <c r="R108" s="32">
        <v>3</v>
      </c>
      <c r="S108" s="32">
        <v>8</v>
      </c>
      <c r="T108" s="32">
        <v>4</v>
      </c>
      <c r="U108" s="32">
        <v>2</v>
      </c>
      <c r="V108" s="32">
        <v>2</v>
      </c>
      <c r="W108" s="32">
        <v>0</v>
      </c>
      <c r="X108" s="32">
        <v>8</v>
      </c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6"/>
      <c r="DS108" s="6"/>
      <c r="DT108" s="6"/>
      <c r="DU108" s="6"/>
      <c r="DV108" s="6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  <c r="EI108" s="6"/>
      <c r="EJ108" s="6"/>
      <c r="EK108" s="6"/>
      <c r="EL108" s="6"/>
      <c r="EM108" s="6"/>
      <c r="EN108" s="6"/>
      <c r="EO108" s="6"/>
      <c r="EP108" s="6"/>
      <c r="EQ108" s="6"/>
      <c r="ER108" s="6"/>
      <c r="ES108" s="6"/>
      <c r="ET108" s="6"/>
      <c r="EU108" s="6"/>
      <c r="EV108" s="6"/>
      <c r="EW108" s="6"/>
      <c r="EX108" s="6"/>
      <c r="EY108" s="6"/>
      <c r="EZ108" s="6"/>
      <c r="FA108" s="6"/>
      <c r="FB108" s="6"/>
      <c r="FC108" s="6"/>
      <c r="FD108" s="6"/>
      <c r="FE108" s="6"/>
      <c r="FF108" s="6"/>
      <c r="FG108" s="6"/>
      <c r="FH108" s="6"/>
      <c r="FI108" s="6"/>
      <c r="FJ108" s="6"/>
      <c r="FK108" s="6"/>
      <c r="FL108" s="6"/>
      <c r="FM108" s="6"/>
      <c r="FN108" s="6"/>
      <c r="FO108" s="6"/>
      <c r="FP108" s="6"/>
      <c r="FQ108" s="6"/>
      <c r="FR108" s="6"/>
      <c r="FS108" s="6"/>
      <c r="FT108" s="6"/>
      <c r="FU108" s="6"/>
      <c r="FV108" s="6"/>
      <c r="FW108" s="6"/>
      <c r="FX108" s="6"/>
      <c r="FY108" s="6"/>
      <c r="FZ108" s="6"/>
      <c r="GA108" s="6"/>
      <c r="GB108" s="6"/>
      <c r="GC108" s="6"/>
      <c r="GD108" s="6"/>
      <c r="GE108" s="6"/>
      <c r="GF108" s="6"/>
      <c r="GG108" s="6"/>
      <c r="GH108" s="6"/>
      <c r="GI108" s="6"/>
      <c r="GJ108" s="6"/>
      <c r="GK108" s="6"/>
      <c r="GL108" s="6"/>
      <c r="GM108" s="6"/>
      <c r="GN108" s="6"/>
      <c r="GO108" s="6"/>
      <c r="GP108" s="6"/>
      <c r="GQ108" s="6"/>
      <c r="GR108" s="6"/>
      <c r="GS108" s="6"/>
      <c r="GT108" s="6"/>
      <c r="GU108" s="6"/>
      <c r="GV108" s="6"/>
      <c r="GW108" s="6"/>
      <c r="GX108" s="6"/>
      <c r="GY108" s="6"/>
      <c r="GZ108" s="6"/>
      <c r="HA108" s="6"/>
      <c r="HB108" s="6"/>
      <c r="HC108" s="6"/>
      <c r="HD108" s="6"/>
      <c r="HE108" s="6"/>
      <c r="HF108" s="6"/>
      <c r="HG108" s="6"/>
      <c r="HH108" s="6"/>
      <c r="HI108" s="6"/>
      <c r="HJ108" s="6"/>
      <c r="HK108" s="6"/>
      <c r="HL108" s="6"/>
      <c r="HM108" s="6"/>
      <c r="HN108" s="6"/>
      <c r="HO108" s="6"/>
      <c r="HP108" s="6"/>
      <c r="HQ108" s="6"/>
      <c r="HR108" s="6"/>
      <c r="HS108" s="6"/>
      <c r="HT108" s="6"/>
      <c r="HU108" s="6"/>
      <c r="HV108" s="6"/>
      <c r="HW108" s="6"/>
      <c r="HX108" s="6"/>
      <c r="HY108" s="6"/>
      <c r="HZ108" s="6"/>
      <c r="IA108" s="6"/>
      <c r="IB108" s="6"/>
      <c r="IC108" s="6"/>
      <c r="ID108" s="6"/>
      <c r="IE108" s="6"/>
      <c r="IF108" s="6"/>
      <c r="IG108" s="6"/>
      <c r="IH108" s="6"/>
      <c r="II108" s="6"/>
      <c r="IJ108" s="6"/>
      <c r="IK108" s="6"/>
      <c r="IL108" s="6"/>
      <c r="IM108" s="6"/>
      <c r="IN108" s="6"/>
      <c r="IO108" s="6"/>
      <c r="IP108" s="6"/>
      <c r="IQ108" s="6"/>
      <c r="IR108" s="6"/>
      <c r="IS108" s="6"/>
      <c r="IT108" s="6"/>
      <c r="IU108" s="6"/>
    </row>
    <row r="109" spans="1:255" s="6" customFormat="1" ht="13.7" customHeight="1">
      <c r="A109" s="21"/>
      <c r="B109" s="51" t="s">
        <v>70</v>
      </c>
      <c r="C109" s="50"/>
      <c r="D109" s="50"/>
      <c r="E109" s="50"/>
      <c r="F109" s="50"/>
      <c r="G109" s="21"/>
      <c r="H109" s="29" t="s">
        <v>0</v>
      </c>
      <c r="I109" s="31"/>
      <c r="J109" s="22">
        <v>54</v>
      </c>
      <c r="K109" s="23">
        <v>0</v>
      </c>
      <c r="L109" s="23">
        <v>0</v>
      </c>
      <c r="M109" s="23">
        <v>0</v>
      </c>
      <c r="N109" s="23">
        <v>10</v>
      </c>
      <c r="O109" s="23">
        <v>14</v>
      </c>
      <c r="P109" s="23">
        <v>15</v>
      </c>
      <c r="Q109" s="23">
        <v>8</v>
      </c>
      <c r="R109" s="23">
        <v>3</v>
      </c>
      <c r="S109" s="23">
        <v>1</v>
      </c>
      <c r="T109" s="23">
        <v>0</v>
      </c>
      <c r="U109" s="23">
        <v>1</v>
      </c>
      <c r="V109" s="23">
        <v>1</v>
      </c>
      <c r="W109" s="23">
        <v>1</v>
      </c>
      <c r="X109" s="23">
        <v>0</v>
      </c>
    </row>
    <row r="110" spans="1:255" ht="13.7" customHeight="1">
      <c r="B110" s="50"/>
      <c r="C110" s="50"/>
      <c r="D110" s="50"/>
      <c r="E110" s="50"/>
      <c r="F110" s="50"/>
      <c r="H110" s="29" t="s">
        <v>1</v>
      </c>
      <c r="I110" s="31"/>
      <c r="J110" s="22">
        <v>2</v>
      </c>
      <c r="K110" s="32">
        <v>0</v>
      </c>
      <c r="L110" s="32">
        <v>0</v>
      </c>
      <c r="M110" s="32">
        <v>0</v>
      </c>
      <c r="N110" s="32">
        <v>1</v>
      </c>
      <c r="O110" s="32">
        <v>0</v>
      </c>
      <c r="P110" s="32">
        <v>1</v>
      </c>
      <c r="Q110" s="32">
        <v>0</v>
      </c>
      <c r="R110" s="32">
        <v>0</v>
      </c>
      <c r="S110" s="32">
        <v>0</v>
      </c>
      <c r="T110" s="32">
        <v>0</v>
      </c>
      <c r="U110" s="32">
        <v>0</v>
      </c>
      <c r="V110" s="32">
        <v>0</v>
      </c>
      <c r="W110" s="32">
        <v>0</v>
      </c>
      <c r="X110" s="32">
        <v>0</v>
      </c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6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6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  <c r="EI110" s="6"/>
      <c r="EJ110" s="6"/>
      <c r="EK110" s="6"/>
      <c r="EL110" s="6"/>
      <c r="EM110" s="6"/>
      <c r="EN110" s="6"/>
      <c r="EO110" s="6"/>
      <c r="EP110" s="6"/>
      <c r="EQ110" s="6"/>
      <c r="ER110" s="6"/>
      <c r="ES110" s="6"/>
      <c r="ET110" s="6"/>
      <c r="EU110" s="6"/>
      <c r="EV110" s="6"/>
      <c r="EW110" s="6"/>
      <c r="EX110" s="6"/>
      <c r="EY110" s="6"/>
      <c r="EZ110" s="6"/>
      <c r="FA110" s="6"/>
      <c r="FB110" s="6"/>
      <c r="FC110" s="6"/>
      <c r="FD110" s="6"/>
      <c r="FE110" s="6"/>
      <c r="FF110" s="6"/>
      <c r="FG110" s="6"/>
      <c r="FH110" s="6"/>
      <c r="FI110" s="6"/>
      <c r="FJ110" s="6"/>
      <c r="FK110" s="6"/>
      <c r="FL110" s="6"/>
      <c r="FM110" s="6"/>
      <c r="FN110" s="6"/>
      <c r="FO110" s="6"/>
      <c r="FP110" s="6"/>
      <c r="FQ110" s="6"/>
      <c r="FR110" s="6"/>
      <c r="FS110" s="6"/>
      <c r="FT110" s="6"/>
      <c r="FU110" s="6"/>
      <c r="FV110" s="6"/>
      <c r="FW110" s="6"/>
      <c r="FX110" s="6"/>
      <c r="FY110" s="6"/>
      <c r="FZ110" s="6"/>
      <c r="GA110" s="6"/>
      <c r="GB110" s="6"/>
      <c r="GC110" s="6"/>
      <c r="GD110" s="6"/>
      <c r="GE110" s="6"/>
      <c r="GF110" s="6"/>
      <c r="GG110" s="6"/>
      <c r="GH110" s="6"/>
      <c r="GI110" s="6"/>
      <c r="GJ110" s="6"/>
      <c r="GK110" s="6"/>
      <c r="GL110" s="6"/>
      <c r="GM110" s="6"/>
      <c r="GN110" s="6"/>
      <c r="GO110" s="6"/>
      <c r="GP110" s="6"/>
      <c r="GQ110" s="6"/>
      <c r="GR110" s="6"/>
      <c r="GS110" s="6"/>
      <c r="GT110" s="6"/>
      <c r="GU110" s="6"/>
      <c r="GV110" s="6"/>
      <c r="GW110" s="6"/>
      <c r="GX110" s="6"/>
      <c r="GY110" s="6"/>
      <c r="GZ110" s="6"/>
      <c r="HA110" s="6"/>
      <c r="HB110" s="6"/>
      <c r="HC110" s="6"/>
      <c r="HD110" s="6"/>
      <c r="HE110" s="6"/>
      <c r="HF110" s="6"/>
      <c r="HG110" s="6"/>
      <c r="HH110" s="6"/>
      <c r="HI110" s="6"/>
      <c r="HJ110" s="6"/>
      <c r="HK110" s="6"/>
      <c r="HL110" s="6"/>
      <c r="HM110" s="6"/>
      <c r="HN110" s="6"/>
      <c r="HO110" s="6"/>
      <c r="HP110" s="6"/>
      <c r="HQ110" s="6"/>
      <c r="HR110" s="6"/>
      <c r="HS110" s="6"/>
      <c r="HT110" s="6"/>
      <c r="HU110" s="6"/>
      <c r="HV110" s="6"/>
      <c r="HW110" s="6"/>
      <c r="HX110" s="6"/>
      <c r="HY110" s="6"/>
      <c r="HZ110" s="6"/>
      <c r="IA110" s="6"/>
      <c r="IB110" s="6"/>
      <c r="IC110" s="6"/>
      <c r="ID110" s="6"/>
      <c r="IE110" s="6"/>
      <c r="IF110" s="6"/>
      <c r="IG110" s="6"/>
      <c r="IH110" s="6"/>
      <c r="II110" s="6"/>
      <c r="IJ110" s="6"/>
      <c r="IK110" s="6"/>
      <c r="IL110" s="6"/>
      <c r="IM110" s="6"/>
      <c r="IN110" s="6"/>
      <c r="IO110" s="6"/>
      <c r="IP110" s="6"/>
      <c r="IQ110" s="6"/>
      <c r="IR110" s="6"/>
      <c r="IS110" s="6"/>
      <c r="IT110" s="6"/>
      <c r="IU110" s="6"/>
    </row>
    <row r="111" spans="1:255" s="6" customFormat="1" ht="13.7" customHeight="1">
      <c r="A111" s="21"/>
      <c r="B111" s="50" t="s">
        <v>71</v>
      </c>
      <c r="C111" s="50"/>
      <c r="D111" s="50"/>
      <c r="E111" s="50"/>
      <c r="F111" s="50"/>
      <c r="G111" s="21"/>
      <c r="H111" s="29" t="s">
        <v>0</v>
      </c>
      <c r="I111" s="31"/>
      <c r="J111" s="22">
        <v>744</v>
      </c>
      <c r="K111" s="23">
        <v>0</v>
      </c>
      <c r="L111" s="23">
        <v>0</v>
      </c>
      <c r="M111" s="23">
        <v>0</v>
      </c>
      <c r="N111" s="23">
        <v>75</v>
      </c>
      <c r="O111" s="23">
        <v>107</v>
      </c>
      <c r="P111" s="23">
        <v>95</v>
      </c>
      <c r="Q111" s="23">
        <v>102</v>
      </c>
      <c r="R111" s="23">
        <v>99</v>
      </c>
      <c r="S111" s="23">
        <v>76</v>
      </c>
      <c r="T111" s="23">
        <v>80</v>
      </c>
      <c r="U111" s="23">
        <v>37</v>
      </c>
      <c r="V111" s="23">
        <v>30</v>
      </c>
      <c r="W111" s="23">
        <v>14</v>
      </c>
      <c r="X111" s="23">
        <v>29</v>
      </c>
    </row>
    <row r="112" spans="1:255" ht="13.7" customHeight="1">
      <c r="B112" s="50"/>
      <c r="C112" s="50"/>
      <c r="D112" s="50"/>
      <c r="E112" s="50"/>
      <c r="F112" s="50"/>
      <c r="H112" s="29" t="s">
        <v>1</v>
      </c>
      <c r="I112" s="31"/>
      <c r="J112" s="22">
        <v>21</v>
      </c>
      <c r="K112" s="32">
        <v>0</v>
      </c>
      <c r="L112" s="32">
        <v>0</v>
      </c>
      <c r="M112" s="32">
        <v>0</v>
      </c>
      <c r="N112" s="32">
        <v>1</v>
      </c>
      <c r="O112" s="32">
        <v>3</v>
      </c>
      <c r="P112" s="32">
        <v>3</v>
      </c>
      <c r="Q112" s="32">
        <v>3</v>
      </c>
      <c r="R112" s="32">
        <v>5</v>
      </c>
      <c r="S112" s="32">
        <v>3</v>
      </c>
      <c r="T112" s="32">
        <v>0</v>
      </c>
      <c r="U112" s="32">
        <v>2</v>
      </c>
      <c r="V112" s="32">
        <v>1</v>
      </c>
      <c r="W112" s="32">
        <v>0</v>
      </c>
      <c r="X112" s="32">
        <v>0</v>
      </c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6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  <c r="DQ112" s="6"/>
      <c r="DR112" s="6"/>
      <c r="DS112" s="6"/>
      <c r="DT112" s="6"/>
      <c r="DU112" s="6"/>
      <c r="DV112" s="6"/>
      <c r="DW112" s="6"/>
      <c r="DX112" s="6"/>
      <c r="DY112" s="6"/>
      <c r="DZ112" s="6"/>
      <c r="EA112" s="6"/>
      <c r="EB112" s="6"/>
      <c r="EC112" s="6"/>
      <c r="ED112" s="6"/>
      <c r="EE112" s="6"/>
      <c r="EF112" s="6"/>
      <c r="EG112" s="6"/>
      <c r="EH112" s="6"/>
      <c r="EI112" s="6"/>
      <c r="EJ112" s="6"/>
      <c r="EK112" s="6"/>
      <c r="EL112" s="6"/>
      <c r="EM112" s="6"/>
      <c r="EN112" s="6"/>
      <c r="EO112" s="6"/>
      <c r="EP112" s="6"/>
      <c r="EQ112" s="6"/>
      <c r="ER112" s="6"/>
      <c r="ES112" s="6"/>
      <c r="ET112" s="6"/>
      <c r="EU112" s="6"/>
      <c r="EV112" s="6"/>
      <c r="EW112" s="6"/>
      <c r="EX112" s="6"/>
      <c r="EY112" s="6"/>
      <c r="EZ112" s="6"/>
      <c r="FA112" s="6"/>
      <c r="FB112" s="6"/>
      <c r="FC112" s="6"/>
      <c r="FD112" s="6"/>
      <c r="FE112" s="6"/>
      <c r="FF112" s="6"/>
      <c r="FG112" s="6"/>
      <c r="FH112" s="6"/>
      <c r="FI112" s="6"/>
      <c r="FJ112" s="6"/>
      <c r="FK112" s="6"/>
      <c r="FL112" s="6"/>
      <c r="FM112" s="6"/>
      <c r="FN112" s="6"/>
      <c r="FO112" s="6"/>
      <c r="FP112" s="6"/>
      <c r="FQ112" s="6"/>
      <c r="FR112" s="6"/>
      <c r="FS112" s="6"/>
      <c r="FT112" s="6"/>
      <c r="FU112" s="6"/>
      <c r="FV112" s="6"/>
      <c r="FW112" s="6"/>
      <c r="FX112" s="6"/>
      <c r="FY112" s="6"/>
      <c r="FZ112" s="6"/>
      <c r="GA112" s="6"/>
      <c r="GB112" s="6"/>
      <c r="GC112" s="6"/>
      <c r="GD112" s="6"/>
      <c r="GE112" s="6"/>
      <c r="GF112" s="6"/>
      <c r="GG112" s="6"/>
      <c r="GH112" s="6"/>
      <c r="GI112" s="6"/>
      <c r="GJ112" s="6"/>
      <c r="GK112" s="6"/>
      <c r="GL112" s="6"/>
      <c r="GM112" s="6"/>
      <c r="GN112" s="6"/>
      <c r="GO112" s="6"/>
      <c r="GP112" s="6"/>
      <c r="GQ112" s="6"/>
      <c r="GR112" s="6"/>
      <c r="GS112" s="6"/>
      <c r="GT112" s="6"/>
      <c r="GU112" s="6"/>
      <c r="GV112" s="6"/>
      <c r="GW112" s="6"/>
      <c r="GX112" s="6"/>
      <c r="GY112" s="6"/>
      <c r="GZ112" s="6"/>
      <c r="HA112" s="6"/>
      <c r="HB112" s="6"/>
      <c r="HC112" s="6"/>
      <c r="HD112" s="6"/>
      <c r="HE112" s="6"/>
      <c r="HF112" s="6"/>
      <c r="HG112" s="6"/>
      <c r="HH112" s="6"/>
      <c r="HI112" s="6"/>
      <c r="HJ112" s="6"/>
      <c r="HK112" s="6"/>
      <c r="HL112" s="6"/>
      <c r="HM112" s="6"/>
      <c r="HN112" s="6"/>
      <c r="HO112" s="6"/>
      <c r="HP112" s="6"/>
      <c r="HQ112" s="6"/>
      <c r="HR112" s="6"/>
      <c r="HS112" s="6"/>
      <c r="HT112" s="6"/>
      <c r="HU112" s="6"/>
      <c r="HV112" s="6"/>
      <c r="HW112" s="6"/>
      <c r="HX112" s="6"/>
      <c r="HY112" s="6"/>
      <c r="HZ112" s="6"/>
      <c r="IA112" s="6"/>
      <c r="IB112" s="6"/>
      <c r="IC112" s="6"/>
      <c r="ID112" s="6"/>
      <c r="IE112" s="6"/>
      <c r="IF112" s="6"/>
      <c r="IG112" s="6"/>
      <c r="IH112" s="6"/>
      <c r="II112" s="6"/>
      <c r="IJ112" s="6"/>
      <c r="IK112" s="6"/>
      <c r="IL112" s="6"/>
      <c r="IM112" s="6"/>
      <c r="IN112" s="6"/>
      <c r="IO112" s="6"/>
      <c r="IP112" s="6"/>
      <c r="IQ112" s="6"/>
      <c r="IR112" s="6"/>
      <c r="IS112" s="6"/>
      <c r="IT112" s="6"/>
      <c r="IU112" s="6"/>
    </row>
    <row r="113" spans="1:24" ht="12.6" customHeight="1">
      <c r="A113" s="3"/>
      <c r="B113" s="3"/>
      <c r="C113" s="3"/>
      <c r="D113" s="3"/>
      <c r="E113" s="3"/>
      <c r="F113" s="3"/>
      <c r="G113" s="3"/>
      <c r="H113" s="12"/>
      <c r="I113" s="35"/>
      <c r="J113" s="37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</row>
    <row r="114" spans="1:24" ht="12.6" customHeight="1">
      <c r="A114" s="36"/>
    </row>
    <row r="115" spans="1:24" ht="12.6" customHeight="1"/>
    <row r="116" spans="1:24" ht="12.6" customHeight="1"/>
    <row r="117" spans="1:24" ht="12.6" customHeight="1"/>
    <row r="118" spans="1:24" ht="12.6" customHeight="1"/>
    <row r="119" spans="1:24" ht="12.6" hidden="1" customHeight="1"/>
    <row r="120" spans="1:24" ht="12.6" hidden="1" customHeight="1"/>
    <row r="121" spans="1:24" ht="12.6" hidden="1" customHeight="1"/>
    <row r="122" spans="1:24" ht="12.6" hidden="1" customHeight="1"/>
    <row r="123" spans="1:24" ht="12.6" hidden="1" customHeight="1"/>
    <row r="124" spans="1:24" ht="12.6" hidden="1" customHeight="1"/>
    <row r="125" spans="1:24" ht="12.6" hidden="1" customHeight="1"/>
    <row r="126" spans="1:24" ht="12.6" hidden="1" customHeight="1"/>
    <row r="127" spans="1:24" ht="12.6" hidden="1" customHeight="1"/>
    <row r="128" spans="1:24" ht="12.6" hidden="1" customHeight="1"/>
    <row r="129" ht="12.6" hidden="1" customHeight="1"/>
    <row r="130" ht="12.6" hidden="1" customHeight="1"/>
    <row r="131" ht="12.6" hidden="1" customHeight="1"/>
    <row r="132" ht="12.6" hidden="1" customHeight="1"/>
    <row r="133" ht="12.6" hidden="1" customHeight="1"/>
    <row r="134" ht="12.6" hidden="1" customHeight="1"/>
    <row r="135" ht="12.6" hidden="1" customHeight="1"/>
    <row r="136" ht="12.6" hidden="1" customHeight="1"/>
    <row r="137" ht="12.6" hidden="1" customHeight="1"/>
    <row r="138" ht="12.6" hidden="1" customHeight="1"/>
    <row r="139" ht="12.6" hidden="1" customHeight="1"/>
    <row r="140" ht="12.6" hidden="1" customHeight="1"/>
    <row r="141" ht="12.6" hidden="1" customHeight="1"/>
    <row r="142" ht="12.6" customHeight="1"/>
    <row r="143" ht="12.6" customHeight="1"/>
    <row r="144" ht="12.6" customHeight="1"/>
    <row r="145" ht="12.6" customHeight="1"/>
    <row r="146" ht="12.6" customHeight="1"/>
    <row r="147" ht="12.6" customHeight="1"/>
    <row r="148" ht="12.6" customHeight="1"/>
    <row r="149" ht="12.6" customHeight="1"/>
    <row r="150" ht="12.6" customHeight="1"/>
    <row r="151" ht="12.6" customHeight="1"/>
    <row r="152" ht="12.6" customHeight="1"/>
    <row r="153" ht="12.6" customHeight="1"/>
    <row r="154" ht="12.6" customHeight="1"/>
    <row r="155" ht="12.6" customHeight="1"/>
    <row r="156" ht="12.6" customHeight="1"/>
    <row r="157" ht="12.6" customHeight="1"/>
    <row r="158" ht="12.6" customHeight="1"/>
    <row r="159" ht="12.6" customHeight="1"/>
    <row r="160" ht="12.6" customHeight="1"/>
    <row r="161" ht="12.6" customHeight="1"/>
    <row r="162" ht="12.6" customHeight="1"/>
    <row r="163" ht="12.6" customHeight="1"/>
    <row r="164" ht="12.6" customHeight="1"/>
    <row r="165" ht="12.6" customHeight="1"/>
    <row r="166" ht="12.6" customHeight="1"/>
    <row r="167" ht="12.6" customHeight="1"/>
    <row r="168" ht="12.6" customHeight="1"/>
    <row r="169" ht="12.6" customHeight="1"/>
    <row r="170" ht="12.6" customHeight="1"/>
    <row r="171" ht="12.6" customHeight="1"/>
    <row r="172" ht="12.6" customHeight="1"/>
    <row r="173" ht="12.6" customHeight="1"/>
    <row r="174" ht="12.6" customHeight="1"/>
    <row r="175" ht="12.6" customHeight="1"/>
    <row r="176" ht="12.6" customHeight="1"/>
    <row r="177" ht="12.6" customHeight="1"/>
    <row r="178" ht="12.6" customHeight="1"/>
    <row r="179" ht="12.6" customHeight="1"/>
    <row r="180" ht="12.6" customHeight="1"/>
    <row r="181" ht="12.6" customHeight="1"/>
    <row r="182" ht="12.6" customHeight="1"/>
    <row r="183" ht="12.6" customHeight="1"/>
    <row r="184" ht="12.6" customHeight="1"/>
    <row r="185" ht="12.6" customHeight="1"/>
    <row r="186" ht="12.6" customHeight="1"/>
    <row r="187" ht="12.6" customHeight="1"/>
    <row r="188" ht="12.6" customHeight="1"/>
    <row r="189" ht="12.6" customHeight="1"/>
    <row r="190" ht="12.6" customHeight="1"/>
    <row r="191" ht="12.6" customHeight="1"/>
    <row r="192" ht="12.6" customHeight="1"/>
    <row r="193" ht="12.6" customHeight="1"/>
    <row r="194" ht="12.6" customHeight="1"/>
    <row r="195" ht="12.6" customHeight="1"/>
    <row r="196" ht="12.6" customHeight="1"/>
    <row r="197" ht="12.6" customHeight="1"/>
    <row r="198" ht="12.6" customHeight="1"/>
    <row r="199" ht="12.6" customHeight="1"/>
    <row r="200" ht="12.6" customHeight="1"/>
    <row r="201" ht="12.6" customHeight="1"/>
    <row r="202" ht="12.6" customHeight="1"/>
    <row r="203" ht="12.6" customHeight="1"/>
    <row r="204" ht="12.6" customHeight="1"/>
    <row r="205" ht="12.6" customHeight="1"/>
    <row r="206" ht="12.6" customHeight="1"/>
    <row r="207" ht="12.6" customHeight="1"/>
    <row r="208" ht="12.6" customHeight="1"/>
    <row r="209" ht="12.6" customHeight="1"/>
    <row r="210" ht="12.6" customHeight="1"/>
    <row r="211" ht="12.6" customHeight="1"/>
    <row r="212" ht="12.6" customHeight="1"/>
    <row r="213" ht="12.6" customHeight="1"/>
    <row r="214" ht="12.6" customHeight="1"/>
    <row r="215" ht="12.6" customHeight="1"/>
    <row r="216" ht="12.6" customHeight="1"/>
    <row r="217" ht="12.6" customHeight="1"/>
    <row r="218" ht="12.6" customHeight="1"/>
    <row r="219" ht="12.6" customHeight="1"/>
    <row r="220" ht="12.6" customHeight="1"/>
    <row r="221" ht="12.6" customHeight="1"/>
    <row r="222" ht="12.6" customHeight="1"/>
    <row r="223" ht="12.6" customHeight="1"/>
    <row r="224" ht="12.6" customHeight="1"/>
    <row r="225" ht="12.6" customHeight="1"/>
    <row r="226" ht="12.6" customHeight="1"/>
    <row r="227" ht="12.6" customHeight="1"/>
    <row r="228" ht="12.6" customHeight="1"/>
    <row r="229" ht="12.6" customHeight="1"/>
    <row r="230" ht="12.6" customHeight="1"/>
    <row r="231" ht="12.6" customHeight="1"/>
    <row r="232" ht="12.6" customHeight="1"/>
    <row r="233" ht="12.6" customHeight="1"/>
    <row r="234" ht="12.6" customHeight="1"/>
    <row r="235" ht="12.6" customHeight="1"/>
    <row r="236" ht="12.6" customHeight="1"/>
  </sheetData>
  <mergeCells count="101">
    <mergeCell ref="Q1:X1"/>
    <mergeCell ref="F8:H8"/>
    <mergeCell ref="A1:P1"/>
    <mergeCell ref="A2:P2"/>
    <mergeCell ref="B5:H6"/>
    <mergeCell ref="C24:C26"/>
    <mergeCell ref="F24:H24"/>
    <mergeCell ref="F26:H26"/>
    <mergeCell ref="F21:H21"/>
    <mergeCell ref="F25:H25"/>
    <mergeCell ref="Q2:X2"/>
    <mergeCell ref="C16:C18"/>
    <mergeCell ref="F16:H16"/>
    <mergeCell ref="F13:H13"/>
    <mergeCell ref="F18:H18"/>
    <mergeCell ref="C12:C14"/>
    <mergeCell ref="F10:H10"/>
    <mergeCell ref="F12:H12"/>
    <mergeCell ref="J5:J6"/>
    <mergeCell ref="L5:L6"/>
    <mergeCell ref="B8:B10"/>
    <mergeCell ref="C8:C10"/>
    <mergeCell ref="D8:D10"/>
    <mergeCell ref="B12:B14"/>
    <mergeCell ref="D12:D14"/>
    <mergeCell ref="B16:B18"/>
    <mergeCell ref="D16:D18"/>
    <mergeCell ref="X5:X6"/>
    <mergeCell ref="T5:T6"/>
    <mergeCell ref="U5:U6"/>
    <mergeCell ref="V5:V6"/>
    <mergeCell ref="W5:W6"/>
    <mergeCell ref="R5:R6"/>
    <mergeCell ref="S5:S6"/>
    <mergeCell ref="F9:H9"/>
    <mergeCell ref="K5:K6"/>
    <mergeCell ref="O5:O6"/>
    <mergeCell ref="N5:N6"/>
    <mergeCell ref="Q5:Q6"/>
    <mergeCell ref="M5:M6"/>
    <mergeCell ref="F17:H17"/>
    <mergeCell ref="F14:H14"/>
    <mergeCell ref="P5:P6"/>
    <mergeCell ref="B28:F29"/>
    <mergeCell ref="B30:F30"/>
    <mergeCell ref="B32:F33"/>
    <mergeCell ref="B35:F36"/>
    <mergeCell ref="B37:F37"/>
    <mergeCell ref="B38:F38"/>
    <mergeCell ref="B20:B22"/>
    <mergeCell ref="D20:D22"/>
    <mergeCell ref="B24:B26"/>
    <mergeCell ref="D24:D26"/>
    <mergeCell ref="C20:C22"/>
    <mergeCell ref="F22:H22"/>
    <mergeCell ref="F20:H20"/>
    <mergeCell ref="B48:F48"/>
    <mergeCell ref="B49:F50"/>
    <mergeCell ref="B51:F52"/>
    <mergeCell ref="B53:F53"/>
    <mergeCell ref="B54:F54"/>
    <mergeCell ref="B55:F56"/>
    <mergeCell ref="B39:F39"/>
    <mergeCell ref="B40:F41"/>
    <mergeCell ref="B42:F43"/>
    <mergeCell ref="B44:F44"/>
    <mergeCell ref="B45:F46"/>
    <mergeCell ref="B47:F47"/>
    <mergeCell ref="B67:F68"/>
    <mergeCell ref="B69:F70"/>
    <mergeCell ref="B71:F71"/>
    <mergeCell ref="B72:F73"/>
    <mergeCell ref="B74:F75"/>
    <mergeCell ref="B76:F77"/>
    <mergeCell ref="B57:F58"/>
    <mergeCell ref="B59:F60"/>
    <mergeCell ref="B61:F62"/>
    <mergeCell ref="B63:F64"/>
    <mergeCell ref="B65:F65"/>
    <mergeCell ref="B66:F66"/>
    <mergeCell ref="B87:F87"/>
    <mergeCell ref="B88:F88"/>
    <mergeCell ref="B89:F90"/>
    <mergeCell ref="B92:F93"/>
    <mergeCell ref="B95:F95"/>
    <mergeCell ref="B96:F97"/>
    <mergeCell ref="B78:F78"/>
    <mergeCell ref="B79:F80"/>
    <mergeCell ref="B81:F82"/>
    <mergeCell ref="B83:F84"/>
    <mergeCell ref="B85:F85"/>
    <mergeCell ref="B86:F86"/>
    <mergeCell ref="B107:F108"/>
    <mergeCell ref="B109:F110"/>
    <mergeCell ref="B111:F112"/>
    <mergeCell ref="B98:F98"/>
    <mergeCell ref="B99:F99"/>
    <mergeCell ref="B100:F101"/>
    <mergeCell ref="B102:F103"/>
    <mergeCell ref="B104:F105"/>
    <mergeCell ref="B106:F106"/>
  </mergeCells>
  <phoneticPr fontId="35"/>
  <pageMargins left="0.62992125984251968" right="0.62992125984251968" top="0.39370078740157483" bottom="0.55118110236220474" header="0.43307086614173229" footer="0.51181102362204722"/>
  <pageSetup paperSize="9" scale="66" firstPageNumber="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23-00-22</vt:lpstr>
      <vt:lpstr>'23-00-22'!Print_Area</vt:lpstr>
      <vt:lpstr>'23-00-22'!Print_Titles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2024-07-23T01:29:31Z</dcterms:created>
  <dcterms:modified xsi:type="dcterms:W3CDTF">2024-07-23T01:29:40Z</dcterms:modified>
  <cp:category/>
</cp:coreProperties>
</file>