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24226"/>
  <mc:AlternateContent xmlns:mc="http://schemas.openxmlformats.org/markup-compatibility/2006">
    <mc:Choice Requires="x15">
      <x15ac:absPath xmlns:x15ac="http://schemas.microsoft.com/office/spreadsheetml/2010/11/ac" url="M:\◎平成20年度以降\02　係単位\03　選挙管理第二係\02　選挙事務等報告例\06 任期満了日調\R7年中任期満了\04_施行\02_HP\"/>
    </mc:Choice>
  </mc:AlternateContent>
  <xr:revisionPtr revIDLastSave="0" documentId="13_ncr:1_{0E8BA618-B9E9-4026-AA88-FF07D5618117}" xr6:coauthVersionLast="36" xr6:coauthVersionMax="36" xr10:uidLastSave="{00000000-0000-0000-0000-000000000000}"/>
  <bookViews>
    <workbookView xWindow="8268" yWindow="-24" windowWidth="8160" windowHeight="5928" tabRatio="912" xr2:uid="{00000000-000D-0000-FFFF-FFFF00000000}"/>
  </bookViews>
  <sheets>
    <sheet name="都道府県別" sheetId="5" r:id="rId1"/>
  </sheets>
  <definedNames>
    <definedName name="_xlnm._FilterDatabase" localSheetId="0" hidden="1">都道府県別!$A$4:$M$57</definedName>
    <definedName name="_xlnm.Print_Area" localSheetId="0">都道府県別!$A$1:$M$57</definedName>
    <definedName name="愛知県１">#REF!</definedName>
    <definedName name="愛知県２">#REF!</definedName>
    <definedName name="愛知県３">#REF!</definedName>
    <definedName name="愛知県４">#REF!</definedName>
    <definedName name="愛媛県１">#REF!</definedName>
    <definedName name="愛媛県２">#REF!</definedName>
    <definedName name="愛媛県３">#REF!</definedName>
    <definedName name="愛媛県４">#REF!</definedName>
    <definedName name="茨城県１">#REF!</definedName>
    <definedName name="茨城県２">#REF!</definedName>
    <definedName name="茨城県３">#REF!</definedName>
    <definedName name="茨城県４">#REF!</definedName>
    <definedName name="岡山県１">#REF!</definedName>
    <definedName name="岡山県２">#REF!</definedName>
    <definedName name="岡山県３">#REF!</definedName>
    <definedName name="岡山県４">#REF!</definedName>
    <definedName name="沖縄県１">#REF!</definedName>
    <definedName name="沖縄県２">#REF!</definedName>
    <definedName name="沖縄県３">#REF!</definedName>
    <definedName name="沖縄県４">#REF!</definedName>
    <definedName name="岩手県１">#REF!</definedName>
    <definedName name="岩手県２">#REF!</definedName>
    <definedName name="岩手県３">#REF!</definedName>
    <definedName name="岩手県４">#REF!</definedName>
    <definedName name="岐阜県１">#REF!</definedName>
    <definedName name="岐阜県２">#REF!</definedName>
    <definedName name="岐阜県３">#REF!</definedName>
    <definedName name="岐阜県４">#REF!</definedName>
    <definedName name="宮崎県１">#REF!</definedName>
    <definedName name="宮崎県２">#REF!</definedName>
    <definedName name="宮崎県３">#REF!</definedName>
    <definedName name="宮崎県４">#REF!</definedName>
    <definedName name="宮城県１">#REF!</definedName>
    <definedName name="宮城県２">#REF!</definedName>
    <definedName name="宮城県３">#REF!</definedName>
    <definedName name="宮城県４">#REF!</definedName>
    <definedName name="京都府１">#REF!</definedName>
    <definedName name="京都府２">#REF!</definedName>
    <definedName name="京都府３">#REF!</definedName>
    <definedName name="京都府４">#REF!</definedName>
    <definedName name="熊本県１">#REF!</definedName>
    <definedName name="熊本県２">#REF!</definedName>
    <definedName name="熊本県３">#REF!</definedName>
    <definedName name="熊本県４">#REF!</definedName>
    <definedName name="群馬県１">#REF!</definedName>
    <definedName name="群馬県２">#REF!</definedName>
    <definedName name="群馬県３">#REF!</definedName>
    <definedName name="群馬県４">#REF!</definedName>
    <definedName name="広島県１">#REF!</definedName>
    <definedName name="広島県２">#REF!</definedName>
    <definedName name="広島県３">#REF!</definedName>
    <definedName name="広島県４">#REF!</definedName>
    <definedName name="香川県１">#REF!</definedName>
    <definedName name="香川県２">#REF!</definedName>
    <definedName name="香川県３">#REF!</definedName>
    <definedName name="香川県４">#REF!</definedName>
    <definedName name="高知県１">#REF!</definedName>
    <definedName name="高知県２">#REF!</definedName>
    <definedName name="高知県３">#REF!</definedName>
    <definedName name="高知県４">#REF!</definedName>
    <definedName name="佐賀県１">#REF!</definedName>
    <definedName name="佐賀県２">#REF!</definedName>
    <definedName name="佐賀県３">#REF!</definedName>
    <definedName name="佐賀県４">#REF!</definedName>
    <definedName name="埼玉県１">#REF!</definedName>
    <definedName name="埼玉県２">#REF!</definedName>
    <definedName name="埼玉県３">#REF!</definedName>
    <definedName name="埼玉県４">#REF!</definedName>
    <definedName name="三重県１">#REF!</definedName>
    <definedName name="三重県２">#REF!</definedName>
    <definedName name="三重県３">#REF!</definedName>
    <definedName name="三重県４">#REF!</definedName>
    <definedName name="山形県１">#REF!</definedName>
    <definedName name="山形県２">#REF!</definedName>
    <definedName name="山形県３">#REF!</definedName>
    <definedName name="山形県４">#REF!</definedName>
    <definedName name="山口県１">#REF!</definedName>
    <definedName name="山口県２">#REF!</definedName>
    <definedName name="山口県３">#REF!</definedName>
    <definedName name="山口県４">#REF!</definedName>
    <definedName name="山梨県１">#REF!</definedName>
    <definedName name="山梨県２">#REF!</definedName>
    <definedName name="山梨県３">#REF!</definedName>
    <definedName name="山梨県４">#REF!</definedName>
    <definedName name="滋賀県１">#REF!</definedName>
    <definedName name="滋賀県２">#REF!</definedName>
    <definedName name="滋賀県３">#REF!</definedName>
    <definedName name="滋賀県４">#REF!</definedName>
    <definedName name="鹿児島県１">#REF!</definedName>
    <definedName name="鹿児島県２">#REF!</definedName>
    <definedName name="鹿児島県３">#REF!</definedName>
    <definedName name="鹿児島県４">#REF!</definedName>
    <definedName name="秋田県１">#REF!</definedName>
    <definedName name="秋田県２">#REF!</definedName>
    <definedName name="秋田県３">#REF!</definedName>
    <definedName name="秋田県４">#REF!</definedName>
    <definedName name="新潟県１">#REF!</definedName>
    <definedName name="新潟県２">#REF!</definedName>
    <definedName name="新潟県３">#REF!</definedName>
    <definedName name="新潟県４">#REF!</definedName>
    <definedName name="神奈川県１">#REF!</definedName>
    <definedName name="神奈川県２">#REF!</definedName>
    <definedName name="神奈川県３">#REF!</definedName>
    <definedName name="神奈川県４">#REF!</definedName>
    <definedName name="青森県１">#REF!</definedName>
    <definedName name="青森県２">#REF!</definedName>
    <definedName name="青森県３">#REF!</definedName>
    <definedName name="青森県４">#REF!</definedName>
    <definedName name="静岡県１">#REF!</definedName>
    <definedName name="静岡県２">#REF!</definedName>
    <definedName name="静岡県３">#REF!</definedName>
    <definedName name="静岡県４">#REF!</definedName>
    <definedName name="石川県１">#REF!</definedName>
    <definedName name="石川県２">#REF!</definedName>
    <definedName name="石川県３">#REF!</definedName>
    <definedName name="石川県４">#REF!</definedName>
    <definedName name="千葉県１">#REF!</definedName>
    <definedName name="千葉県２">#REF!</definedName>
    <definedName name="千葉県３">#REF!</definedName>
    <definedName name="千葉県４">#REF!</definedName>
    <definedName name="大阪府１">#REF!</definedName>
    <definedName name="大阪府２">#REF!</definedName>
    <definedName name="大阪府３">#REF!</definedName>
    <definedName name="大阪府４">#REF!</definedName>
    <definedName name="大分県１">#REF!</definedName>
    <definedName name="大分県２">#REF!</definedName>
    <definedName name="大分県３">#REF!</definedName>
    <definedName name="大分県４">#REF!</definedName>
    <definedName name="長崎県１">#REF!</definedName>
    <definedName name="長崎県２">#REF!</definedName>
    <definedName name="長崎県３">#REF!</definedName>
    <definedName name="長崎県４">#REF!</definedName>
    <definedName name="長野県１">#REF!</definedName>
    <definedName name="長野県２">#REF!</definedName>
    <definedName name="長野県３">#REF!</definedName>
    <definedName name="長野県４">#REF!</definedName>
    <definedName name="鳥取県１">#REF!</definedName>
    <definedName name="鳥取県２">#REF!</definedName>
    <definedName name="鳥取県３">#REF!</definedName>
    <definedName name="鳥取県４">#REF!</definedName>
    <definedName name="島根県１">#REF!</definedName>
    <definedName name="島根県２">#REF!</definedName>
    <definedName name="島根県３">#REF!</definedName>
    <definedName name="島根県４">#REF!</definedName>
    <definedName name="東京都１">#REF!</definedName>
    <definedName name="東京都２">#REF!</definedName>
    <definedName name="東京都３">#REF!</definedName>
    <definedName name="東京都４">#REF!</definedName>
    <definedName name="徳島県１">#REF!</definedName>
    <definedName name="徳島県２">#REF!</definedName>
    <definedName name="徳島県３">#REF!</definedName>
    <definedName name="徳島県４">#REF!</definedName>
    <definedName name="栃木県１">#REF!</definedName>
    <definedName name="栃木県２">#REF!</definedName>
    <definedName name="栃木県３">#REF!</definedName>
    <definedName name="栃木県４">#REF!</definedName>
    <definedName name="奈良県１">#REF!</definedName>
    <definedName name="奈良県２">#REF!</definedName>
    <definedName name="奈良県３">#REF!</definedName>
    <definedName name="奈良県４">#REF!</definedName>
    <definedName name="富山県１">#REF!</definedName>
    <definedName name="富山県２">#REF!</definedName>
    <definedName name="富山県３">#REF!</definedName>
    <definedName name="富山県４">#REF!</definedName>
    <definedName name="福井県１">#REF!</definedName>
    <definedName name="福井県２">#REF!</definedName>
    <definedName name="福井県３">#REF!</definedName>
    <definedName name="福井県４">#REF!</definedName>
    <definedName name="福岡県１">#REF!</definedName>
    <definedName name="福岡県２">#REF!</definedName>
    <definedName name="福岡県３">#REF!</definedName>
    <definedName name="福岡県４">#REF!</definedName>
    <definedName name="福島県１">#REF!</definedName>
    <definedName name="福島県２">#REF!</definedName>
    <definedName name="福島県３">#REF!</definedName>
    <definedName name="福島県４">#REF!</definedName>
    <definedName name="兵庫県１">#REF!</definedName>
    <definedName name="兵庫県２">#REF!</definedName>
    <definedName name="兵庫県３">#REF!</definedName>
    <definedName name="兵庫県４">#REF!</definedName>
    <definedName name="北海道１">#REF!</definedName>
    <definedName name="北海道２">#REF!</definedName>
    <definedName name="北海道３">#REF!</definedName>
    <definedName name="北海道４">#REF!</definedName>
    <definedName name="和歌山県１">#REF!</definedName>
    <definedName name="和歌山県２">#REF!</definedName>
    <definedName name="和歌山県３">#REF!</definedName>
    <definedName name="和歌山県４">#REF!</definedName>
  </definedNames>
  <calcPr calcId="191029"/>
</workbook>
</file>

<file path=xl/calcChain.xml><?xml version="1.0" encoding="utf-8"?>
<calcChain xmlns="http://schemas.openxmlformats.org/spreadsheetml/2006/main">
  <c r="G55" i="5" l="1"/>
  <c r="J20" i="5" l="1"/>
  <c r="E56" i="5"/>
  <c r="K20" i="5"/>
  <c r="K54" i="5"/>
  <c r="M20" i="5"/>
  <c r="K8" i="5"/>
  <c r="L20" i="5" l="1"/>
  <c r="E55" i="5"/>
  <c r="K55" i="5" l="1"/>
  <c r="B56" i="5" l="1"/>
  <c r="C56" i="5"/>
  <c r="M55" i="5" l="1"/>
  <c r="K15" i="5" l="1"/>
  <c r="M15" i="5" s="1"/>
  <c r="K52" i="5" l="1"/>
  <c r="M52" i="5" s="1"/>
  <c r="K51" i="5"/>
  <c r="M51" i="5" s="1"/>
  <c r="M54" i="5"/>
  <c r="K36" i="5" l="1"/>
  <c r="M36" i="5" s="1"/>
  <c r="K45" i="5"/>
  <c r="M45" i="5" s="1"/>
  <c r="K53" i="5"/>
  <c r="M53" i="5" s="1"/>
  <c r="K48" i="5"/>
  <c r="M48" i="5" s="1"/>
  <c r="K43" i="5"/>
  <c r="M43" i="5" s="1"/>
  <c r="K32" i="5"/>
  <c r="M32" i="5" s="1"/>
  <c r="K30" i="5"/>
  <c r="M30" i="5" s="1"/>
  <c r="K21" i="5"/>
  <c r="M21" i="5" s="1"/>
  <c r="K39" i="5"/>
  <c r="M39" i="5" s="1"/>
  <c r="K28" i="5"/>
  <c r="M28" i="5" s="1"/>
  <c r="K27" i="5"/>
  <c r="M27" i="5" s="1"/>
  <c r="K47" i="5"/>
  <c r="M47" i="5" s="1"/>
  <c r="K49" i="5"/>
  <c r="M49" i="5" s="1"/>
  <c r="K31" i="5"/>
  <c r="M31" i="5" s="1"/>
  <c r="K50" i="5"/>
  <c r="M50" i="5" s="1"/>
  <c r="K24" i="5"/>
  <c r="M24" i="5" s="1"/>
  <c r="K35" i="5"/>
  <c r="M35" i="5" s="1"/>
  <c r="K22" i="5"/>
  <c r="M22" i="5" s="1"/>
  <c r="K34" i="5"/>
  <c r="M34" i="5" s="1"/>
  <c r="K44" i="5"/>
  <c r="M44" i="5" s="1"/>
  <c r="K26" i="5"/>
  <c r="M26" i="5" s="1"/>
  <c r="K33" i="5"/>
  <c r="M33" i="5" s="1"/>
  <c r="K37" i="5"/>
  <c r="M37" i="5" s="1"/>
  <c r="K25" i="5"/>
  <c r="M25" i="5" s="1"/>
  <c r="K23" i="5"/>
  <c r="M23" i="5" s="1"/>
  <c r="K29" i="5"/>
  <c r="M29" i="5" s="1"/>
  <c r="K40" i="5" l="1"/>
  <c r="M40" i="5" s="1"/>
  <c r="K19" i="5"/>
  <c r="M19" i="5" s="1"/>
  <c r="K46" i="5"/>
  <c r="M46" i="5" s="1"/>
  <c r="K38" i="5"/>
  <c r="M38" i="5" s="1"/>
  <c r="K42" i="5"/>
  <c r="M42" i="5" s="1"/>
  <c r="K17" i="5" l="1"/>
  <c r="M17" i="5" s="1"/>
  <c r="K9" i="5"/>
  <c r="K16" i="5"/>
  <c r="M16" i="5" s="1"/>
  <c r="K10" i="5"/>
  <c r="M10" i="5" s="1"/>
  <c r="K18" i="5"/>
  <c r="M18" i="5" s="1"/>
  <c r="K14" i="5"/>
  <c r="M14" i="5" s="1"/>
  <c r="I56" i="5"/>
  <c r="K13" i="5"/>
  <c r="M13" i="5" s="1"/>
  <c r="K12" i="5"/>
  <c r="M12" i="5" s="1"/>
  <c r="M9" i="5" l="1"/>
  <c r="K11" i="5" l="1"/>
  <c r="M11" i="5" l="1"/>
  <c r="M8" i="5" l="1"/>
  <c r="G56" i="5"/>
  <c r="H56" i="5" l="1"/>
  <c r="K41" i="5"/>
  <c r="K56" i="5" s="1"/>
  <c r="M41" i="5" l="1"/>
  <c r="M56" i="5" s="1"/>
</calcChain>
</file>

<file path=xl/sharedStrings.xml><?xml version="1.0" encoding="utf-8"?>
<sst xmlns="http://schemas.openxmlformats.org/spreadsheetml/2006/main" count="158" uniqueCount="73">
  <si>
    <t>町      村</t>
    <phoneticPr fontId="9"/>
  </si>
  <si>
    <t>都  道  府  県</t>
  </si>
  <si>
    <t>（任期満了月日）</t>
  </si>
  <si>
    <t>小　　計</t>
  </si>
  <si>
    <t>合　　計</t>
  </si>
  <si>
    <t>知  事</t>
  </si>
  <si>
    <t>議会議員</t>
  </si>
  <si>
    <t>長</t>
  </si>
  <si>
    <t>合計</t>
  </si>
  <si>
    <t>北海道</t>
  </si>
  <si>
    <t xml:space="preserve">市　　　　区　　　　町　　　　村  </t>
    <phoneticPr fontId="9"/>
  </si>
  <si>
    <t>市      区</t>
    <phoneticPr fontId="9"/>
  </si>
  <si>
    <t>※東京都特別区は、市区欄に(  )で内書きした。</t>
    <phoneticPr fontId="9"/>
  </si>
  <si>
    <t>千葉県</t>
  </si>
  <si>
    <t>新潟県</t>
  </si>
  <si>
    <t>福井県</t>
  </si>
  <si>
    <t>広島県</t>
  </si>
  <si>
    <t>高知県</t>
  </si>
  <si>
    <t>大分県</t>
  </si>
  <si>
    <t>長崎県</t>
  </si>
  <si>
    <t>秋田県</t>
  </si>
  <si>
    <t>埼玉県</t>
  </si>
  <si>
    <t>京都府</t>
  </si>
  <si>
    <t>青森県</t>
  </si>
  <si>
    <t>岩手県</t>
  </si>
  <si>
    <t>宮城県</t>
  </si>
  <si>
    <t>山形県</t>
  </si>
  <si>
    <t>福島県</t>
  </si>
  <si>
    <t>茨城県</t>
  </si>
  <si>
    <t>栃木県</t>
  </si>
  <si>
    <t>群馬県</t>
  </si>
  <si>
    <t>東京都</t>
  </si>
  <si>
    <t>神奈川県</t>
  </si>
  <si>
    <t>富山県</t>
  </si>
  <si>
    <t>石川県</t>
  </si>
  <si>
    <t>山梨県</t>
  </si>
  <si>
    <t>長野県</t>
  </si>
  <si>
    <t>岐阜県</t>
  </si>
  <si>
    <t>静岡県</t>
  </si>
  <si>
    <t>愛知県</t>
  </si>
  <si>
    <t>三重県</t>
  </si>
  <si>
    <t>滋賀県</t>
  </si>
  <si>
    <t>大阪府</t>
  </si>
  <si>
    <t>兵庫県</t>
  </si>
  <si>
    <t>奈良県</t>
  </si>
  <si>
    <t>和歌山県</t>
  </si>
  <si>
    <t>鳥取県</t>
  </si>
  <si>
    <t>島根県</t>
  </si>
  <si>
    <t>岡山県</t>
  </si>
  <si>
    <t>山口県</t>
  </si>
  <si>
    <t>徳島県</t>
  </si>
  <si>
    <t>香川県</t>
  </si>
  <si>
    <t>愛媛県</t>
  </si>
  <si>
    <t>福岡県</t>
  </si>
  <si>
    <t>佐賀県</t>
  </si>
  <si>
    <t>熊本県</t>
  </si>
  <si>
    <t>宮崎県</t>
  </si>
  <si>
    <t>鹿児島県</t>
  </si>
  <si>
    <t>沖縄県</t>
  </si>
  <si>
    <t>議会議員</t>
    <phoneticPr fontId="9"/>
  </si>
  <si>
    <t>（令和６年１１月１日現在）</t>
  </si>
  <si>
    <t>-</t>
  </si>
  <si>
    <t>11.20</t>
  </si>
  <si>
    <t>4.19</t>
  </si>
  <si>
    <t>2.13</t>
  </si>
  <si>
    <t>9.25</t>
  </si>
  <si>
    <t>4.4</t>
  </si>
  <si>
    <t>7.22</t>
  </si>
  <si>
    <t>2.5</t>
  </si>
  <si>
    <t>9.12</t>
  </si>
  <si>
    <t>11.28</t>
  </si>
  <si>
    <t>4.10</t>
  </si>
  <si>
    <t>令和７年中における地方公共団体の議会の議員及び長の任期満了に関する調（都道府県別）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</si>
</sst>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7" formatCode="0_);\(0\)"/>
    <numFmt numFmtId="180" formatCode="\(0\)"/>
    <numFmt numFmtId="181" formatCode="0;;&quot;-&quot;"/>
    <numFmt numFmtId="182" formatCode="00.00;;&quot;-&quot;"/>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明朝"/>
      <family val="1"/>
      <charset val="128"/>
    </font>
    <font>
      <sz val="12"/>
      <name val="ＭＳ 明朝"/>
      <family val="1"/>
      <charset val="128"/>
    </font>
    <font>
      <sz val="10.5"/>
      <name val="ＭＳ 明朝"/>
      <family val="1"/>
      <charset val="128"/>
    </font>
    <font>
      <sz val="11"/>
      <name val="ＭＳ 明朝"/>
      <family val="1"/>
      <charset val="128"/>
    </font>
    <font>
      <sz val="11"/>
      <color theme="1"/>
      <name val="ＭＳ Ｐゴシック"/>
      <family val="3"/>
      <charset val="128"/>
      <scheme val="minor"/>
    </font>
    <font>
      <sz val="11"/>
      <name val="ＭＳ Ｐゴシック"/>
      <family val="3"/>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right style="hair">
        <color indexed="64"/>
      </right>
      <top style="hair">
        <color indexed="64"/>
      </top>
      <bottom/>
      <diagonal/>
    </border>
    <border>
      <left style="hair">
        <color indexed="64"/>
      </left>
      <right/>
      <top style="thin">
        <color indexed="64"/>
      </top>
      <bottom style="thin">
        <color indexed="64"/>
      </bottom>
      <diagonal/>
    </border>
    <border>
      <left style="hair">
        <color indexed="64"/>
      </left>
      <right/>
      <top/>
      <bottom style="hair">
        <color indexed="64"/>
      </bottom>
      <diagonal/>
    </border>
    <border>
      <left/>
      <right style="thin">
        <color indexed="64"/>
      </right>
      <top style="hair">
        <color indexed="64"/>
      </top>
      <bottom/>
      <diagonal/>
    </border>
  </borders>
  <cellStyleXfs count="25">
    <xf numFmtId="0" fontId="0" fillId="0" borderId="0"/>
    <xf numFmtId="38" fontId="8" fillId="0" borderId="0" applyFont="0" applyFill="0" applyBorder="0" applyAlignment="0" applyProtection="0"/>
    <xf numFmtId="0" fontId="8" fillId="0" borderId="0">
      <alignment vertical="center"/>
    </xf>
    <xf numFmtId="0" fontId="7" fillId="0" borderId="0">
      <alignment vertical="center"/>
    </xf>
    <xf numFmtId="0" fontId="8" fillId="0" borderId="0">
      <alignment vertical="center"/>
    </xf>
    <xf numFmtId="0" fontId="6" fillId="0" borderId="0">
      <alignment vertical="center"/>
    </xf>
    <xf numFmtId="0" fontId="5" fillId="0" borderId="0">
      <alignment vertical="center"/>
    </xf>
    <xf numFmtId="0" fontId="4" fillId="0" borderId="0">
      <alignment vertical="center"/>
    </xf>
    <xf numFmtId="0" fontId="8" fillId="0" borderId="0">
      <alignment vertical="center"/>
    </xf>
    <xf numFmtId="0" fontId="3" fillId="0" borderId="0">
      <alignment vertical="center"/>
    </xf>
    <xf numFmtId="0" fontId="8" fillId="0" borderId="0">
      <alignment vertical="center"/>
    </xf>
    <xf numFmtId="0" fontId="8" fillId="0" borderId="0">
      <alignment vertical="center"/>
    </xf>
    <xf numFmtId="0" fontId="14" fillId="0" borderId="0">
      <alignment vertical="center"/>
    </xf>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8" fillId="0" borderId="0">
      <alignment vertical="center"/>
    </xf>
    <xf numFmtId="0" fontId="2" fillId="0" borderId="0">
      <alignment vertical="center"/>
    </xf>
    <xf numFmtId="0" fontId="8" fillId="0" borderId="0">
      <alignment vertical="center"/>
    </xf>
    <xf numFmtId="0" fontId="13" fillId="0" borderId="0">
      <alignment vertical="center"/>
    </xf>
    <xf numFmtId="0" fontId="1" fillId="0" borderId="0">
      <alignment vertical="center"/>
    </xf>
    <xf numFmtId="0" fontId="1" fillId="0" borderId="0">
      <alignment vertical="center"/>
    </xf>
    <xf numFmtId="0" fontId="8" fillId="0" borderId="0">
      <alignment vertical="center"/>
    </xf>
  </cellStyleXfs>
  <cellXfs count="98">
    <xf numFmtId="0" fontId="0" fillId="0" borderId="0" xfId="0"/>
    <xf numFmtId="0" fontId="11" fillId="0" borderId="0" xfId="0" applyFont="1"/>
    <xf numFmtId="0" fontId="11" fillId="0" borderId="0" xfId="0" applyFont="1" applyAlignment="1">
      <alignment horizontal="distributed" wrapText="1"/>
    </xf>
    <xf numFmtId="0" fontId="11" fillId="0" borderId="0" xfId="0" applyFont="1" applyAlignment="1">
      <alignment horizontal="center"/>
    </xf>
    <xf numFmtId="177" fontId="11" fillId="0" borderId="0" xfId="0" applyNumberFormat="1" applyFont="1"/>
    <xf numFmtId="180" fontId="11" fillId="0" borderId="0" xfId="0" applyNumberFormat="1" applyFont="1" applyFill="1" applyBorder="1" applyAlignment="1">
      <alignment horizontal="right"/>
    </xf>
    <xf numFmtId="0" fontId="11" fillId="0" borderId="0" xfId="0" applyFont="1" applyFill="1"/>
    <xf numFmtId="0" fontId="11" fillId="0" borderId="0" xfId="0" applyFont="1" applyFill="1" applyBorder="1" applyAlignment="1">
      <alignment vertical="center"/>
    </xf>
    <xf numFmtId="0" fontId="11" fillId="0" borderId="15" xfId="0" applyNumberFormat="1" applyFont="1" applyFill="1" applyBorder="1" applyAlignment="1">
      <alignment horizontal="right"/>
    </xf>
    <xf numFmtId="0" fontId="11" fillId="0" borderId="0" xfId="0" applyNumberFormat="1" applyFont="1" applyFill="1" applyBorder="1"/>
    <xf numFmtId="0" fontId="11" fillId="0" borderId="22" xfId="0" applyNumberFormat="1" applyFont="1" applyFill="1" applyBorder="1" applyAlignment="1">
      <alignment horizontal="right"/>
    </xf>
    <xf numFmtId="0" fontId="11" fillId="0" borderId="32" xfId="0" applyNumberFormat="1" applyFont="1" applyFill="1" applyBorder="1"/>
    <xf numFmtId="0" fontId="11" fillId="0" borderId="17" xfId="0" applyNumberFormat="1" applyFont="1" applyFill="1" applyBorder="1" applyAlignment="1">
      <alignment horizontal="right"/>
    </xf>
    <xf numFmtId="0" fontId="11" fillId="0" borderId="5" xfId="0" applyNumberFormat="1" applyFont="1" applyFill="1" applyBorder="1"/>
    <xf numFmtId="0" fontId="11" fillId="0" borderId="20" xfId="0" applyNumberFormat="1" applyFont="1" applyFill="1" applyBorder="1" applyAlignment="1"/>
    <xf numFmtId="0" fontId="11" fillId="0" borderId="21" xfId="0" applyNumberFormat="1" applyFont="1" applyFill="1" applyBorder="1" applyAlignment="1"/>
    <xf numFmtId="0" fontId="11" fillId="0" borderId="2" xfId="0" applyNumberFormat="1" applyFont="1" applyFill="1" applyBorder="1" applyAlignment="1"/>
    <xf numFmtId="0" fontId="11" fillId="0" borderId="14" xfId="0" applyNumberFormat="1" applyFont="1" applyFill="1" applyBorder="1" applyAlignment="1">
      <alignment horizontal="right"/>
    </xf>
    <xf numFmtId="0" fontId="11" fillId="0" borderId="17" xfId="1" applyNumberFormat="1" applyFont="1" applyFill="1" applyBorder="1" applyAlignment="1">
      <alignment vertical="top"/>
    </xf>
    <xf numFmtId="177" fontId="11" fillId="0" borderId="0" xfId="0" applyNumberFormat="1" applyFont="1" applyAlignment="1">
      <alignment horizontal="center"/>
    </xf>
    <xf numFmtId="0" fontId="11" fillId="0" borderId="0" xfId="0" applyFont="1" applyAlignment="1">
      <alignment horizontal="right"/>
    </xf>
    <xf numFmtId="0" fontId="11" fillId="0" borderId="2" xfId="0" applyFont="1" applyFill="1" applyBorder="1"/>
    <xf numFmtId="0" fontId="10" fillId="0" borderId="0" xfId="0" applyFont="1" applyFill="1" applyAlignment="1">
      <alignment horizontal="center"/>
    </xf>
    <xf numFmtId="0" fontId="0" fillId="0" borderId="0" xfId="0" applyFill="1" applyAlignment="1">
      <alignment horizontal="center"/>
    </xf>
    <xf numFmtId="0" fontId="11" fillId="0" borderId="0" xfId="0" applyFont="1" applyFill="1" applyAlignment="1">
      <alignment horizontal="distributed" wrapText="1"/>
    </xf>
    <xf numFmtId="0" fontId="12" fillId="0" borderId="5" xfId="0" applyFont="1" applyFill="1" applyBorder="1" applyAlignment="1"/>
    <xf numFmtId="0" fontId="12" fillId="0" borderId="5" xfId="0" applyFont="1" applyFill="1" applyBorder="1" applyAlignment="1">
      <alignment horizontal="right" vertical="center"/>
    </xf>
    <xf numFmtId="0" fontId="11" fillId="0" borderId="0" xfId="0" applyFont="1" applyFill="1" applyAlignment="1">
      <alignment horizontal="right"/>
    </xf>
    <xf numFmtId="0" fontId="11" fillId="0" borderId="1" xfId="0" applyFont="1" applyFill="1" applyBorder="1" applyAlignment="1">
      <alignment horizontal="distributed" wrapText="1"/>
    </xf>
    <xf numFmtId="0" fontId="11" fillId="0" borderId="3" xfId="0" applyFont="1" applyFill="1" applyBorder="1"/>
    <xf numFmtId="0" fontId="11" fillId="0" borderId="4" xfId="0" applyFont="1" applyFill="1" applyBorder="1" applyAlignment="1">
      <alignment horizontal="distributed" wrapText="1"/>
    </xf>
    <xf numFmtId="0" fontId="11" fillId="0" borderId="6" xfId="0" applyFont="1" applyFill="1" applyBorder="1" applyAlignment="1">
      <alignment horizontal="center" wrapText="1"/>
    </xf>
    <xf numFmtId="0" fontId="11" fillId="0" borderId="7" xfId="0" applyFont="1" applyFill="1" applyBorder="1" applyAlignment="1">
      <alignment horizontal="center"/>
    </xf>
    <xf numFmtId="0" fontId="11" fillId="0" borderId="8" xfId="0" applyFont="1" applyFill="1" applyBorder="1" applyAlignment="1">
      <alignment horizontal="center"/>
    </xf>
    <xf numFmtId="0" fontId="11" fillId="0" borderId="5" xfId="0" applyFont="1" applyFill="1" applyBorder="1" applyAlignment="1">
      <alignment horizontal="center"/>
    </xf>
    <xf numFmtId="0" fontId="11" fillId="0" borderId="9" xfId="0" applyFont="1" applyFill="1" applyBorder="1" applyAlignment="1">
      <alignment horizontal="center"/>
    </xf>
    <xf numFmtId="0" fontId="11" fillId="0" borderId="0" xfId="0" applyFont="1" applyFill="1" applyAlignment="1">
      <alignment horizontal="center" vertical="center"/>
    </xf>
    <xf numFmtId="0" fontId="11" fillId="0" borderId="2" xfId="0" applyNumberFormat="1" applyFont="1" applyFill="1" applyBorder="1" applyAlignment="1">
      <alignment horizontal="right"/>
    </xf>
    <xf numFmtId="0" fontId="11" fillId="0" borderId="3" xfId="0" applyNumberFormat="1" applyFont="1" applyFill="1" applyBorder="1"/>
    <xf numFmtId="0" fontId="11" fillId="0" borderId="14" xfId="0" applyNumberFormat="1" applyFont="1" applyFill="1" applyBorder="1"/>
    <xf numFmtId="0" fontId="11" fillId="0" borderId="16" xfId="0" applyNumberFormat="1" applyFont="1" applyFill="1" applyBorder="1"/>
    <xf numFmtId="0" fontId="11" fillId="0" borderId="23" xfId="0" applyFont="1" applyFill="1" applyBorder="1" applyAlignment="1">
      <alignment horizontal="distributed" wrapText="1"/>
    </xf>
    <xf numFmtId="0" fontId="11" fillId="0" borderId="31" xfId="0" applyNumberFormat="1" applyFont="1" applyFill="1" applyBorder="1"/>
    <xf numFmtId="180" fontId="11" fillId="0" borderId="15" xfId="0" applyNumberFormat="1" applyFont="1" applyFill="1" applyBorder="1" applyAlignment="1">
      <alignment horizontal="right"/>
    </xf>
    <xf numFmtId="180" fontId="11" fillId="0" borderId="15" xfId="0" applyNumberFormat="1" applyFont="1" applyFill="1" applyBorder="1"/>
    <xf numFmtId="0" fontId="11" fillId="0" borderId="6" xfId="0" applyFont="1" applyFill="1" applyBorder="1" applyAlignment="1">
      <alignment horizontal="distributed" wrapText="1"/>
    </xf>
    <xf numFmtId="0" fontId="11" fillId="0" borderId="9" xfId="0" applyNumberFormat="1" applyFont="1" applyFill="1" applyBorder="1"/>
    <xf numFmtId="180" fontId="11" fillId="0" borderId="12" xfId="0" applyNumberFormat="1" applyFont="1" applyFill="1" applyBorder="1" applyAlignment="1">
      <alignment horizontal="right"/>
    </xf>
    <xf numFmtId="180" fontId="11" fillId="0" borderId="3" xfId="0" applyNumberFormat="1" applyFont="1" applyFill="1" applyBorder="1" applyAlignment="1">
      <alignment horizontal="right"/>
    </xf>
    <xf numFmtId="177" fontId="11" fillId="0" borderId="0" xfId="0" applyNumberFormat="1" applyFont="1" applyFill="1" applyAlignment="1">
      <alignment horizontal="right"/>
    </xf>
    <xf numFmtId="0" fontId="11" fillId="0" borderId="26" xfId="1" applyNumberFormat="1" applyFont="1" applyFill="1" applyBorder="1" applyAlignment="1">
      <alignment vertical="top"/>
    </xf>
    <xf numFmtId="0" fontId="11" fillId="0" borderId="9" xfId="1" applyNumberFormat="1" applyFont="1" applyFill="1" applyBorder="1" applyAlignment="1">
      <alignment horizontal="right" vertical="top"/>
    </xf>
    <xf numFmtId="0" fontId="11" fillId="0" borderId="27" xfId="1" applyNumberFormat="1" applyFont="1" applyFill="1" applyBorder="1" applyAlignment="1">
      <alignment vertical="top"/>
    </xf>
    <xf numFmtId="0" fontId="11" fillId="0" borderId="9" xfId="1" applyNumberFormat="1" applyFont="1" applyFill="1" applyBorder="1" applyAlignment="1">
      <alignment vertical="top"/>
    </xf>
    <xf numFmtId="181" fontId="11" fillId="0" borderId="12" xfId="0" applyNumberFormat="1" applyFont="1" applyFill="1" applyBorder="1" applyAlignment="1">
      <alignment horizontal="right"/>
    </xf>
    <xf numFmtId="181" fontId="11" fillId="0" borderId="13" xfId="0" applyNumberFormat="1" applyFont="1" applyFill="1" applyBorder="1" applyAlignment="1">
      <alignment horizontal="right"/>
    </xf>
    <xf numFmtId="181" fontId="11" fillId="0" borderId="11" xfId="0" applyNumberFormat="1" applyFont="1" applyFill="1" applyBorder="1" applyAlignment="1">
      <alignment horizontal="right"/>
    </xf>
    <xf numFmtId="181" fontId="11" fillId="0" borderId="10" xfId="0" applyNumberFormat="1" applyFont="1" applyFill="1" applyBorder="1" applyAlignment="1">
      <alignment horizontal="right"/>
    </xf>
    <xf numFmtId="181" fontId="11" fillId="0" borderId="16" xfId="0" applyNumberFormat="1" applyFont="1" applyFill="1" applyBorder="1" applyAlignment="1">
      <alignment horizontal="right"/>
    </xf>
    <xf numFmtId="181" fontId="11" fillId="0" borderId="30" xfId="0" applyNumberFormat="1" applyFont="1" applyFill="1" applyBorder="1" applyAlignment="1">
      <alignment horizontal="right"/>
    </xf>
    <xf numFmtId="181" fontId="11" fillId="0" borderId="31" xfId="0" applyNumberFormat="1" applyFont="1" applyFill="1" applyBorder="1" applyAlignment="1">
      <alignment horizontal="right"/>
    </xf>
    <xf numFmtId="181" fontId="11" fillId="0" borderId="24" xfId="0" applyNumberFormat="1" applyFont="1" applyFill="1" applyBorder="1" applyAlignment="1">
      <alignment horizontal="right"/>
    </xf>
    <xf numFmtId="181" fontId="11" fillId="0" borderId="25" xfId="0" applyNumberFormat="1" applyFont="1" applyFill="1" applyBorder="1" applyAlignment="1">
      <alignment horizontal="right"/>
    </xf>
    <xf numFmtId="181" fontId="11" fillId="0" borderId="33" xfId="0" applyNumberFormat="1" applyFont="1" applyFill="1" applyBorder="1" applyAlignment="1">
      <alignment horizontal="right"/>
    </xf>
    <xf numFmtId="181" fontId="11" fillId="0" borderId="26" xfId="0" applyNumberFormat="1" applyFont="1" applyFill="1" applyBorder="1" applyAlignment="1">
      <alignment horizontal="right"/>
    </xf>
    <xf numFmtId="181" fontId="11" fillId="0" borderId="27" xfId="0" applyNumberFormat="1" applyFont="1" applyFill="1" applyBorder="1" applyAlignment="1">
      <alignment horizontal="right"/>
    </xf>
    <xf numFmtId="181" fontId="11" fillId="0" borderId="16" xfId="0" applyNumberFormat="1" applyFont="1" applyFill="1" applyBorder="1"/>
    <xf numFmtId="0" fontId="11" fillId="0" borderId="0" xfId="0" applyNumberFormat="1" applyFont="1" applyFill="1" applyAlignment="1">
      <alignment horizontal="right"/>
    </xf>
    <xf numFmtId="182" fontId="11" fillId="0" borderId="10" xfId="0" applyNumberFormat="1" applyFont="1" applyFill="1" applyBorder="1" applyAlignment="1">
      <alignment horizontal="right"/>
    </xf>
    <xf numFmtId="182" fontId="11" fillId="0" borderId="30" xfId="0" applyNumberFormat="1" applyFont="1" applyFill="1" applyBorder="1" applyAlignment="1">
      <alignment horizontal="right"/>
    </xf>
    <xf numFmtId="181" fontId="11" fillId="0" borderId="0" xfId="0" applyNumberFormat="1" applyFont="1" applyFill="1" applyBorder="1" applyAlignment="1">
      <alignment horizontal="right"/>
    </xf>
    <xf numFmtId="181" fontId="11" fillId="0" borderId="32" xfId="0" applyNumberFormat="1" applyFont="1" applyFill="1" applyBorder="1" applyAlignment="1">
      <alignment horizontal="right"/>
    </xf>
    <xf numFmtId="181" fontId="11" fillId="0" borderId="28" xfId="1" applyNumberFormat="1" applyFont="1" applyFill="1" applyBorder="1" applyAlignment="1">
      <alignment vertical="top"/>
    </xf>
    <xf numFmtId="180" fontId="11" fillId="0" borderId="14" xfId="0" applyNumberFormat="1" applyFont="1" applyFill="1" applyBorder="1" applyAlignment="1">
      <alignment horizontal="right"/>
    </xf>
    <xf numFmtId="0" fontId="11" fillId="0" borderId="5" xfId="1" applyNumberFormat="1" applyFont="1" applyFill="1" applyBorder="1" applyAlignment="1">
      <alignment vertical="top"/>
    </xf>
    <xf numFmtId="181" fontId="11" fillId="0" borderId="35" xfId="0" applyNumberFormat="1" applyFont="1" applyFill="1" applyBorder="1" applyAlignment="1">
      <alignment horizontal="right"/>
    </xf>
    <xf numFmtId="181" fontId="11" fillId="0" borderId="36" xfId="0" applyNumberFormat="1" applyFont="1" applyFill="1" applyBorder="1" applyAlignment="1">
      <alignment horizontal="right"/>
    </xf>
    <xf numFmtId="181" fontId="11" fillId="0" borderId="14" xfId="0" applyNumberFormat="1" applyFont="1" applyFill="1" applyBorder="1" applyAlignment="1">
      <alignment horizontal="right"/>
    </xf>
    <xf numFmtId="181" fontId="11" fillId="0" borderId="3" xfId="0" applyNumberFormat="1" applyFont="1" applyFill="1" applyBorder="1" applyAlignment="1">
      <alignment horizontal="right"/>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9" xfId="0" applyFont="1" applyFill="1" applyBorder="1" applyAlignment="1">
      <alignment horizontal="center" vertical="center"/>
    </xf>
    <xf numFmtId="0" fontId="10" fillId="0" borderId="0" xfId="0" applyFont="1" applyFill="1" applyAlignment="1">
      <alignment horizontal="center" vertical="center"/>
    </xf>
    <xf numFmtId="0" fontId="11" fillId="0" borderId="0" xfId="0" applyFont="1" applyFill="1" applyBorder="1" applyAlignment="1">
      <alignment horizontal="center"/>
    </xf>
    <xf numFmtId="0" fontId="11" fillId="0" borderId="16" xfId="0" applyFont="1" applyFill="1" applyBorder="1" applyAlignment="1">
      <alignment horizontal="center"/>
    </xf>
    <xf numFmtId="0" fontId="11" fillId="0" borderId="2" xfId="0" applyFont="1" applyFill="1" applyBorder="1" applyAlignment="1">
      <alignment horizontal="center"/>
    </xf>
    <xf numFmtId="0" fontId="11" fillId="0" borderId="3" xfId="0" applyFont="1" applyFill="1" applyBorder="1" applyAlignment="1">
      <alignment horizontal="center"/>
    </xf>
    <xf numFmtId="177" fontId="11" fillId="0" borderId="1" xfId="0" applyNumberFormat="1" applyFont="1" applyFill="1" applyBorder="1" applyAlignment="1">
      <alignment horizontal="center" vertical="center" wrapText="1"/>
    </xf>
    <xf numFmtId="177" fontId="11" fillId="0" borderId="6" xfId="0" applyNumberFormat="1" applyFont="1" applyFill="1" applyBorder="1" applyAlignment="1">
      <alignment horizontal="center" vertical="center" wrapText="1"/>
    </xf>
    <xf numFmtId="0" fontId="11" fillId="0" borderId="7" xfId="0" applyFont="1" applyFill="1" applyBorder="1" applyAlignment="1">
      <alignment horizontal="center"/>
    </xf>
    <xf numFmtId="0" fontId="11" fillId="0" borderId="19" xfId="0" applyFont="1" applyFill="1" applyBorder="1" applyAlignment="1">
      <alignment horizontal="center"/>
    </xf>
    <xf numFmtId="0" fontId="11" fillId="0" borderId="17" xfId="0" applyFont="1" applyFill="1" applyBorder="1" applyAlignment="1">
      <alignment horizontal="center"/>
    </xf>
    <xf numFmtId="0" fontId="11" fillId="0" borderId="5" xfId="0" applyFont="1" applyFill="1" applyBorder="1" applyAlignment="1">
      <alignment horizontal="center"/>
    </xf>
    <xf numFmtId="0" fontId="11" fillId="0" borderId="29" xfId="0" applyFont="1" applyFill="1" applyBorder="1" applyAlignment="1">
      <alignment horizontal="center"/>
    </xf>
    <xf numFmtId="0" fontId="11" fillId="0" borderId="18" xfId="0" applyFont="1" applyFill="1" applyBorder="1" applyAlignment="1">
      <alignment horizontal="center"/>
    </xf>
    <xf numFmtId="0" fontId="11" fillId="0" borderId="14" xfId="0" applyFont="1" applyFill="1" applyBorder="1" applyAlignment="1">
      <alignment horizontal="center"/>
    </xf>
    <xf numFmtId="0" fontId="11" fillId="0" borderId="34" xfId="0" applyFont="1" applyFill="1" applyBorder="1" applyAlignment="1">
      <alignment horizontal="center"/>
    </xf>
  </cellXfs>
  <cellStyles count="25">
    <cellStyle name="Normal" xfId="11" xr:uid="{5F32FEC4-CAFC-4442-A81A-CB998821877B}"/>
    <cellStyle name="桁区切り" xfId="1" builtinId="6"/>
    <cellStyle name="標準" xfId="0" builtinId="0"/>
    <cellStyle name="標準 10" xfId="12" xr:uid="{A728CC10-FE20-4DDB-8D5A-980B74BF24C2}"/>
    <cellStyle name="標準 11" xfId="18" xr:uid="{0381C195-8FEB-4173-949D-60116A87F204}"/>
    <cellStyle name="標準 12" xfId="7" xr:uid="{00000000-0005-0000-0000-000002000000}"/>
    <cellStyle name="標準 12 2" xfId="9" xr:uid="{00000000-0005-0000-0000-000003000000}"/>
    <cellStyle name="標準 12 3" xfId="19" xr:uid="{CFC15439-B04A-4267-B203-64F503A7E713}"/>
    <cellStyle name="標準 12 4" xfId="16" xr:uid="{7654AF16-E3B0-4166-B423-BFCD2DFB47D2}"/>
    <cellStyle name="標準 13" xfId="20" xr:uid="{00000000-0005-0000-0000-000041000000}"/>
    <cellStyle name="標準 14" xfId="24" xr:uid="{00000000-0005-0000-0000-000045000000}"/>
    <cellStyle name="標準 2" xfId="2" xr:uid="{00000000-0005-0000-0000-000004000000}"/>
    <cellStyle name="標準 2 2" xfId="4" xr:uid="{00000000-0005-0000-0000-000005000000}"/>
    <cellStyle name="標準 2 2 2" xfId="10" xr:uid="{864183B3-24B9-40D3-978E-7F341B212FA7}"/>
    <cellStyle name="標準 2 3" xfId="21" xr:uid="{00000000-0005-0000-0000-000002000000}"/>
    <cellStyle name="標準 2 4" xfId="8" xr:uid="{00000000-0005-0000-0000-000006000000}"/>
    <cellStyle name="標準 3" xfId="3" xr:uid="{00000000-0005-0000-0000-000007000000}"/>
    <cellStyle name="標準 3 2" xfId="22" xr:uid="{A1045313-5C06-4A49-BFEF-8AF3999C9356}"/>
    <cellStyle name="標準 4" xfId="5" xr:uid="{00000000-0005-0000-0000-000008000000}"/>
    <cellStyle name="標準 4 2" xfId="23" xr:uid="{ECADBC89-1E56-4655-8694-61F6C1D72BDF}"/>
    <cellStyle name="標準 5" xfId="6" xr:uid="{00000000-0005-0000-0000-000009000000}"/>
    <cellStyle name="標準 6" xfId="13" xr:uid="{6C743423-27A8-4F8D-A354-0C122D73B73F}"/>
    <cellStyle name="標準 7" xfId="14" xr:uid="{D5FEDC4D-C761-4E56-857F-42363D792548}"/>
    <cellStyle name="標準 8" xfId="15" xr:uid="{1E52CC90-F420-4C01-9E11-354DA1A4EF25}"/>
    <cellStyle name="標準 9" xfId="17" xr:uid="{C128D484-CBD7-4CA1-B74A-E7CAA5FAC50F}"/>
  </cellStyles>
  <dxfs count="0"/>
  <tableStyles count="0" defaultTableStyle="TableStyleMedium9" defaultPivotStyle="PivotStyleLight16"/>
  <colors>
    <mruColors>
      <color rgb="FF0000FF"/>
      <color rgb="FF99FF66"/>
      <color rgb="FF00FF00"/>
      <color rgb="FF66FF66"/>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57"/>
  <sheetViews>
    <sheetView tabSelected="1" view="pageBreakPreview" zoomScaleNormal="100" zoomScaleSheetLayoutView="100" workbookViewId="0"/>
  </sheetViews>
  <sheetFormatPr defaultColWidth="9" defaultRowHeight="13.2" x14ac:dyDescent="0.2"/>
  <cols>
    <col min="1" max="1" width="9.88671875" style="2" customWidth="1"/>
    <col min="2" max="3" width="9.88671875" style="1" customWidth="1"/>
    <col min="4" max="7" width="5.88671875" style="1" customWidth="1"/>
    <col min="8" max="9" width="9.88671875" style="1" customWidth="1"/>
    <col min="10" max="13" width="5.88671875" style="1" customWidth="1"/>
    <col min="14" max="15" width="2.5546875" style="20" bestFit="1" customWidth="1"/>
    <col min="16" max="16" width="3.5546875" style="3" bestFit="1" customWidth="1"/>
    <col min="17" max="17" width="2.5546875" style="3" bestFit="1" customWidth="1"/>
    <col min="18" max="19" width="3.5546875" style="1" bestFit="1" customWidth="1"/>
    <col min="20" max="16384" width="9" style="1"/>
  </cols>
  <sheetData>
    <row r="1" spans="1:19" ht="15" customHeight="1" x14ac:dyDescent="0.2"/>
    <row r="2" spans="1:19" ht="15" customHeight="1" x14ac:dyDescent="0.2">
      <c r="A2" s="83" t="s">
        <v>72</v>
      </c>
      <c r="B2" s="83"/>
      <c r="C2" s="83"/>
      <c r="D2" s="83"/>
      <c r="E2" s="83"/>
      <c r="F2" s="83"/>
      <c r="G2" s="83"/>
      <c r="H2" s="83"/>
      <c r="I2" s="83"/>
      <c r="J2" s="83"/>
      <c r="K2" s="83"/>
      <c r="L2" s="83"/>
      <c r="M2" s="83"/>
      <c r="N2" s="27"/>
      <c r="O2" s="27"/>
    </row>
    <row r="3" spans="1:19" ht="15" customHeight="1" x14ac:dyDescent="0.2">
      <c r="A3" s="22"/>
      <c r="B3" s="23"/>
      <c r="C3" s="23"/>
      <c r="D3" s="23"/>
      <c r="E3" s="23"/>
      <c r="F3" s="23"/>
      <c r="G3" s="23"/>
      <c r="H3" s="23"/>
      <c r="I3" s="23"/>
      <c r="J3" s="23"/>
      <c r="K3" s="23"/>
      <c r="L3" s="23"/>
      <c r="M3" s="23"/>
      <c r="N3" s="27"/>
      <c r="O3" s="27"/>
    </row>
    <row r="4" spans="1:19" ht="15" customHeight="1" x14ac:dyDescent="0.2">
      <c r="A4" s="24"/>
      <c r="B4" s="6"/>
      <c r="C4" s="6"/>
      <c r="D4" s="6"/>
      <c r="E4" s="6"/>
      <c r="F4" s="6"/>
      <c r="G4" s="6"/>
      <c r="H4" s="6"/>
      <c r="I4" s="25"/>
      <c r="J4" s="25"/>
      <c r="K4" s="25"/>
      <c r="L4" s="25"/>
      <c r="M4" s="26" t="s">
        <v>60</v>
      </c>
      <c r="N4" s="27"/>
      <c r="O4" s="27"/>
    </row>
    <row r="5" spans="1:19" ht="15" customHeight="1" x14ac:dyDescent="0.2">
      <c r="A5" s="28"/>
      <c r="B5" s="86" t="s">
        <v>1</v>
      </c>
      <c r="C5" s="87"/>
      <c r="D5" s="94" t="s">
        <v>10</v>
      </c>
      <c r="E5" s="94"/>
      <c r="F5" s="94"/>
      <c r="G5" s="94"/>
      <c r="H5" s="94"/>
      <c r="I5" s="94"/>
      <c r="J5" s="94"/>
      <c r="K5" s="95"/>
      <c r="L5" s="21"/>
      <c r="M5" s="29"/>
      <c r="N5" s="27"/>
      <c r="O5" s="27"/>
    </row>
    <row r="6" spans="1:19" ht="15" customHeight="1" x14ac:dyDescent="0.2">
      <c r="A6" s="30"/>
      <c r="B6" s="92" t="s">
        <v>2</v>
      </c>
      <c r="C6" s="93"/>
      <c r="D6" s="86" t="s">
        <v>11</v>
      </c>
      <c r="E6" s="96"/>
      <c r="F6" s="96"/>
      <c r="G6" s="87"/>
      <c r="H6" s="86" t="s">
        <v>0</v>
      </c>
      <c r="I6" s="87"/>
      <c r="J6" s="79" t="s">
        <v>3</v>
      </c>
      <c r="K6" s="80"/>
      <c r="L6" s="84" t="s">
        <v>4</v>
      </c>
      <c r="M6" s="85"/>
      <c r="N6" s="27"/>
      <c r="O6" s="27"/>
    </row>
    <row r="7" spans="1:19" s="3" customFormat="1" ht="15" customHeight="1" x14ac:dyDescent="0.2">
      <c r="A7" s="31"/>
      <c r="B7" s="32" t="s">
        <v>5</v>
      </c>
      <c r="C7" s="33" t="s">
        <v>6</v>
      </c>
      <c r="D7" s="90" t="s">
        <v>7</v>
      </c>
      <c r="E7" s="91"/>
      <c r="F7" s="97" t="s">
        <v>59</v>
      </c>
      <c r="G7" s="95"/>
      <c r="H7" s="32" t="s">
        <v>7</v>
      </c>
      <c r="I7" s="33" t="s">
        <v>6</v>
      </c>
      <c r="J7" s="81"/>
      <c r="K7" s="82"/>
      <c r="L7" s="34"/>
      <c r="M7" s="35"/>
      <c r="N7" s="36"/>
      <c r="O7" s="36"/>
    </row>
    <row r="8" spans="1:19" ht="13.35" customHeight="1" x14ac:dyDescent="0.2">
      <c r="A8" s="30" t="s">
        <v>9</v>
      </c>
      <c r="B8" s="68" t="s">
        <v>61</v>
      </c>
      <c r="C8" s="68" t="s">
        <v>61</v>
      </c>
      <c r="D8" s="37"/>
      <c r="E8" s="54">
        <v>6</v>
      </c>
      <c r="F8" s="77"/>
      <c r="G8" s="78">
        <v>2</v>
      </c>
      <c r="H8" s="55">
        <v>37</v>
      </c>
      <c r="I8" s="56">
        <v>13</v>
      </c>
      <c r="J8" s="37"/>
      <c r="K8" s="38">
        <f t="shared" ref="K8:K19" si="0">SUM(D8:I8)</f>
        <v>58</v>
      </c>
      <c r="L8" s="39"/>
      <c r="M8" s="38">
        <f t="shared" ref="M8:M20" si="1">K8+2-(COUNTIF(B8:C8,"-"))</f>
        <v>58</v>
      </c>
      <c r="N8" s="67"/>
      <c r="O8" s="67"/>
      <c r="P8" s="67"/>
      <c r="R8" s="3"/>
      <c r="S8" s="3"/>
    </row>
    <row r="9" spans="1:19" ht="13.35" customHeight="1" x14ac:dyDescent="0.2">
      <c r="A9" s="30" t="s">
        <v>23</v>
      </c>
      <c r="B9" s="68" t="s">
        <v>61</v>
      </c>
      <c r="C9" s="68" t="s">
        <v>61</v>
      </c>
      <c r="D9" s="8"/>
      <c r="E9" s="57">
        <v>3</v>
      </c>
      <c r="F9" s="70"/>
      <c r="G9" s="58">
        <v>0</v>
      </c>
      <c r="H9" s="55">
        <v>12</v>
      </c>
      <c r="I9" s="56">
        <v>0</v>
      </c>
      <c r="J9" s="8"/>
      <c r="K9" s="40">
        <f t="shared" si="0"/>
        <v>15</v>
      </c>
      <c r="L9" s="9"/>
      <c r="M9" s="40">
        <f t="shared" si="1"/>
        <v>15</v>
      </c>
      <c r="N9" s="67"/>
      <c r="O9" s="67"/>
      <c r="P9" s="67"/>
      <c r="R9" s="3"/>
      <c r="S9" s="3"/>
    </row>
    <row r="10" spans="1:19" ht="13.35" customHeight="1" x14ac:dyDescent="0.2">
      <c r="A10" s="30" t="s">
        <v>24</v>
      </c>
      <c r="B10" s="68" t="s">
        <v>61</v>
      </c>
      <c r="C10" s="68" t="s">
        <v>61</v>
      </c>
      <c r="D10" s="8"/>
      <c r="E10" s="57">
        <v>4</v>
      </c>
      <c r="F10" s="70"/>
      <c r="G10" s="58">
        <v>1</v>
      </c>
      <c r="H10" s="55">
        <v>5</v>
      </c>
      <c r="I10" s="56">
        <v>2</v>
      </c>
      <c r="J10" s="8"/>
      <c r="K10" s="40">
        <f t="shared" si="0"/>
        <v>12</v>
      </c>
      <c r="L10" s="9"/>
      <c r="M10" s="40">
        <f t="shared" si="1"/>
        <v>12</v>
      </c>
      <c r="N10" s="67"/>
      <c r="O10" s="67"/>
      <c r="P10" s="67"/>
      <c r="R10" s="3"/>
      <c r="S10" s="3"/>
    </row>
    <row r="11" spans="1:19" ht="13.35" customHeight="1" x14ac:dyDescent="0.2">
      <c r="A11" s="30" t="s">
        <v>25</v>
      </c>
      <c r="B11" s="68" t="s">
        <v>62</v>
      </c>
      <c r="C11" s="68" t="s">
        <v>61</v>
      </c>
      <c r="D11" s="8"/>
      <c r="E11" s="57">
        <v>5</v>
      </c>
      <c r="F11" s="70"/>
      <c r="G11" s="58">
        <v>3</v>
      </c>
      <c r="H11" s="55">
        <v>2</v>
      </c>
      <c r="I11" s="56">
        <v>5</v>
      </c>
      <c r="J11" s="8"/>
      <c r="K11" s="40">
        <f t="shared" si="0"/>
        <v>15</v>
      </c>
      <c r="L11" s="9"/>
      <c r="M11" s="40">
        <f t="shared" si="1"/>
        <v>16</v>
      </c>
      <c r="N11" s="67"/>
      <c r="O11" s="67"/>
      <c r="P11" s="67"/>
      <c r="R11" s="3"/>
      <c r="S11" s="3"/>
    </row>
    <row r="12" spans="1:19" ht="13.35" customHeight="1" x14ac:dyDescent="0.2">
      <c r="A12" s="30" t="s">
        <v>20</v>
      </c>
      <c r="B12" s="68" t="s">
        <v>63</v>
      </c>
      <c r="C12" s="68" t="s">
        <v>61</v>
      </c>
      <c r="D12" s="8"/>
      <c r="E12" s="57">
        <v>11</v>
      </c>
      <c r="F12" s="70"/>
      <c r="G12" s="58">
        <v>5</v>
      </c>
      <c r="H12" s="55">
        <v>3</v>
      </c>
      <c r="I12" s="56">
        <v>2</v>
      </c>
      <c r="J12" s="8"/>
      <c r="K12" s="40">
        <f t="shared" si="0"/>
        <v>21</v>
      </c>
      <c r="L12" s="9"/>
      <c r="M12" s="40">
        <f t="shared" si="1"/>
        <v>22</v>
      </c>
      <c r="N12" s="67"/>
      <c r="O12" s="67"/>
      <c r="P12" s="67"/>
      <c r="R12" s="3"/>
      <c r="S12" s="3"/>
    </row>
    <row r="13" spans="1:19" ht="13.35" customHeight="1" x14ac:dyDescent="0.2">
      <c r="A13" s="30" t="s">
        <v>26</v>
      </c>
      <c r="B13" s="68" t="s">
        <v>64</v>
      </c>
      <c r="C13" s="68" t="s">
        <v>61</v>
      </c>
      <c r="D13" s="8"/>
      <c r="E13" s="57">
        <v>3</v>
      </c>
      <c r="F13" s="70"/>
      <c r="G13" s="58">
        <v>2</v>
      </c>
      <c r="H13" s="55">
        <v>2</v>
      </c>
      <c r="I13" s="56">
        <v>2</v>
      </c>
      <c r="J13" s="8"/>
      <c r="K13" s="40">
        <f t="shared" si="0"/>
        <v>9</v>
      </c>
      <c r="L13" s="9"/>
      <c r="M13" s="40">
        <f t="shared" si="1"/>
        <v>10</v>
      </c>
      <c r="N13" s="67"/>
      <c r="O13" s="67"/>
      <c r="P13" s="67"/>
      <c r="R13" s="3"/>
      <c r="S13" s="3"/>
    </row>
    <row r="14" spans="1:19" ht="13.35" customHeight="1" x14ac:dyDescent="0.2">
      <c r="A14" s="41" t="s">
        <v>27</v>
      </c>
      <c r="B14" s="69" t="s">
        <v>61</v>
      </c>
      <c r="C14" s="69" t="s">
        <v>61</v>
      </c>
      <c r="D14" s="10"/>
      <c r="E14" s="59">
        <v>5</v>
      </c>
      <c r="F14" s="71"/>
      <c r="G14" s="60">
        <v>0</v>
      </c>
      <c r="H14" s="61">
        <v>11</v>
      </c>
      <c r="I14" s="62">
        <v>6</v>
      </c>
      <c r="J14" s="10"/>
      <c r="K14" s="42">
        <f t="shared" si="0"/>
        <v>22</v>
      </c>
      <c r="L14" s="11"/>
      <c r="M14" s="42">
        <f t="shared" si="1"/>
        <v>22</v>
      </c>
      <c r="N14" s="67"/>
      <c r="O14" s="67"/>
      <c r="P14" s="67"/>
      <c r="R14" s="3"/>
      <c r="S14" s="3"/>
    </row>
    <row r="15" spans="1:19" ht="13.35" customHeight="1" x14ac:dyDescent="0.2">
      <c r="A15" s="30" t="s">
        <v>28</v>
      </c>
      <c r="B15" s="68" t="s">
        <v>65</v>
      </c>
      <c r="C15" s="68" t="s">
        <v>61</v>
      </c>
      <c r="D15" s="8"/>
      <c r="E15" s="57">
        <v>7</v>
      </c>
      <c r="F15" s="70"/>
      <c r="G15" s="58">
        <v>1</v>
      </c>
      <c r="H15" s="55">
        <v>3</v>
      </c>
      <c r="I15" s="56">
        <v>1</v>
      </c>
      <c r="J15" s="8"/>
      <c r="K15" s="40">
        <f t="shared" si="0"/>
        <v>12</v>
      </c>
      <c r="L15" s="9"/>
      <c r="M15" s="40">
        <f t="shared" si="1"/>
        <v>13</v>
      </c>
      <c r="N15" s="67"/>
      <c r="O15" s="67"/>
      <c r="P15" s="67"/>
      <c r="R15" s="3"/>
      <c r="S15" s="3"/>
    </row>
    <row r="16" spans="1:19" ht="13.35" customHeight="1" x14ac:dyDescent="0.2">
      <c r="A16" s="30" t="s">
        <v>29</v>
      </c>
      <c r="B16" s="68" t="s">
        <v>61</v>
      </c>
      <c r="C16" s="68" t="s">
        <v>61</v>
      </c>
      <c r="D16" s="8"/>
      <c r="E16" s="57">
        <v>6</v>
      </c>
      <c r="F16" s="70"/>
      <c r="G16" s="58">
        <v>2</v>
      </c>
      <c r="H16" s="55">
        <v>3</v>
      </c>
      <c r="I16" s="56">
        <v>1</v>
      </c>
      <c r="J16" s="8"/>
      <c r="K16" s="40">
        <f t="shared" si="0"/>
        <v>12</v>
      </c>
      <c r="L16" s="9"/>
      <c r="M16" s="40">
        <f t="shared" si="1"/>
        <v>12</v>
      </c>
      <c r="N16" s="67"/>
      <c r="O16" s="67"/>
      <c r="P16" s="67"/>
      <c r="R16" s="3"/>
      <c r="S16" s="3"/>
    </row>
    <row r="17" spans="1:19" ht="13.35" customHeight="1" x14ac:dyDescent="0.2">
      <c r="A17" s="30" t="s">
        <v>30</v>
      </c>
      <c r="B17" s="68" t="s">
        <v>61</v>
      </c>
      <c r="C17" s="68" t="s">
        <v>61</v>
      </c>
      <c r="D17" s="8"/>
      <c r="E17" s="57">
        <v>4</v>
      </c>
      <c r="F17" s="70"/>
      <c r="G17" s="58">
        <v>1</v>
      </c>
      <c r="H17" s="55">
        <v>3</v>
      </c>
      <c r="I17" s="56">
        <v>4</v>
      </c>
      <c r="J17" s="8"/>
      <c r="K17" s="40">
        <f t="shared" si="0"/>
        <v>12</v>
      </c>
      <c r="L17" s="9"/>
      <c r="M17" s="40">
        <f t="shared" si="1"/>
        <v>12</v>
      </c>
      <c r="N17" s="67"/>
      <c r="O17" s="67"/>
      <c r="P17" s="67"/>
      <c r="R17" s="3"/>
      <c r="S17" s="3"/>
    </row>
    <row r="18" spans="1:19" ht="13.35" customHeight="1" x14ac:dyDescent="0.2">
      <c r="A18" s="30" t="s">
        <v>21</v>
      </c>
      <c r="B18" s="68" t="s">
        <v>61</v>
      </c>
      <c r="C18" s="68" t="s">
        <v>61</v>
      </c>
      <c r="D18" s="8"/>
      <c r="E18" s="57">
        <v>15</v>
      </c>
      <c r="F18" s="70"/>
      <c r="G18" s="58">
        <v>6</v>
      </c>
      <c r="H18" s="55">
        <v>6</v>
      </c>
      <c r="I18" s="56">
        <v>2</v>
      </c>
      <c r="J18" s="8"/>
      <c r="K18" s="40">
        <f t="shared" si="0"/>
        <v>29</v>
      </c>
      <c r="L18" s="9"/>
      <c r="M18" s="40">
        <f t="shared" si="1"/>
        <v>29</v>
      </c>
      <c r="N18" s="67"/>
      <c r="O18" s="67"/>
      <c r="P18" s="67"/>
      <c r="R18" s="3"/>
      <c r="S18" s="3"/>
    </row>
    <row r="19" spans="1:19" ht="13.35" customHeight="1" x14ac:dyDescent="0.2">
      <c r="A19" s="30" t="s">
        <v>13</v>
      </c>
      <c r="B19" s="68" t="s">
        <v>66</v>
      </c>
      <c r="C19" s="68" t="s">
        <v>61</v>
      </c>
      <c r="D19" s="8"/>
      <c r="E19" s="57">
        <v>10</v>
      </c>
      <c r="F19" s="70"/>
      <c r="G19" s="58">
        <v>3</v>
      </c>
      <c r="H19" s="55">
        <v>3</v>
      </c>
      <c r="I19" s="56">
        <v>1</v>
      </c>
      <c r="J19" s="8"/>
      <c r="K19" s="40">
        <f t="shared" si="0"/>
        <v>17</v>
      </c>
      <c r="L19" s="9"/>
      <c r="M19" s="40">
        <f t="shared" si="1"/>
        <v>18</v>
      </c>
      <c r="N19" s="67"/>
      <c r="O19" s="67"/>
      <c r="P19" s="67"/>
      <c r="R19" s="3"/>
      <c r="S19" s="3"/>
    </row>
    <row r="20" spans="1:19" ht="13.35" customHeight="1" x14ac:dyDescent="0.2">
      <c r="A20" s="30" t="s">
        <v>31</v>
      </c>
      <c r="B20" s="68" t="s">
        <v>61</v>
      </c>
      <c r="C20" s="68" t="s">
        <v>67</v>
      </c>
      <c r="D20" s="43">
        <v>2</v>
      </c>
      <c r="E20" s="57">
        <v>9</v>
      </c>
      <c r="F20" s="5">
        <v>1</v>
      </c>
      <c r="G20" s="58">
        <v>2</v>
      </c>
      <c r="H20" s="55">
        <v>4</v>
      </c>
      <c r="I20" s="56">
        <v>1</v>
      </c>
      <c r="J20" s="44">
        <f>D20+F20</f>
        <v>3</v>
      </c>
      <c r="K20" s="66">
        <f>E20+G20+H20+I20</f>
        <v>16</v>
      </c>
      <c r="L20" s="5">
        <f>J20</f>
        <v>3</v>
      </c>
      <c r="M20" s="40">
        <f t="shared" si="1"/>
        <v>17</v>
      </c>
      <c r="N20" s="67"/>
      <c r="O20" s="67"/>
      <c r="P20" s="67"/>
      <c r="R20" s="3"/>
      <c r="S20" s="3"/>
    </row>
    <row r="21" spans="1:19" ht="13.35" customHeight="1" x14ac:dyDescent="0.2">
      <c r="A21" s="41" t="s">
        <v>32</v>
      </c>
      <c r="B21" s="69" t="s">
        <v>61</v>
      </c>
      <c r="C21" s="69" t="s">
        <v>61</v>
      </c>
      <c r="D21" s="10"/>
      <c r="E21" s="59">
        <v>5</v>
      </c>
      <c r="F21" s="71"/>
      <c r="G21" s="60">
        <v>1</v>
      </c>
      <c r="H21" s="61">
        <v>1</v>
      </c>
      <c r="I21" s="62">
        <v>4</v>
      </c>
      <c r="J21" s="10"/>
      <c r="K21" s="42">
        <f t="shared" ref="K21:K53" si="2">SUM(D21:I21)</f>
        <v>11</v>
      </c>
      <c r="L21" s="11"/>
      <c r="M21" s="42">
        <f t="shared" ref="M21:M54" si="3">K21+2-(COUNTIF(B21:C21,"-"))</f>
        <v>11</v>
      </c>
      <c r="N21" s="67"/>
      <c r="O21" s="67"/>
      <c r="P21" s="67"/>
      <c r="R21" s="3"/>
      <c r="S21" s="3"/>
    </row>
    <row r="22" spans="1:19" ht="13.35" customHeight="1" x14ac:dyDescent="0.2">
      <c r="A22" s="30" t="s">
        <v>14</v>
      </c>
      <c r="B22" s="68" t="s">
        <v>61</v>
      </c>
      <c r="C22" s="68" t="s">
        <v>61</v>
      </c>
      <c r="D22" s="8"/>
      <c r="E22" s="57">
        <v>5</v>
      </c>
      <c r="F22" s="70"/>
      <c r="G22" s="58">
        <v>4</v>
      </c>
      <c r="H22" s="55">
        <v>2</v>
      </c>
      <c r="I22" s="56">
        <v>2</v>
      </c>
      <c r="J22" s="8"/>
      <c r="K22" s="40">
        <f t="shared" si="2"/>
        <v>13</v>
      </c>
      <c r="L22" s="9"/>
      <c r="M22" s="40">
        <f t="shared" si="3"/>
        <v>13</v>
      </c>
      <c r="N22" s="67"/>
      <c r="O22" s="67"/>
      <c r="P22" s="67"/>
      <c r="R22" s="3"/>
      <c r="S22" s="3"/>
    </row>
    <row r="23" spans="1:19" ht="13.35" customHeight="1" x14ac:dyDescent="0.2">
      <c r="A23" s="30" t="s">
        <v>33</v>
      </c>
      <c r="B23" s="68" t="s">
        <v>61</v>
      </c>
      <c r="C23" s="68" t="s">
        <v>61</v>
      </c>
      <c r="D23" s="8"/>
      <c r="E23" s="57">
        <v>4</v>
      </c>
      <c r="F23" s="70"/>
      <c r="G23" s="58">
        <v>5</v>
      </c>
      <c r="H23" s="55">
        <v>1</v>
      </c>
      <c r="I23" s="56">
        <v>2</v>
      </c>
      <c r="J23" s="8"/>
      <c r="K23" s="40">
        <f t="shared" si="2"/>
        <v>12</v>
      </c>
      <c r="L23" s="9"/>
      <c r="M23" s="40">
        <f t="shared" si="3"/>
        <v>12</v>
      </c>
      <c r="N23" s="67"/>
      <c r="O23" s="67"/>
      <c r="P23" s="67"/>
      <c r="R23" s="3"/>
      <c r="S23" s="3"/>
    </row>
    <row r="24" spans="1:19" ht="13.35" customHeight="1" x14ac:dyDescent="0.2">
      <c r="A24" s="30" t="s">
        <v>34</v>
      </c>
      <c r="B24" s="68" t="s">
        <v>61</v>
      </c>
      <c r="C24" s="68" t="s">
        <v>61</v>
      </c>
      <c r="D24" s="8"/>
      <c r="E24" s="57">
        <v>3</v>
      </c>
      <c r="F24" s="70"/>
      <c r="G24" s="58">
        <v>6</v>
      </c>
      <c r="H24" s="55">
        <v>4</v>
      </c>
      <c r="I24" s="56">
        <v>0</v>
      </c>
      <c r="J24" s="8"/>
      <c r="K24" s="40">
        <f t="shared" si="2"/>
        <v>13</v>
      </c>
      <c r="L24" s="9"/>
      <c r="M24" s="40">
        <f t="shared" si="3"/>
        <v>13</v>
      </c>
      <c r="N24" s="67"/>
      <c r="O24" s="67"/>
      <c r="P24" s="67"/>
      <c r="R24" s="3"/>
      <c r="S24" s="3"/>
    </row>
    <row r="25" spans="1:19" ht="13.35" customHeight="1" x14ac:dyDescent="0.2">
      <c r="A25" s="41" t="s">
        <v>15</v>
      </c>
      <c r="B25" s="69" t="s">
        <v>61</v>
      </c>
      <c r="C25" s="69" t="s">
        <v>61</v>
      </c>
      <c r="D25" s="10"/>
      <c r="E25" s="59">
        <v>1</v>
      </c>
      <c r="F25" s="71"/>
      <c r="G25" s="60">
        <v>1</v>
      </c>
      <c r="H25" s="61">
        <v>4</v>
      </c>
      <c r="I25" s="62">
        <v>2</v>
      </c>
      <c r="J25" s="10"/>
      <c r="K25" s="42">
        <f t="shared" si="2"/>
        <v>8</v>
      </c>
      <c r="L25" s="11"/>
      <c r="M25" s="42">
        <f t="shared" si="3"/>
        <v>8</v>
      </c>
      <c r="N25" s="67"/>
      <c r="O25" s="67"/>
      <c r="P25" s="67"/>
      <c r="R25" s="3"/>
      <c r="S25" s="3"/>
    </row>
    <row r="26" spans="1:19" ht="13.35" customHeight="1" x14ac:dyDescent="0.2">
      <c r="A26" s="30" t="s">
        <v>35</v>
      </c>
      <c r="B26" s="68" t="s">
        <v>61</v>
      </c>
      <c r="C26" s="68" t="s">
        <v>61</v>
      </c>
      <c r="D26" s="8"/>
      <c r="E26" s="57">
        <v>3</v>
      </c>
      <c r="F26" s="70"/>
      <c r="G26" s="58">
        <v>2</v>
      </c>
      <c r="H26" s="55">
        <v>2</v>
      </c>
      <c r="I26" s="56">
        <v>3</v>
      </c>
      <c r="J26" s="8"/>
      <c r="K26" s="40">
        <f t="shared" si="2"/>
        <v>10</v>
      </c>
      <c r="L26" s="9"/>
      <c r="M26" s="40">
        <f t="shared" si="3"/>
        <v>10</v>
      </c>
      <c r="N26" s="67"/>
      <c r="O26" s="67"/>
      <c r="P26" s="67"/>
      <c r="R26" s="3"/>
      <c r="S26" s="3"/>
    </row>
    <row r="27" spans="1:19" ht="13.35" customHeight="1" x14ac:dyDescent="0.2">
      <c r="A27" s="30" t="s">
        <v>36</v>
      </c>
      <c r="B27" s="68" t="s">
        <v>61</v>
      </c>
      <c r="C27" s="68" t="s">
        <v>61</v>
      </c>
      <c r="D27" s="8"/>
      <c r="E27" s="57">
        <v>3</v>
      </c>
      <c r="F27" s="70"/>
      <c r="G27" s="58">
        <v>3</v>
      </c>
      <c r="H27" s="55">
        <v>18</v>
      </c>
      <c r="I27" s="56">
        <v>20</v>
      </c>
      <c r="J27" s="8"/>
      <c r="K27" s="40">
        <f t="shared" si="2"/>
        <v>44</v>
      </c>
      <c r="L27" s="9"/>
      <c r="M27" s="40">
        <f t="shared" si="3"/>
        <v>44</v>
      </c>
      <c r="N27" s="67"/>
      <c r="O27" s="67"/>
      <c r="P27" s="67"/>
      <c r="R27" s="3"/>
      <c r="S27" s="3"/>
    </row>
    <row r="28" spans="1:19" ht="13.35" customHeight="1" x14ac:dyDescent="0.2">
      <c r="A28" s="30" t="s">
        <v>37</v>
      </c>
      <c r="B28" s="68" t="s">
        <v>68</v>
      </c>
      <c r="C28" s="68" t="s">
        <v>61</v>
      </c>
      <c r="D28" s="8"/>
      <c r="E28" s="57">
        <v>3</v>
      </c>
      <c r="F28" s="70"/>
      <c r="G28" s="58">
        <v>3</v>
      </c>
      <c r="H28" s="55">
        <v>2</v>
      </c>
      <c r="I28" s="56">
        <v>3</v>
      </c>
      <c r="J28" s="8"/>
      <c r="K28" s="40">
        <f t="shared" si="2"/>
        <v>11</v>
      </c>
      <c r="L28" s="9"/>
      <c r="M28" s="40">
        <f t="shared" si="3"/>
        <v>12</v>
      </c>
      <c r="N28" s="67"/>
      <c r="O28" s="67"/>
      <c r="P28" s="67"/>
      <c r="R28" s="3"/>
      <c r="S28" s="3"/>
    </row>
    <row r="29" spans="1:19" ht="13.35" customHeight="1" x14ac:dyDescent="0.2">
      <c r="A29" s="30" t="s">
        <v>38</v>
      </c>
      <c r="B29" s="68" t="s">
        <v>61</v>
      </c>
      <c r="C29" s="68" t="s">
        <v>61</v>
      </c>
      <c r="D29" s="8"/>
      <c r="E29" s="57">
        <v>9</v>
      </c>
      <c r="F29" s="70"/>
      <c r="G29" s="58">
        <v>8</v>
      </c>
      <c r="H29" s="55">
        <v>6</v>
      </c>
      <c r="I29" s="56">
        <v>4</v>
      </c>
      <c r="J29" s="8"/>
      <c r="K29" s="40">
        <f t="shared" si="2"/>
        <v>27</v>
      </c>
      <c r="L29" s="9"/>
      <c r="M29" s="40">
        <f t="shared" si="3"/>
        <v>27</v>
      </c>
      <c r="N29" s="67"/>
      <c r="O29" s="67"/>
      <c r="P29" s="67"/>
      <c r="R29" s="3"/>
      <c r="S29" s="3"/>
    </row>
    <row r="30" spans="1:19" ht="13.35" customHeight="1" x14ac:dyDescent="0.2">
      <c r="A30" s="30" t="s">
        <v>39</v>
      </c>
      <c r="B30" s="68" t="s">
        <v>61</v>
      </c>
      <c r="C30" s="68" t="s">
        <v>61</v>
      </c>
      <c r="D30" s="8"/>
      <c r="E30" s="57">
        <v>10</v>
      </c>
      <c r="F30" s="70"/>
      <c r="G30" s="58">
        <v>2</v>
      </c>
      <c r="H30" s="55">
        <v>5</v>
      </c>
      <c r="I30" s="56">
        <v>1</v>
      </c>
      <c r="J30" s="8"/>
      <c r="K30" s="40">
        <f t="shared" si="2"/>
        <v>18</v>
      </c>
      <c r="L30" s="9"/>
      <c r="M30" s="40">
        <f t="shared" si="3"/>
        <v>18</v>
      </c>
      <c r="N30" s="67"/>
      <c r="O30" s="67"/>
      <c r="P30" s="67"/>
      <c r="R30" s="3"/>
      <c r="S30" s="3"/>
    </row>
    <row r="31" spans="1:19" ht="13.35" customHeight="1" x14ac:dyDescent="0.2">
      <c r="A31" s="41" t="s">
        <v>40</v>
      </c>
      <c r="B31" s="69" t="s">
        <v>69</v>
      </c>
      <c r="C31" s="69" t="s">
        <v>61</v>
      </c>
      <c r="D31" s="10"/>
      <c r="E31" s="59">
        <v>5</v>
      </c>
      <c r="F31" s="71"/>
      <c r="G31" s="60">
        <v>6</v>
      </c>
      <c r="H31" s="61">
        <v>4</v>
      </c>
      <c r="I31" s="62">
        <v>3</v>
      </c>
      <c r="J31" s="10"/>
      <c r="K31" s="42">
        <f t="shared" si="2"/>
        <v>18</v>
      </c>
      <c r="L31" s="11"/>
      <c r="M31" s="42">
        <f t="shared" si="3"/>
        <v>19</v>
      </c>
      <c r="N31" s="67"/>
      <c r="O31" s="67"/>
      <c r="P31" s="67"/>
      <c r="R31" s="3"/>
      <c r="S31" s="3"/>
    </row>
    <row r="32" spans="1:19" ht="13.35" customHeight="1" x14ac:dyDescent="0.2">
      <c r="A32" s="30" t="s">
        <v>41</v>
      </c>
      <c r="B32" s="68" t="s">
        <v>61</v>
      </c>
      <c r="C32" s="68" t="s">
        <v>61</v>
      </c>
      <c r="D32" s="8"/>
      <c r="E32" s="57">
        <v>3</v>
      </c>
      <c r="F32" s="70"/>
      <c r="G32" s="58">
        <v>6</v>
      </c>
      <c r="H32" s="55">
        <v>0</v>
      </c>
      <c r="I32" s="56">
        <v>0</v>
      </c>
      <c r="J32" s="8"/>
      <c r="K32" s="40">
        <f t="shared" si="2"/>
        <v>9</v>
      </c>
      <c r="L32" s="9"/>
      <c r="M32" s="40">
        <f t="shared" si="3"/>
        <v>9</v>
      </c>
      <c r="N32" s="67"/>
      <c r="O32" s="67"/>
      <c r="P32" s="67"/>
      <c r="R32" s="3"/>
      <c r="S32" s="3"/>
    </row>
    <row r="33" spans="1:19" ht="13.35" customHeight="1" x14ac:dyDescent="0.2">
      <c r="A33" s="30" t="s">
        <v>22</v>
      </c>
      <c r="B33" s="68" t="s">
        <v>61</v>
      </c>
      <c r="C33" s="68" t="s">
        <v>61</v>
      </c>
      <c r="D33" s="8"/>
      <c r="E33" s="57">
        <v>1</v>
      </c>
      <c r="F33" s="70"/>
      <c r="G33" s="58">
        <v>1</v>
      </c>
      <c r="H33" s="55">
        <v>2</v>
      </c>
      <c r="I33" s="56">
        <v>2</v>
      </c>
      <c r="J33" s="8"/>
      <c r="K33" s="40">
        <f t="shared" si="2"/>
        <v>6</v>
      </c>
      <c r="L33" s="9"/>
      <c r="M33" s="40">
        <f t="shared" si="3"/>
        <v>6</v>
      </c>
      <c r="N33" s="67"/>
      <c r="O33" s="67"/>
      <c r="P33" s="67"/>
      <c r="R33" s="3"/>
      <c r="S33" s="3"/>
    </row>
    <row r="34" spans="1:19" ht="13.35" customHeight="1" x14ac:dyDescent="0.2">
      <c r="A34" s="30" t="s">
        <v>42</v>
      </c>
      <c r="B34" s="68" t="s">
        <v>61</v>
      </c>
      <c r="C34" s="68" t="s">
        <v>61</v>
      </c>
      <c r="D34" s="8"/>
      <c r="E34" s="57">
        <v>6</v>
      </c>
      <c r="F34" s="70"/>
      <c r="G34" s="58">
        <v>5</v>
      </c>
      <c r="H34" s="55">
        <v>2</v>
      </c>
      <c r="I34" s="56">
        <v>4</v>
      </c>
      <c r="J34" s="8"/>
      <c r="K34" s="40">
        <f t="shared" si="2"/>
        <v>17</v>
      </c>
      <c r="L34" s="9"/>
      <c r="M34" s="40">
        <f t="shared" si="3"/>
        <v>17</v>
      </c>
      <c r="N34" s="67"/>
      <c r="O34" s="67"/>
      <c r="P34" s="67"/>
      <c r="R34" s="3"/>
      <c r="S34" s="3"/>
    </row>
    <row r="35" spans="1:19" ht="13.35" customHeight="1" x14ac:dyDescent="0.2">
      <c r="A35" s="30" t="s">
        <v>43</v>
      </c>
      <c r="B35" s="68" t="s">
        <v>61</v>
      </c>
      <c r="C35" s="68" t="s">
        <v>61</v>
      </c>
      <c r="D35" s="8"/>
      <c r="E35" s="57">
        <v>11</v>
      </c>
      <c r="F35" s="70"/>
      <c r="G35" s="58">
        <v>8</v>
      </c>
      <c r="H35" s="55">
        <v>7</v>
      </c>
      <c r="I35" s="56">
        <v>5</v>
      </c>
      <c r="J35" s="8"/>
      <c r="K35" s="40">
        <f t="shared" si="2"/>
        <v>31</v>
      </c>
      <c r="L35" s="9"/>
      <c r="M35" s="40">
        <f t="shared" si="3"/>
        <v>31</v>
      </c>
      <c r="N35" s="67"/>
      <c r="O35" s="67"/>
      <c r="P35" s="67"/>
      <c r="R35" s="3"/>
      <c r="S35" s="3"/>
    </row>
    <row r="36" spans="1:19" ht="13.35" customHeight="1" x14ac:dyDescent="0.2">
      <c r="A36" s="30" t="s">
        <v>44</v>
      </c>
      <c r="B36" s="68" t="s">
        <v>61</v>
      </c>
      <c r="C36" s="68" t="s">
        <v>61</v>
      </c>
      <c r="D36" s="8"/>
      <c r="E36" s="57">
        <v>3</v>
      </c>
      <c r="F36" s="70"/>
      <c r="G36" s="58">
        <v>5</v>
      </c>
      <c r="H36" s="55">
        <v>7</v>
      </c>
      <c r="I36" s="56">
        <v>6</v>
      </c>
      <c r="J36" s="8"/>
      <c r="K36" s="40">
        <f t="shared" si="2"/>
        <v>21</v>
      </c>
      <c r="L36" s="9"/>
      <c r="M36" s="40">
        <f t="shared" si="3"/>
        <v>21</v>
      </c>
      <c r="N36" s="67"/>
      <c r="O36" s="67"/>
      <c r="P36" s="67"/>
      <c r="R36" s="3"/>
      <c r="S36" s="3"/>
    </row>
    <row r="37" spans="1:19" ht="13.35" customHeight="1" x14ac:dyDescent="0.2">
      <c r="A37" s="41" t="s">
        <v>45</v>
      </c>
      <c r="B37" s="69" t="s">
        <v>61</v>
      </c>
      <c r="C37" s="69" t="s">
        <v>61</v>
      </c>
      <c r="D37" s="10"/>
      <c r="E37" s="57">
        <v>3</v>
      </c>
      <c r="F37" s="75"/>
      <c r="G37" s="60">
        <v>3</v>
      </c>
      <c r="H37" s="61">
        <v>3</v>
      </c>
      <c r="I37" s="62">
        <v>3</v>
      </c>
      <c r="J37" s="10"/>
      <c r="K37" s="42">
        <f t="shared" si="2"/>
        <v>12</v>
      </c>
      <c r="L37" s="11"/>
      <c r="M37" s="42">
        <f t="shared" si="3"/>
        <v>12</v>
      </c>
      <c r="N37" s="67"/>
      <c r="O37" s="67"/>
      <c r="P37" s="67"/>
      <c r="R37" s="3"/>
      <c r="S37" s="3"/>
    </row>
    <row r="38" spans="1:19" ht="13.35" customHeight="1" x14ac:dyDescent="0.2">
      <c r="A38" s="30" t="s">
        <v>46</v>
      </c>
      <c r="B38" s="68" t="s">
        <v>61</v>
      </c>
      <c r="C38" s="68" t="s">
        <v>61</v>
      </c>
      <c r="D38" s="8"/>
      <c r="E38" s="63">
        <v>1</v>
      </c>
      <c r="F38" s="70"/>
      <c r="G38" s="76">
        <v>1</v>
      </c>
      <c r="H38" s="55">
        <v>5</v>
      </c>
      <c r="I38" s="56">
        <v>8</v>
      </c>
      <c r="J38" s="8"/>
      <c r="K38" s="40">
        <f t="shared" si="2"/>
        <v>15</v>
      </c>
      <c r="L38" s="9"/>
      <c r="M38" s="40">
        <f t="shared" si="3"/>
        <v>15</v>
      </c>
      <c r="N38" s="67"/>
      <c r="O38" s="67"/>
      <c r="P38" s="67"/>
      <c r="R38" s="3"/>
      <c r="S38" s="3"/>
    </row>
    <row r="39" spans="1:19" ht="13.35" customHeight="1" x14ac:dyDescent="0.2">
      <c r="A39" s="30" t="s">
        <v>47</v>
      </c>
      <c r="B39" s="68" t="s">
        <v>61</v>
      </c>
      <c r="C39" s="68" t="s">
        <v>61</v>
      </c>
      <c r="D39" s="8"/>
      <c r="E39" s="57">
        <v>5</v>
      </c>
      <c r="F39" s="70"/>
      <c r="G39" s="58">
        <v>4</v>
      </c>
      <c r="H39" s="55">
        <v>3</v>
      </c>
      <c r="I39" s="56">
        <v>7</v>
      </c>
      <c r="J39" s="8"/>
      <c r="K39" s="40">
        <f t="shared" si="2"/>
        <v>19</v>
      </c>
      <c r="L39" s="9"/>
      <c r="M39" s="40">
        <f t="shared" si="3"/>
        <v>19</v>
      </c>
      <c r="N39" s="67"/>
      <c r="O39" s="67"/>
      <c r="P39" s="67"/>
      <c r="R39" s="3"/>
      <c r="S39" s="3"/>
    </row>
    <row r="40" spans="1:19" ht="13.35" customHeight="1" x14ac:dyDescent="0.2">
      <c r="A40" s="30" t="s">
        <v>48</v>
      </c>
      <c r="B40" s="68" t="s">
        <v>61</v>
      </c>
      <c r="C40" s="68" t="s">
        <v>61</v>
      </c>
      <c r="D40" s="8"/>
      <c r="E40" s="57">
        <v>6</v>
      </c>
      <c r="F40" s="70"/>
      <c r="G40" s="58">
        <v>8</v>
      </c>
      <c r="H40" s="55">
        <v>1</v>
      </c>
      <c r="I40" s="56">
        <v>2</v>
      </c>
      <c r="J40" s="8"/>
      <c r="K40" s="40">
        <f t="shared" si="2"/>
        <v>17</v>
      </c>
      <c r="L40" s="9"/>
      <c r="M40" s="40">
        <f t="shared" si="3"/>
        <v>17</v>
      </c>
      <c r="N40" s="67"/>
      <c r="O40" s="67"/>
      <c r="P40" s="67"/>
      <c r="R40" s="3"/>
      <c r="S40" s="3"/>
    </row>
    <row r="41" spans="1:19" ht="13.35" customHeight="1" x14ac:dyDescent="0.2">
      <c r="A41" s="30" t="s">
        <v>16</v>
      </c>
      <c r="B41" s="68" t="s">
        <v>70</v>
      </c>
      <c r="C41" s="68" t="s">
        <v>61</v>
      </c>
      <c r="D41" s="8"/>
      <c r="E41" s="57">
        <v>2</v>
      </c>
      <c r="F41" s="70"/>
      <c r="G41" s="58">
        <v>4</v>
      </c>
      <c r="H41" s="55">
        <v>2</v>
      </c>
      <c r="I41" s="56">
        <v>4</v>
      </c>
      <c r="J41" s="8"/>
      <c r="K41" s="40">
        <f t="shared" si="2"/>
        <v>12</v>
      </c>
      <c r="L41" s="9"/>
      <c r="M41" s="40">
        <f t="shared" si="3"/>
        <v>13</v>
      </c>
      <c r="N41" s="67"/>
      <c r="O41" s="67"/>
      <c r="P41" s="67"/>
      <c r="R41" s="3"/>
      <c r="S41" s="3"/>
    </row>
    <row r="42" spans="1:19" ht="13.35" customHeight="1" x14ac:dyDescent="0.2">
      <c r="A42" s="41" t="s">
        <v>49</v>
      </c>
      <c r="B42" s="69" t="s">
        <v>61</v>
      </c>
      <c r="C42" s="69" t="s">
        <v>61</v>
      </c>
      <c r="D42" s="10"/>
      <c r="E42" s="59">
        <v>5</v>
      </c>
      <c r="F42" s="71"/>
      <c r="G42" s="60">
        <v>3</v>
      </c>
      <c r="H42" s="61">
        <v>2</v>
      </c>
      <c r="I42" s="62">
        <v>2</v>
      </c>
      <c r="J42" s="10"/>
      <c r="K42" s="42">
        <f t="shared" si="2"/>
        <v>12</v>
      </c>
      <c r="L42" s="11"/>
      <c r="M42" s="42">
        <f t="shared" si="3"/>
        <v>12</v>
      </c>
      <c r="N42" s="67"/>
      <c r="O42" s="67"/>
      <c r="P42" s="67"/>
      <c r="R42" s="3"/>
      <c r="S42" s="3"/>
    </row>
    <row r="43" spans="1:19" ht="13.35" customHeight="1" x14ac:dyDescent="0.2">
      <c r="A43" s="30" t="s">
        <v>50</v>
      </c>
      <c r="B43" s="68" t="s">
        <v>61</v>
      </c>
      <c r="C43" s="68" t="s">
        <v>61</v>
      </c>
      <c r="D43" s="8"/>
      <c r="E43" s="57">
        <v>2</v>
      </c>
      <c r="F43" s="70"/>
      <c r="G43" s="58">
        <v>3</v>
      </c>
      <c r="H43" s="55">
        <v>7</v>
      </c>
      <c r="I43" s="56">
        <v>1</v>
      </c>
      <c r="J43" s="8"/>
      <c r="K43" s="40">
        <f t="shared" si="2"/>
        <v>13</v>
      </c>
      <c r="L43" s="9"/>
      <c r="M43" s="40">
        <f t="shared" si="3"/>
        <v>13</v>
      </c>
      <c r="N43" s="67"/>
      <c r="O43" s="67"/>
      <c r="P43" s="67"/>
      <c r="R43" s="3"/>
      <c r="S43" s="3"/>
    </row>
    <row r="44" spans="1:19" ht="13.35" customHeight="1" x14ac:dyDescent="0.2">
      <c r="A44" s="30" t="s">
        <v>51</v>
      </c>
      <c r="B44" s="68" t="s">
        <v>61</v>
      </c>
      <c r="C44" s="68" t="s">
        <v>61</v>
      </c>
      <c r="D44" s="8"/>
      <c r="E44" s="57">
        <v>3</v>
      </c>
      <c r="F44" s="70"/>
      <c r="G44" s="58">
        <v>2</v>
      </c>
      <c r="H44" s="55">
        <v>0</v>
      </c>
      <c r="I44" s="56">
        <v>0</v>
      </c>
      <c r="J44" s="8"/>
      <c r="K44" s="40">
        <f t="shared" si="2"/>
        <v>5</v>
      </c>
      <c r="L44" s="9"/>
      <c r="M44" s="40">
        <f t="shared" si="3"/>
        <v>5</v>
      </c>
      <c r="N44" s="67"/>
      <c r="O44" s="67"/>
      <c r="P44" s="67"/>
      <c r="R44" s="3"/>
      <c r="S44" s="3"/>
    </row>
    <row r="45" spans="1:19" ht="13.35" customHeight="1" x14ac:dyDescent="0.2">
      <c r="A45" s="30" t="s">
        <v>52</v>
      </c>
      <c r="B45" s="68" t="s">
        <v>61</v>
      </c>
      <c r="C45" s="68" t="s">
        <v>61</v>
      </c>
      <c r="D45" s="8"/>
      <c r="E45" s="57">
        <v>5</v>
      </c>
      <c r="F45" s="70"/>
      <c r="G45" s="58">
        <v>6</v>
      </c>
      <c r="H45" s="55">
        <v>3</v>
      </c>
      <c r="I45" s="56">
        <v>6</v>
      </c>
      <c r="J45" s="8"/>
      <c r="K45" s="40">
        <f t="shared" si="2"/>
        <v>20</v>
      </c>
      <c r="L45" s="9"/>
      <c r="M45" s="40">
        <f t="shared" si="3"/>
        <v>20</v>
      </c>
      <c r="N45" s="67"/>
      <c r="O45" s="67"/>
      <c r="P45" s="67"/>
      <c r="R45" s="3"/>
      <c r="S45" s="3"/>
    </row>
    <row r="46" spans="1:19" ht="13.35" customHeight="1" x14ac:dyDescent="0.2">
      <c r="A46" s="41" t="s">
        <v>17</v>
      </c>
      <c r="B46" s="69" t="s">
        <v>61</v>
      </c>
      <c r="C46" s="69" t="s">
        <v>61</v>
      </c>
      <c r="D46" s="10"/>
      <c r="E46" s="59">
        <v>3</v>
      </c>
      <c r="F46" s="71"/>
      <c r="G46" s="60">
        <v>0</v>
      </c>
      <c r="H46" s="61">
        <v>8</v>
      </c>
      <c r="I46" s="62">
        <v>3</v>
      </c>
      <c r="J46" s="10"/>
      <c r="K46" s="42">
        <f t="shared" si="2"/>
        <v>14</v>
      </c>
      <c r="L46" s="11"/>
      <c r="M46" s="42">
        <f t="shared" si="3"/>
        <v>14</v>
      </c>
      <c r="N46" s="67"/>
      <c r="O46" s="67"/>
      <c r="P46" s="67"/>
      <c r="R46" s="3"/>
      <c r="S46" s="3"/>
    </row>
    <row r="47" spans="1:19" ht="13.35" customHeight="1" x14ac:dyDescent="0.2">
      <c r="A47" s="30" t="s">
        <v>53</v>
      </c>
      <c r="B47" s="68" t="s">
        <v>71</v>
      </c>
      <c r="C47" s="68" t="s">
        <v>61</v>
      </c>
      <c r="D47" s="8"/>
      <c r="E47" s="57">
        <v>7</v>
      </c>
      <c r="F47" s="70"/>
      <c r="G47" s="58">
        <v>4</v>
      </c>
      <c r="H47" s="55">
        <v>9</v>
      </c>
      <c r="I47" s="56">
        <v>4</v>
      </c>
      <c r="J47" s="8"/>
      <c r="K47" s="40">
        <f t="shared" si="2"/>
        <v>24</v>
      </c>
      <c r="L47" s="9"/>
      <c r="M47" s="40">
        <f t="shared" si="3"/>
        <v>25</v>
      </c>
      <c r="N47" s="67"/>
      <c r="O47" s="67"/>
      <c r="P47" s="67"/>
      <c r="R47" s="3"/>
      <c r="S47" s="3"/>
    </row>
    <row r="48" spans="1:19" ht="13.35" customHeight="1" x14ac:dyDescent="0.2">
      <c r="A48" s="30" t="s">
        <v>54</v>
      </c>
      <c r="B48" s="68" t="s">
        <v>61</v>
      </c>
      <c r="C48" s="68" t="s">
        <v>61</v>
      </c>
      <c r="D48" s="8"/>
      <c r="E48" s="57">
        <v>4</v>
      </c>
      <c r="F48" s="70"/>
      <c r="G48" s="58">
        <v>3</v>
      </c>
      <c r="H48" s="55">
        <v>3</v>
      </c>
      <c r="I48" s="56">
        <v>2</v>
      </c>
      <c r="J48" s="8"/>
      <c r="K48" s="40">
        <f t="shared" si="2"/>
        <v>12</v>
      </c>
      <c r="L48" s="9"/>
      <c r="M48" s="40">
        <f t="shared" si="3"/>
        <v>12</v>
      </c>
      <c r="N48" s="67"/>
      <c r="O48" s="67"/>
      <c r="P48" s="67"/>
      <c r="R48" s="3"/>
      <c r="S48" s="3"/>
    </row>
    <row r="49" spans="1:19" ht="13.35" customHeight="1" x14ac:dyDescent="0.2">
      <c r="A49" s="30" t="s">
        <v>19</v>
      </c>
      <c r="B49" s="68" t="s">
        <v>61</v>
      </c>
      <c r="C49" s="68" t="s">
        <v>61</v>
      </c>
      <c r="D49" s="8"/>
      <c r="E49" s="57">
        <v>4</v>
      </c>
      <c r="F49" s="70"/>
      <c r="G49" s="58">
        <v>7</v>
      </c>
      <c r="H49" s="55">
        <v>1</v>
      </c>
      <c r="I49" s="56">
        <v>2</v>
      </c>
      <c r="J49" s="8"/>
      <c r="K49" s="40">
        <f t="shared" si="2"/>
        <v>14</v>
      </c>
      <c r="L49" s="9"/>
      <c r="M49" s="40">
        <f t="shared" si="3"/>
        <v>14</v>
      </c>
      <c r="N49" s="67"/>
      <c r="O49" s="67"/>
      <c r="P49" s="67"/>
      <c r="R49" s="3"/>
      <c r="S49" s="3"/>
    </row>
    <row r="50" spans="1:19" ht="13.35" customHeight="1" x14ac:dyDescent="0.2">
      <c r="A50" s="30" t="s">
        <v>55</v>
      </c>
      <c r="B50" s="68" t="s">
        <v>61</v>
      </c>
      <c r="C50" s="68" t="s">
        <v>61</v>
      </c>
      <c r="D50" s="8"/>
      <c r="E50" s="57">
        <v>8</v>
      </c>
      <c r="F50" s="70"/>
      <c r="G50" s="58">
        <v>4</v>
      </c>
      <c r="H50" s="55">
        <v>9</v>
      </c>
      <c r="I50" s="56">
        <v>7</v>
      </c>
      <c r="J50" s="8"/>
      <c r="K50" s="40">
        <f t="shared" si="2"/>
        <v>28</v>
      </c>
      <c r="L50" s="9"/>
      <c r="M50" s="40">
        <f t="shared" si="3"/>
        <v>28</v>
      </c>
      <c r="N50" s="67"/>
      <c r="O50" s="67"/>
      <c r="P50" s="67"/>
      <c r="R50" s="3"/>
      <c r="S50" s="3"/>
    </row>
    <row r="51" spans="1:19" ht="13.35" customHeight="1" x14ac:dyDescent="0.2">
      <c r="A51" s="30" t="s">
        <v>18</v>
      </c>
      <c r="B51" s="68" t="s">
        <v>61</v>
      </c>
      <c r="C51" s="68" t="s">
        <v>61</v>
      </c>
      <c r="D51" s="8"/>
      <c r="E51" s="57">
        <v>8</v>
      </c>
      <c r="F51" s="70"/>
      <c r="G51" s="58">
        <v>5</v>
      </c>
      <c r="H51" s="55">
        <v>0</v>
      </c>
      <c r="I51" s="56">
        <v>0</v>
      </c>
      <c r="J51" s="8"/>
      <c r="K51" s="40">
        <f t="shared" si="2"/>
        <v>13</v>
      </c>
      <c r="L51" s="9"/>
      <c r="M51" s="40">
        <f t="shared" si="3"/>
        <v>13</v>
      </c>
      <c r="N51" s="67"/>
      <c r="O51" s="67"/>
      <c r="P51" s="67"/>
      <c r="R51" s="3"/>
      <c r="S51" s="3"/>
    </row>
    <row r="52" spans="1:19" ht="13.35" customHeight="1" x14ac:dyDescent="0.2">
      <c r="A52" s="30" t="s">
        <v>56</v>
      </c>
      <c r="B52" s="68" t="s">
        <v>61</v>
      </c>
      <c r="C52" s="68" t="s">
        <v>61</v>
      </c>
      <c r="D52" s="8"/>
      <c r="E52" s="57">
        <v>4</v>
      </c>
      <c r="F52" s="70"/>
      <c r="G52" s="58">
        <v>1</v>
      </c>
      <c r="H52" s="55">
        <v>4</v>
      </c>
      <c r="I52" s="56">
        <v>3</v>
      </c>
      <c r="J52" s="8"/>
      <c r="K52" s="40">
        <f t="shared" si="2"/>
        <v>12</v>
      </c>
      <c r="L52" s="9"/>
      <c r="M52" s="40">
        <f t="shared" si="3"/>
        <v>12</v>
      </c>
      <c r="N52" s="67"/>
      <c r="O52" s="67"/>
      <c r="P52" s="67"/>
      <c r="R52" s="3"/>
      <c r="S52" s="3"/>
    </row>
    <row r="53" spans="1:19" ht="13.35" customHeight="1" x14ac:dyDescent="0.2">
      <c r="A53" s="30" t="s">
        <v>57</v>
      </c>
      <c r="B53" s="68" t="s">
        <v>61</v>
      </c>
      <c r="C53" s="68" t="s">
        <v>61</v>
      </c>
      <c r="D53" s="8"/>
      <c r="E53" s="57">
        <v>7</v>
      </c>
      <c r="F53" s="70"/>
      <c r="G53" s="58">
        <v>6</v>
      </c>
      <c r="H53" s="55">
        <v>12</v>
      </c>
      <c r="I53" s="56">
        <v>5</v>
      </c>
      <c r="J53" s="8"/>
      <c r="K53" s="40">
        <f t="shared" si="2"/>
        <v>30</v>
      </c>
      <c r="L53" s="9"/>
      <c r="M53" s="40">
        <f t="shared" si="3"/>
        <v>30</v>
      </c>
      <c r="N53" s="67"/>
      <c r="O53" s="67"/>
      <c r="P53" s="67"/>
      <c r="R53" s="3"/>
      <c r="S53" s="3"/>
    </row>
    <row r="54" spans="1:19" ht="13.35" customHeight="1" x14ac:dyDescent="0.2">
      <c r="A54" s="45" t="s">
        <v>58</v>
      </c>
      <c r="B54" s="68" t="s">
        <v>61</v>
      </c>
      <c r="C54" s="68" t="s">
        <v>61</v>
      </c>
      <c r="D54" s="12"/>
      <c r="E54" s="57">
        <v>3</v>
      </c>
      <c r="F54" s="70"/>
      <c r="G54" s="58">
        <v>4</v>
      </c>
      <c r="H54" s="64">
        <v>6</v>
      </c>
      <c r="I54" s="65">
        <v>4</v>
      </c>
      <c r="J54" s="12"/>
      <c r="K54" s="46">
        <f>SUM(D54:I54)</f>
        <v>17</v>
      </c>
      <c r="L54" s="13"/>
      <c r="M54" s="46">
        <f t="shared" si="3"/>
        <v>17</v>
      </c>
      <c r="N54" s="67"/>
      <c r="O54" s="67"/>
      <c r="P54" s="67"/>
      <c r="R54" s="3"/>
      <c r="S54" s="3"/>
    </row>
    <row r="55" spans="1:19" s="4" customFormat="1" ht="15" customHeight="1" x14ac:dyDescent="0.2">
      <c r="A55" s="88" t="s">
        <v>8</v>
      </c>
      <c r="B55" s="14"/>
      <c r="C55" s="15"/>
      <c r="D55" s="16"/>
      <c r="E55" s="47">
        <f>D20</f>
        <v>2</v>
      </c>
      <c r="F55" s="73"/>
      <c r="G55" s="48">
        <f>F20</f>
        <v>1</v>
      </c>
      <c r="H55" s="14"/>
      <c r="I55" s="15"/>
      <c r="J55" s="16"/>
      <c r="K55" s="48">
        <f>J20</f>
        <v>3</v>
      </c>
      <c r="L55" s="17"/>
      <c r="M55" s="48">
        <f>L20</f>
        <v>3</v>
      </c>
      <c r="N55" s="49"/>
      <c r="O55" s="67"/>
      <c r="P55" s="19"/>
      <c r="Q55" s="3"/>
      <c r="R55" s="3"/>
      <c r="S55" s="3"/>
    </row>
    <row r="56" spans="1:19" ht="15" customHeight="1" x14ac:dyDescent="0.2">
      <c r="A56" s="89"/>
      <c r="B56" s="50">
        <f>47-COUNTIF(B8:B54,"-")</f>
        <v>9</v>
      </c>
      <c r="C56" s="51">
        <f>47-COUNTIF(C8:C54,"-")</f>
        <v>1</v>
      </c>
      <c r="D56" s="18"/>
      <c r="E56" s="72">
        <f>SUM(E8:E54)</f>
        <v>243</v>
      </c>
      <c r="F56" s="74"/>
      <c r="G56" s="53">
        <f>SUM(G8:G54)</f>
        <v>162</v>
      </c>
      <c r="H56" s="50">
        <f>SUM(H8:H54)</f>
        <v>239</v>
      </c>
      <c r="I56" s="52">
        <f>SUM(I8:I54)</f>
        <v>164</v>
      </c>
      <c r="J56" s="18"/>
      <c r="K56" s="53">
        <f>SUM(K8:K54)</f>
        <v>808</v>
      </c>
      <c r="L56" s="18"/>
      <c r="M56" s="53">
        <f>SUM(M8:M54)</f>
        <v>818</v>
      </c>
      <c r="N56" s="27"/>
      <c r="O56" s="67"/>
      <c r="R56" s="3"/>
      <c r="S56" s="3"/>
    </row>
    <row r="57" spans="1:19" ht="12.6" customHeight="1" x14ac:dyDescent="0.2">
      <c r="A57" s="7" t="s">
        <v>12</v>
      </c>
      <c r="B57" s="9"/>
      <c r="C57" s="9"/>
      <c r="D57" s="9"/>
      <c r="E57" s="9"/>
      <c r="F57" s="9"/>
      <c r="G57" s="9"/>
      <c r="H57" s="9"/>
      <c r="I57" s="9"/>
      <c r="J57" s="9"/>
      <c r="K57" s="9"/>
      <c r="L57" s="9"/>
      <c r="M57" s="9"/>
      <c r="N57" s="27"/>
      <c r="O57" s="67"/>
      <c r="R57" s="3"/>
      <c r="S57" s="3"/>
    </row>
  </sheetData>
  <mergeCells count="11">
    <mergeCell ref="A2:M2"/>
    <mergeCell ref="L6:M6"/>
    <mergeCell ref="B5:C5"/>
    <mergeCell ref="A55:A56"/>
    <mergeCell ref="D7:E7"/>
    <mergeCell ref="J6:K7"/>
    <mergeCell ref="B6:C6"/>
    <mergeCell ref="D5:K5"/>
    <mergeCell ref="D6:G6"/>
    <mergeCell ref="H6:I6"/>
    <mergeCell ref="F7:G7"/>
  </mergeCells>
  <phoneticPr fontId="9"/>
  <printOptions horizontalCentered="1"/>
  <pageMargins left="0.39370078740157483" right="0.39370078740157483" top="0.78740157480314965"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都道府県別</vt:lpstr>
      <vt:lpstr>都道府県別!Print_Area</vt:lpstr>
    </vt:vector>
  </TitlesOfParts>
  <Company>自治省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蛯原　貴範</cp:lastModifiedBy>
  <cp:lastPrinted>2024-12-02T01:00:56Z</cp:lastPrinted>
  <dcterms:created xsi:type="dcterms:W3CDTF">2001-11-29T10:18:11Z</dcterms:created>
  <dcterms:modified xsi:type="dcterms:W3CDTF">2024-12-24T04:58:02Z</dcterms:modified>
  <cp:contentStatus/>
</cp:coreProperties>
</file>