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0" sheetId="27" r:id="rId1"/>
  </sheets>
  <definedNames>
    <definedName name="_xlnm._FilterDatabase" localSheetId="0" hidden="1">'24-00-20'!#REF!</definedName>
    <definedName name="b">#REF!</definedName>
    <definedName name="GOUKEI">#REF!</definedName>
    <definedName name="JK">#REF!</definedName>
    <definedName name="_xlnm.Print_Area" localSheetId="0">'24-00-20'!$A$1:$AJ$114</definedName>
    <definedName name="_xlnm.Print_Titles" localSheetId="0">'24-00-20'!$5:$6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27" l="1"/>
  <c r="A20" i="27"/>
  <c r="B24" i="27" s="1"/>
  <c r="D20" i="27" l="1"/>
  <c r="E24" i="27"/>
  <c r="A16" i="27"/>
  <c r="B20" i="27" l="1"/>
  <c r="E20" i="27"/>
  <c r="D16" i="27"/>
  <c r="A12" i="27"/>
  <c r="B16" i="27" l="1"/>
  <c r="E16" i="27"/>
  <c r="A8" i="27"/>
  <c r="D12" i="27"/>
  <c r="B8" i="27" l="1"/>
  <c r="B12" i="27"/>
  <c r="D8" i="27"/>
  <c r="E12" i="27"/>
</calcChain>
</file>

<file path=xl/sharedStrings.xml><?xml version="1.0" encoding="utf-8"?>
<sst xmlns="http://schemas.openxmlformats.org/spreadsheetml/2006/main" count="170" uniqueCount="79">
  <si>
    <t>男</t>
  </si>
  <si>
    <t>女</t>
  </si>
  <si>
    <t>（ 男</t>
  </si>
  <si>
    <t>総数</t>
  </si>
  <si>
    <t>20　新　受　刑　者　の　罪　名　別　</t>
    <phoneticPr fontId="34"/>
  </si>
  <si>
    <t>　刑　名　・　刑　期</t>
    <phoneticPr fontId="34"/>
  </si>
  <si>
    <t>罪名</t>
    <rPh sb="0" eb="2">
      <t>ザイメイ</t>
    </rPh>
    <phoneticPr fontId="34"/>
  </si>
  <si>
    <t>総　数</t>
    <rPh sb="0" eb="1">
      <t>フサ</t>
    </rPh>
    <rPh sb="2" eb="3">
      <t>カズ</t>
    </rPh>
    <phoneticPr fontId="34"/>
  </si>
  <si>
    <t>懲</t>
    <phoneticPr fontId="34"/>
  </si>
  <si>
    <t>役</t>
    <phoneticPr fontId="34"/>
  </si>
  <si>
    <t>禁錮</t>
    <rPh sb="0" eb="2">
      <t>キンコ</t>
    </rPh>
    <phoneticPr fontId="34"/>
  </si>
  <si>
    <t>拘留</t>
    <rPh sb="0" eb="1">
      <t>コダワ</t>
    </rPh>
    <rPh sb="1" eb="2">
      <t>ドメ</t>
    </rPh>
    <phoneticPr fontId="34"/>
  </si>
  <si>
    <t>死刑</t>
    <rPh sb="0" eb="1">
      <t>シ</t>
    </rPh>
    <rPh sb="1" eb="2">
      <t>ケイ</t>
    </rPh>
    <phoneticPr fontId="34"/>
  </si>
  <si>
    <t>計</t>
    <rPh sb="0" eb="1">
      <t>ケイ</t>
    </rPh>
    <phoneticPr fontId="34"/>
  </si>
  <si>
    <t>３月
以下</t>
    <rPh sb="1" eb="2">
      <t>ガツ</t>
    </rPh>
    <rPh sb="4" eb="6">
      <t>イカ</t>
    </rPh>
    <phoneticPr fontId="34"/>
  </si>
  <si>
    <t>６月
以下</t>
    <rPh sb="1" eb="2">
      <t>ガツ</t>
    </rPh>
    <rPh sb="4" eb="6">
      <t>イカ</t>
    </rPh>
    <phoneticPr fontId="34"/>
  </si>
  <si>
    <t>１年
以下</t>
    <rPh sb="1" eb="2">
      <t>ネン</t>
    </rPh>
    <rPh sb="4" eb="6">
      <t>イカ</t>
    </rPh>
    <phoneticPr fontId="34"/>
  </si>
  <si>
    <t>２年
以下</t>
    <rPh sb="1" eb="2">
      <t>ネン</t>
    </rPh>
    <rPh sb="4" eb="6">
      <t>イカ</t>
    </rPh>
    <phoneticPr fontId="34"/>
  </si>
  <si>
    <t>３年
以下</t>
    <rPh sb="1" eb="2">
      <t>ネン</t>
    </rPh>
    <rPh sb="4" eb="6">
      <t>イカ</t>
    </rPh>
    <phoneticPr fontId="34"/>
  </si>
  <si>
    <t>５年
以下</t>
    <rPh sb="1" eb="2">
      <t>ネン</t>
    </rPh>
    <rPh sb="4" eb="6">
      <t>イカ</t>
    </rPh>
    <phoneticPr fontId="34"/>
  </si>
  <si>
    <t>７年
以下</t>
    <rPh sb="1" eb="2">
      <t>ネン</t>
    </rPh>
    <rPh sb="4" eb="6">
      <t>イカ</t>
    </rPh>
    <phoneticPr fontId="34"/>
  </si>
  <si>
    <t>10年
以下</t>
    <rPh sb="2" eb="3">
      <t>ネン</t>
    </rPh>
    <rPh sb="5" eb="7">
      <t>イカ</t>
    </rPh>
    <phoneticPr fontId="34"/>
  </si>
  <si>
    <t>15年
以下</t>
    <rPh sb="2" eb="3">
      <t>ネン</t>
    </rPh>
    <rPh sb="5" eb="7">
      <t>イカ</t>
    </rPh>
    <phoneticPr fontId="34"/>
  </si>
  <si>
    <t>20年
以下</t>
    <rPh sb="2" eb="3">
      <t>ネン</t>
    </rPh>
    <rPh sb="5" eb="7">
      <t>イカ</t>
    </rPh>
    <phoneticPr fontId="34"/>
  </si>
  <si>
    <t>20年を
超える</t>
    <rPh sb="2" eb="3">
      <t>ネン</t>
    </rPh>
    <rPh sb="6" eb="7">
      <t>チョウ</t>
    </rPh>
    <phoneticPr fontId="34"/>
  </si>
  <si>
    <t>無期</t>
    <rPh sb="0" eb="1">
      <t>ム</t>
    </rPh>
    <rPh sb="1" eb="2">
      <t>キ</t>
    </rPh>
    <phoneticPr fontId="34"/>
  </si>
  <si>
    <t>５年を
超える</t>
    <rPh sb="1" eb="2">
      <t>ネン</t>
    </rPh>
    <rPh sb="5" eb="6">
      <t>チョウ</t>
    </rPh>
    <phoneticPr fontId="34"/>
  </si>
  <si>
    <t>年</t>
    <rPh sb="0" eb="1">
      <t>ネン</t>
    </rPh>
    <phoneticPr fontId="34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</si>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</sst>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9" fontId="18" fillId="0" borderId="0" xfId="0" applyNumberFormat="1" applyFont="1" applyBorder="1" applyAlignment="1">
      <alignment horizontal="center" vertical="center"/>
    </xf>
    <xf numFmtId="179" fontId="18" fillId="0" borderId="0" xfId="0" applyNumberFormat="1" applyFont="1" applyBorder="1" applyAlignment="1">
      <alignment horizontal="distributed" vertical="center"/>
    </xf>
    <xf numFmtId="179" fontId="18" fillId="0" borderId="0" xfId="0" applyNumberFormat="1" applyFont="1" applyBorder="1" applyAlignment="1">
      <alignment horizontal="distributed" vertical="center" wrapText="1"/>
    </xf>
    <xf numFmtId="179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20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9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179" fontId="18" fillId="0" borderId="13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14" fontId="35" fillId="0" borderId="0" xfId="0" applyNumberFormat="1" applyFont="1" applyBorder="1">
      <alignment vertical="center"/>
    </xf>
    <xf numFmtId="0" fontId="33" fillId="0" borderId="0" xfId="0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3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38" name="AutoShape 1"/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39" name="AutoShape 2"/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40" name="AutoShape 3"/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41" name="AutoShape 4"/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42" name="AutoShape 5"/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27</xdr:row>
      <xdr:rowOff>57150</xdr:rowOff>
    </xdr:from>
    <xdr:to>
      <xdr:col>8</xdr:col>
      <xdr:colOff>47625</xdr:colOff>
      <xdr:row>28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57150</xdr:rowOff>
    </xdr:from>
    <xdr:to>
      <xdr:col>8</xdr:col>
      <xdr:colOff>47625</xdr:colOff>
      <xdr:row>31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33</xdr:row>
      <xdr:rowOff>57150</xdr:rowOff>
    </xdr:from>
    <xdr:to>
      <xdr:col>8</xdr:col>
      <xdr:colOff>47625</xdr:colOff>
      <xdr:row>34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57150</xdr:rowOff>
    </xdr:from>
    <xdr:to>
      <xdr:col>8</xdr:col>
      <xdr:colOff>47625</xdr:colOff>
      <xdr:row>39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57150</xdr:rowOff>
    </xdr:from>
    <xdr:to>
      <xdr:col>8</xdr:col>
      <xdr:colOff>47625</xdr:colOff>
      <xdr:row>41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42</xdr:row>
      <xdr:rowOff>57150</xdr:rowOff>
    </xdr:from>
    <xdr:to>
      <xdr:col>8</xdr:col>
      <xdr:colOff>47625</xdr:colOff>
      <xdr:row>43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44</xdr:row>
      <xdr:rowOff>57150</xdr:rowOff>
    </xdr:from>
    <xdr:to>
      <xdr:col>8</xdr:col>
      <xdr:colOff>47625</xdr:colOff>
      <xdr:row>45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49</xdr:row>
      <xdr:rowOff>57150</xdr:rowOff>
    </xdr:from>
    <xdr:to>
      <xdr:col>8</xdr:col>
      <xdr:colOff>47625</xdr:colOff>
      <xdr:row>50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57150</xdr:rowOff>
    </xdr:from>
    <xdr:to>
      <xdr:col>8</xdr:col>
      <xdr:colOff>47625</xdr:colOff>
      <xdr:row>54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57150</xdr:rowOff>
    </xdr:from>
    <xdr:to>
      <xdr:col>8</xdr:col>
      <xdr:colOff>47625</xdr:colOff>
      <xdr:row>56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57150</xdr:rowOff>
    </xdr:from>
    <xdr:to>
      <xdr:col>8</xdr:col>
      <xdr:colOff>47625</xdr:colOff>
      <xdr:row>58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60</xdr:row>
      <xdr:rowOff>57150</xdr:rowOff>
    </xdr:from>
    <xdr:to>
      <xdr:col>8</xdr:col>
      <xdr:colOff>47625</xdr:colOff>
      <xdr:row>61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64</xdr:row>
      <xdr:rowOff>57150</xdr:rowOff>
    </xdr:from>
    <xdr:to>
      <xdr:col>8</xdr:col>
      <xdr:colOff>47625</xdr:colOff>
      <xdr:row>65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57150</xdr:rowOff>
    </xdr:from>
    <xdr:to>
      <xdr:col>8</xdr:col>
      <xdr:colOff>47625</xdr:colOff>
      <xdr:row>67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69</xdr:row>
      <xdr:rowOff>57150</xdr:rowOff>
    </xdr:from>
    <xdr:to>
      <xdr:col>8</xdr:col>
      <xdr:colOff>47625</xdr:colOff>
      <xdr:row>70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57150</xdr:rowOff>
    </xdr:from>
    <xdr:to>
      <xdr:col>8</xdr:col>
      <xdr:colOff>47625</xdr:colOff>
      <xdr:row>72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57150</xdr:rowOff>
    </xdr:from>
    <xdr:to>
      <xdr:col>8</xdr:col>
      <xdr:colOff>47625</xdr:colOff>
      <xdr:row>74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57150</xdr:rowOff>
    </xdr:from>
    <xdr:to>
      <xdr:col>8</xdr:col>
      <xdr:colOff>47625</xdr:colOff>
      <xdr:row>77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57150</xdr:rowOff>
    </xdr:from>
    <xdr:to>
      <xdr:col>8</xdr:col>
      <xdr:colOff>47625</xdr:colOff>
      <xdr:row>79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57150</xdr:rowOff>
    </xdr:from>
    <xdr:to>
      <xdr:col>8</xdr:col>
      <xdr:colOff>47625</xdr:colOff>
      <xdr:row>81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57150</xdr:rowOff>
    </xdr:from>
    <xdr:to>
      <xdr:col>8</xdr:col>
      <xdr:colOff>47625</xdr:colOff>
      <xdr:row>83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57150</xdr:rowOff>
    </xdr:from>
    <xdr:to>
      <xdr:col>8</xdr:col>
      <xdr:colOff>47625</xdr:colOff>
      <xdr:row>87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88</xdr:row>
      <xdr:rowOff>57150</xdr:rowOff>
    </xdr:from>
    <xdr:to>
      <xdr:col>8</xdr:col>
      <xdr:colOff>47625</xdr:colOff>
      <xdr:row>89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91</xdr:row>
      <xdr:rowOff>57150</xdr:rowOff>
    </xdr:from>
    <xdr:to>
      <xdr:col>8</xdr:col>
      <xdr:colOff>47625</xdr:colOff>
      <xdr:row>92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96</xdr:row>
      <xdr:rowOff>57150</xdr:rowOff>
    </xdr:from>
    <xdr:to>
      <xdr:col>8</xdr:col>
      <xdr:colOff>47625</xdr:colOff>
      <xdr:row>97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57150</xdr:rowOff>
    </xdr:from>
    <xdr:to>
      <xdr:col>8</xdr:col>
      <xdr:colOff>47625</xdr:colOff>
      <xdr:row>102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103</xdr:row>
      <xdr:rowOff>57150</xdr:rowOff>
    </xdr:from>
    <xdr:to>
      <xdr:col>8</xdr:col>
      <xdr:colOff>47625</xdr:colOff>
      <xdr:row>104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106</xdr:row>
      <xdr:rowOff>57150</xdr:rowOff>
    </xdr:from>
    <xdr:to>
      <xdr:col>8</xdr:col>
      <xdr:colOff>47625</xdr:colOff>
      <xdr:row>107</xdr:row>
      <xdr:rowOff>133350</xdr:rowOff>
    </xdr:to>
    <xdr:sp macro="" textlink="">
      <xdr:nvSpPr>
        <xdr:cNvPr id="3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108</xdr:row>
      <xdr:rowOff>57150</xdr:rowOff>
    </xdr:from>
    <xdr:to>
      <xdr:col>8</xdr:col>
      <xdr:colOff>47625</xdr:colOff>
      <xdr:row>109</xdr:row>
      <xdr:rowOff>133350</xdr:rowOff>
    </xdr:to>
    <xdr:sp macro="" textlink="">
      <xdr:nvSpPr>
        <xdr:cNvPr id="3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110</xdr:row>
      <xdr:rowOff>57150</xdr:rowOff>
    </xdr:from>
    <xdr:to>
      <xdr:col>8</xdr:col>
      <xdr:colOff>47625</xdr:colOff>
      <xdr:row>111</xdr:row>
      <xdr:rowOff>133350</xdr:rowOff>
    </xdr:to>
    <xdr:sp macro="" textlink="">
      <xdr:nvSpPr>
        <xdr:cNvPr id="3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62"/>
  <sheetViews>
    <sheetView showGridLines="0" tabSelected="1" view="pageBreakPreview" zoomScale="110" zoomScaleNormal="110" zoomScaleSheetLayoutView="110" workbookViewId="0">
      <selection activeCell="B5" sqref="B5:I6"/>
    </sheetView>
  </sheetViews>
  <sheetFormatPr defaultColWidth="0" defaultRowHeight="11.25" zeroHeight="1"/>
  <cols>
    <col min="1" max="1" width="4" style="14" customWidth="1"/>
    <col min="2" max="2" width="2.33203125" style="14" customWidth="1"/>
    <col min="3" max="3" width="5.83203125" style="14" customWidth="1"/>
    <col min="4" max="6" width="3.83203125" style="14" customWidth="1"/>
    <col min="7" max="7" width="6" style="14" customWidth="1"/>
    <col min="8" max="8" width="4" style="14" bestFit="1" customWidth="1"/>
    <col min="9" max="9" width="3.83203125" style="14" customWidth="1"/>
    <col min="10" max="10" width="4" style="14" bestFit="1" customWidth="1"/>
    <col min="11" max="11" width="9" style="14" customWidth="1"/>
    <col min="12" max="12" width="8.83203125" style="14" customWidth="1"/>
    <col min="13" max="15" width="8.1640625" style="14" customWidth="1"/>
    <col min="16" max="16" width="9.83203125" style="14" bestFit="1" customWidth="1"/>
    <col min="17" max="20" width="8.1640625" style="14" customWidth="1"/>
    <col min="21" max="22" width="7.83203125" style="14" customWidth="1"/>
    <col min="23" max="24" width="7.33203125" style="14" customWidth="1"/>
    <col min="25" max="25" width="7.83203125" style="14" customWidth="1"/>
    <col min="26" max="35" width="7.33203125" style="14" customWidth="1"/>
    <col min="36" max="36" width="9.33203125" style="14" customWidth="1"/>
    <col min="37" max="16384" width="0" style="14" hidden="1"/>
  </cols>
  <sheetData>
    <row r="1" spans="1:36" s="6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</row>
    <row r="2" spans="1:36" s="1" customFormat="1" ht="27" customHeight="1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 t="s">
        <v>5</v>
      </c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6" s="5" customFormat="1" ht="10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4"/>
      <c r="Q3" s="3"/>
      <c r="X3" s="7"/>
    </row>
    <row r="4" spans="1:36" s="7" customFormat="1" ht="2.1" customHeight="1">
      <c r="K4" s="8"/>
      <c r="L4" s="8"/>
      <c r="M4" s="9"/>
      <c r="N4" s="8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6" ht="15" customHeight="1">
      <c r="A5" s="11"/>
      <c r="B5" s="64" t="s">
        <v>6</v>
      </c>
      <c r="C5" s="64"/>
      <c r="D5" s="64"/>
      <c r="E5" s="64"/>
      <c r="F5" s="64"/>
      <c r="G5" s="64"/>
      <c r="H5" s="64"/>
      <c r="I5" s="64"/>
      <c r="J5" s="12"/>
      <c r="K5" s="60" t="s">
        <v>7</v>
      </c>
      <c r="L5" s="62" t="s">
        <v>8</v>
      </c>
      <c r="M5" s="63"/>
      <c r="N5" s="63"/>
      <c r="O5" s="63"/>
      <c r="P5" s="63"/>
      <c r="Q5" s="63"/>
      <c r="R5" s="13"/>
      <c r="S5" s="13"/>
      <c r="T5" s="13"/>
      <c r="U5" s="63" t="s">
        <v>9</v>
      </c>
      <c r="V5" s="63"/>
      <c r="W5" s="63"/>
      <c r="X5" s="69"/>
      <c r="Y5" s="62" t="s">
        <v>10</v>
      </c>
      <c r="Z5" s="63"/>
      <c r="AA5" s="63"/>
      <c r="AB5" s="63"/>
      <c r="AC5" s="63"/>
      <c r="AD5" s="63"/>
      <c r="AE5" s="63"/>
      <c r="AF5" s="63"/>
      <c r="AG5" s="69"/>
      <c r="AH5" s="72" t="s">
        <v>11</v>
      </c>
      <c r="AI5" s="66" t="s">
        <v>12</v>
      </c>
    </row>
    <row r="6" spans="1:36" ht="45" customHeight="1">
      <c r="A6" s="15"/>
      <c r="B6" s="65"/>
      <c r="C6" s="65"/>
      <c r="D6" s="65"/>
      <c r="E6" s="65"/>
      <c r="F6" s="65"/>
      <c r="G6" s="65"/>
      <c r="H6" s="65"/>
      <c r="I6" s="65"/>
      <c r="J6" s="16"/>
      <c r="K6" s="61"/>
      <c r="L6" s="17" t="s">
        <v>13</v>
      </c>
      <c r="M6" s="18" t="s">
        <v>14</v>
      </c>
      <c r="N6" s="18" t="s">
        <v>15</v>
      </c>
      <c r="O6" s="18" t="s">
        <v>16</v>
      </c>
      <c r="P6" s="18" t="s">
        <v>17</v>
      </c>
      <c r="Q6" s="18" t="s">
        <v>18</v>
      </c>
      <c r="R6" s="18" t="s">
        <v>19</v>
      </c>
      <c r="S6" s="18" t="s">
        <v>20</v>
      </c>
      <c r="T6" s="18" t="s">
        <v>21</v>
      </c>
      <c r="U6" s="19" t="s">
        <v>22</v>
      </c>
      <c r="V6" s="18" t="s">
        <v>23</v>
      </c>
      <c r="W6" s="18" t="s">
        <v>24</v>
      </c>
      <c r="X6" s="20" t="s">
        <v>25</v>
      </c>
      <c r="Y6" s="20" t="s">
        <v>13</v>
      </c>
      <c r="Z6" s="18" t="s">
        <v>14</v>
      </c>
      <c r="AA6" s="18" t="s">
        <v>15</v>
      </c>
      <c r="AB6" s="18" t="s">
        <v>16</v>
      </c>
      <c r="AC6" s="18" t="s">
        <v>17</v>
      </c>
      <c r="AD6" s="18" t="s">
        <v>18</v>
      </c>
      <c r="AE6" s="18" t="s">
        <v>19</v>
      </c>
      <c r="AF6" s="18" t="s">
        <v>26</v>
      </c>
      <c r="AG6" s="20" t="s">
        <v>25</v>
      </c>
      <c r="AH6" s="73"/>
      <c r="AI6" s="67"/>
    </row>
    <row r="7" spans="1:36">
      <c r="A7" s="21"/>
      <c r="B7" s="22"/>
      <c r="C7" s="22"/>
      <c r="D7" s="22"/>
      <c r="E7" s="22"/>
      <c r="F7" s="22"/>
      <c r="G7" s="22"/>
      <c r="H7" s="22"/>
      <c r="I7" s="22"/>
      <c r="J7" s="23"/>
      <c r="K7" s="24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4"/>
      <c r="Y7" s="25"/>
      <c r="Z7" s="26"/>
      <c r="AA7" s="26"/>
      <c r="AB7" s="26"/>
      <c r="AC7" s="26"/>
      <c r="AD7" s="26"/>
      <c r="AE7" s="26"/>
      <c r="AF7" s="26"/>
      <c r="AG7" s="24"/>
      <c r="AH7" s="24"/>
      <c r="AI7" s="24"/>
      <c r="AJ7" s="27"/>
    </row>
    <row r="8" spans="1:36" s="3" customFormat="1" ht="12.75" customHeight="1">
      <c r="A8" s="40">
        <f>DATE(YEAR(A12)-1,5,1)</f>
        <v>43952</v>
      </c>
      <c r="B8" s="70" t="str">
        <f>TEXT(A8,"ggg")</f>
        <v>令和</v>
      </c>
      <c r="C8" s="71"/>
      <c r="D8" s="75" t="str">
        <f>IF(TEXT(A8,"e")="1","元",TEXT(A8,"e"))</f>
        <v>2</v>
      </c>
      <c r="E8" s="74" t="s">
        <v>27</v>
      </c>
      <c r="F8" s="21"/>
      <c r="G8" s="46" t="s">
        <v>3</v>
      </c>
      <c r="H8" s="46"/>
      <c r="I8" s="46"/>
      <c r="J8" s="23"/>
      <c r="K8" s="28">
        <v>16620</v>
      </c>
      <c r="L8" s="28">
        <v>16562</v>
      </c>
      <c r="M8" s="28">
        <v>41</v>
      </c>
      <c r="N8" s="28">
        <v>663</v>
      </c>
      <c r="O8" s="28">
        <v>2739</v>
      </c>
      <c r="P8" s="28">
        <v>5915</v>
      </c>
      <c r="Q8" s="28">
        <v>4124</v>
      </c>
      <c r="R8" s="28">
        <v>2161</v>
      </c>
      <c r="S8" s="28">
        <v>482</v>
      </c>
      <c r="T8" s="28">
        <v>287</v>
      </c>
      <c r="U8" s="28">
        <v>88</v>
      </c>
      <c r="V8" s="28">
        <v>37</v>
      </c>
      <c r="W8" s="28">
        <v>7</v>
      </c>
      <c r="X8" s="28">
        <v>18</v>
      </c>
      <c r="Y8" s="28">
        <v>53</v>
      </c>
      <c r="Z8" s="28">
        <v>0</v>
      </c>
      <c r="AA8" s="28">
        <v>0</v>
      </c>
      <c r="AB8" s="28">
        <v>10</v>
      </c>
      <c r="AC8" s="28">
        <v>21</v>
      </c>
      <c r="AD8" s="28">
        <v>18</v>
      </c>
      <c r="AE8" s="28">
        <v>4</v>
      </c>
      <c r="AF8" s="28">
        <v>0</v>
      </c>
      <c r="AG8" s="28">
        <v>0</v>
      </c>
      <c r="AH8" s="28">
        <v>5</v>
      </c>
      <c r="AI8" s="28">
        <v>0</v>
      </c>
      <c r="AJ8" s="29"/>
    </row>
    <row r="9" spans="1:36" s="3" customFormat="1" ht="12.75" customHeight="1">
      <c r="A9" s="39"/>
      <c r="B9" s="71"/>
      <c r="C9" s="71"/>
      <c r="D9" s="75"/>
      <c r="E9" s="75"/>
      <c r="F9" s="21"/>
      <c r="G9" s="46" t="s">
        <v>0</v>
      </c>
      <c r="H9" s="46"/>
      <c r="I9" s="46"/>
      <c r="J9" s="23"/>
      <c r="K9" s="28">
        <v>14850</v>
      </c>
      <c r="L9" s="28">
        <v>14799</v>
      </c>
      <c r="M9" s="28">
        <v>39</v>
      </c>
      <c r="N9" s="28">
        <v>629</v>
      </c>
      <c r="O9" s="28">
        <v>2392</v>
      </c>
      <c r="P9" s="28">
        <v>5170</v>
      </c>
      <c r="Q9" s="28">
        <v>3718</v>
      </c>
      <c r="R9" s="28">
        <v>2035</v>
      </c>
      <c r="S9" s="28">
        <v>423</v>
      </c>
      <c r="T9" s="28">
        <v>257</v>
      </c>
      <c r="U9" s="28">
        <v>80</v>
      </c>
      <c r="V9" s="28">
        <v>34</v>
      </c>
      <c r="W9" s="28">
        <v>7</v>
      </c>
      <c r="X9" s="28">
        <v>15</v>
      </c>
      <c r="Y9" s="28">
        <v>46</v>
      </c>
      <c r="Z9" s="28">
        <v>0</v>
      </c>
      <c r="AA9" s="28">
        <v>0</v>
      </c>
      <c r="AB9" s="28">
        <v>10</v>
      </c>
      <c r="AC9" s="28">
        <v>16</v>
      </c>
      <c r="AD9" s="28">
        <v>17</v>
      </c>
      <c r="AE9" s="28">
        <v>3</v>
      </c>
      <c r="AF9" s="28">
        <v>0</v>
      </c>
      <c r="AG9" s="28">
        <v>0</v>
      </c>
      <c r="AH9" s="28">
        <v>5</v>
      </c>
      <c r="AI9" s="28">
        <v>0</v>
      </c>
      <c r="AJ9" s="29"/>
    </row>
    <row r="10" spans="1:36" s="3" customFormat="1" ht="12.75" customHeight="1">
      <c r="A10" s="39"/>
      <c r="B10" s="71"/>
      <c r="C10" s="71"/>
      <c r="D10" s="75"/>
      <c r="E10" s="75"/>
      <c r="F10" s="21"/>
      <c r="G10" s="46" t="s">
        <v>1</v>
      </c>
      <c r="H10" s="46"/>
      <c r="I10" s="46"/>
      <c r="J10" s="23"/>
      <c r="K10" s="28">
        <v>1770</v>
      </c>
      <c r="L10" s="28">
        <v>1763</v>
      </c>
      <c r="M10" s="28">
        <v>2</v>
      </c>
      <c r="N10" s="28">
        <v>34</v>
      </c>
      <c r="O10" s="28">
        <v>347</v>
      </c>
      <c r="P10" s="28">
        <v>745</v>
      </c>
      <c r="Q10" s="28">
        <v>406</v>
      </c>
      <c r="R10" s="28">
        <v>126</v>
      </c>
      <c r="S10" s="28">
        <v>59</v>
      </c>
      <c r="T10" s="28">
        <v>30</v>
      </c>
      <c r="U10" s="28">
        <v>8</v>
      </c>
      <c r="V10" s="28">
        <v>3</v>
      </c>
      <c r="W10" s="28">
        <v>0</v>
      </c>
      <c r="X10" s="28">
        <v>3</v>
      </c>
      <c r="Y10" s="28">
        <v>7</v>
      </c>
      <c r="Z10" s="28">
        <v>0</v>
      </c>
      <c r="AA10" s="28">
        <v>0</v>
      </c>
      <c r="AB10" s="28">
        <v>0</v>
      </c>
      <c r="AC10" s="28">
        <v>5</v>
      </c>
      <c r="AD10" s="28">
        <v>1</v>
      </c>
      <c r="AE10" s="28">
        <v>1</v>
      </c>
      <c r="AF10" s="28">
        <v>0</v>
      </c>
      <c r="AG10" s="28">
        <v>0</v>
      </c>
      <c r="AH10" s="28">
        <v>0</v>
      </c>
      <c r="AI10" s="28">
        <v>0</v>
      </c>
      <c r="AJ10" s="29"/>
    </row>
    <row r="11" spans="1:36" s="3" customFormat="1" ht="12.95" customHeight="1">
      <c r="A11" s="39"/>
      <c r="B11" s="43"/>
      <c r="C11" s="43"/>
      <c r="D11" s="44"/>
      <c r="E11" s="44"/>
      <c r="F11" s="21"/>
      <c r="G11" s="38"/>
      <c r="H11" s="38"/>
      <c r="I11" s="38"/>
      <c r="J11" s="23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" customFormat="1" ht="12.75" customHeight="1">
      <c r="A12" s="39">
        <f>DATE(YEAR(A16)-1,5,1)</f>
        <v>44317</v>
      </c>
      <c r="B12" s="70" t="str">
        <f>IF(TEXT(A8,"ggg")=TEXT(A12,"ggg"),"",TEXT(A12,"ggg"))</f>
        <v/>
      </c>
      <c r="C12" s="71"/>
      <c r="D12" s="75" t="str">
        <f>IF(TEXT(A12,"e")="1","元",TEXT(A12,"e"))</f>
        <v>3</v>
      </c>
      <c r="E12" s="74" t="str">
        <f>IF(TEXT(A8,"ggg")=TEXT(A12,"ggg"),"","年")</f>
        <v/>
      </c>
      <c r="F12" s="21"/>
      <c r="G12" s="46" t="s">
        <v>3</v>
      </c>
      <c r="H12" s="46"/>
      <c r="I12" s="46"/>
      <c r="J12" s="23"/>
      <c r="K12" s="28">
        <v>16152</v>
      </c>
      <c r="L12" s="28">
        <v>16098</v>
      </c>
      <c r="M12" s="28">
        <v>42</v>
      </c>
      <c r="N12" s="28">
        <v>668</v>
      </c>
      <c r="O12" s="28">
        <v>2653</v>
      </c>
      <c r="P12" s="28">
        <v>5506</v>
      </c>
      <c r="Q12" s="28">
        <v>3993</v>
      </c>
      <c r="R12" s="28">
        <v>2246</v>
      </c>
      <c r="S12" s="28">
        <v>480</v>
      </c>
      <c r="T12" s="28">
        <v>293</v>
      </c>
      <c r="U12" s="28">
        <v>114</v>
      </c>
      <c r="V12" s="28">
        <v>63</v>
      </c>
      <c r="W12" s="28">
        <v>23</v>
      </c>
      <c r="X12" s="28">
        <v>17</v>
      </c>
      <c r="Y12" s="28">
        <v>47</v>
      </c>
      <c r="Z12" s="28">
        <v>0</v>
      </c>
      <c r="AA12" s="28">
        <v>0</v>
      </c>
      <c r="AB12" s="28">
        <v>7</v>
      </c>
      <c r="AC12" s="28">
        <v>20</v>
      </c>
      <c r="AD12" s="28">
        <v>14</v>
      </c>
      <c r="AE12" s="28">
        <v>6</v>
      </c>
      <c r="AF12" s="28">
        <v>0</v>
      </c>
      <c r="AG12" s="28">
        <v>0</v>
      </c>
      <c r="AH12" s="28">
        <v>4</v>
      </c>
      <c r="AI12" s="28">
        <v>3</v>
      </c>
      <c r="AJ12" s="29"/>
    </row>
    <row r="13" spans="1:36" s="3" customFormat="1" ht="12.75" customHeight="1">
      <c r="A13" s="39"/>
      <c r="B13" s="71"/>
      <c r="C13" s="71"/>
      <c r="D13" s="75"/>
      <c r="E13" s="75"/>
      <c r="F13" s="21"/>
      <c r="G13" s="46" t="s">
        <v>0</v>
      </c>
      <c r="H13" s="46"/>
      <c r="I13" s="46"/>
      <c r="J13" s="23"/>
      <c r="K13" s="28">
        <v>14486</v>
      </c>
      <c r="L13" s="28">
        <v>14436</v>
      </c>
      <c r="M13" s="28">
        <v>42</v>
      </c>
      <c r="N13" s="28">
        <v>630</v>
      </c>
      <c r="O13" s="28">
        <v>2315</v>
      </c>
      <c r="P13" s="28">
        <v>4833</v>
      </c>
      <c r="Q13" s="28">
        <v>3594</v>
      </c>
      <c r="R13" s="28">
        <v>2103</v>
      </c>
      <c r="S13" s="28">
        <v>453</v>
      </c>
      <c r="T13" s="28">
        <v>260</v>
      </c>
      <c r="U13" s="28">
        <v>110</v>
      </c>
      <c r="V13" s="28">
        <v>58</v>
      </c>
      <c r="W13" s="28">
        <v>21</v>
      </c>
      <c r="X13" s="28">
        <v>17</v>
      </c>
      <c r="Y13" s="28">
        <v>43</v>
      </c>
      <c r="Z13" s="28">
        <v>0</v>
      </c>
      <c r="AA13" s="28">
        <v>0</v>
      </c>
      <c r="AB13" s="28">
        <v>6</v>
      </c>
      <c r="AC13" s="28">
        <v>17</v>
      </c>
      <c r="AD13" s="28">
        <v>14</v>
      </c>
      <c r="AE13" s="28">
        <v>6</v>
      </c>
      <c r="AF13" s="28">
        <v>0</v>
      </c>
      <c r="AG13" s="28">
        <v>0</v>
      </c>
      <c r="AH13" s="28">
        <v>4</v>
      </c>
      <c r="AI13" s="28">
        <v>3</v>
      </c>
      <c r="AJ13" s="29"/>
    </row>
    <row r="14" spans="1:36" s="3" customFormat="1" ht="12.75" customHeight="1">
      <c r="A14" s="39"/>
      <c r="B14" s="71"/>
      <c r="C14" s="71"/>
      <c r="D14" s="75"/>
      <c r="E14" s="75"/>
      <c r="F14" s="21"/>
      <c r="G14" s="46" t="s">
        <v>1</v>
      </c>
      <c r="H14" s="46"/>
      <c r="I14" s="46"/>
      <c r="J14" s="23"/>
      <c r="K14" s="28">
        <v>1666</v>
      </c>
      <c r="L14" s="28">
        <v>1662</v>
      </c>
      <c r="M14" s="28">
        <v>0</v>
      </c>
      <c r="N14" s="28">
        <v>38</v>
      </c>
      <c r="O14" s="28">
        <v>338</v>
      </c>
      <c r="P14" s="28">
        <v>673</v>
      </c>
      <c r="Q14" s="28">
        <v>399</v>
      </c>
      <c r="R14" s="28">
        <v>143</v>
      </c>
      <c r="S14" s="28">
        <v>27</v>
      </c>
      <c r="T14" s="28">
        <v>33</v>
      </c>
      <c r="U14" s="28">
        <v>4</v>
      </c>
      <c r="V14" s="28">
        <v>5</v>
      </c>
      <c r="W14" s="28">
        <v>2</v>
      </c>
      <c r="X14" s="28">
        <v>0</v>
      </c>
      <c r="Y14" s="28">
        <v>4</v>
      </c>
      <c r="Z14" s="28">
        <v>0</v>
      </c>
      <c r="AA14" s="28">
        <v>0</v>
      </c>
      <c r="AB14" s="28">
        <v>1</v>
      </c>
      <c r="AC14" s="28">
        <v>3</v>
      </c>
      <c r="AD14" s="28">
        <v>0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9"/>
    </row>
    <row r="15" spans="1:36" s="3" customFormat="1" ht="12.95" customHeight="1">
      <c r="A15" s="39"/>
      <c r="B15" s="43"/>
      <c r="C15" s="43"/>
      <c r="D15" s="44"/>
      <c r="E15" s="44"/>
      <c r="F15" s="21"/>
      <c r="G15" s="38"/>
      <c r="H15" s="38"/>
      <c r="I15" s="38"/>
      <c r="J15" s="2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9"/>
    </row>
    <row r="16" spans="1:36" s="3" customFormat="1" ht="12.75" customHeight="1">
      <c r="A16" s="39">
        <f>DATE(YEAR(A20)-1,5,1)</f>
        <v>44682</v>
      </c>
      <c r="B16" s="70" t="str">
        <f>IF(TEXT(A12,"ggg")=TEXT(A16,"ggg"),"",TEXT(A16,"ggg"))</f>
        <v/>
      </c>
      <c r="C16" s="71"/>
      <c r="D16" s="75" t="str">
        <f>IF(TEXT(A16,"e")="1","元",TEXT(A16,"e"))</f>
        <v>4</v>
      </c>
      <c r="E16" s="74" t="str">
        <f>IF(TEXT(A12,"ggg")=TEXT(A16,"ggg"),"","年")</f>
        <v/>
      </c>
      <c r="F16" s="21"/>
      <c r="G16" s="46" t="s">
        <v>3</v>
      </c>
      <c r="H16" s="46"/>
      <c r="I16" s="46"/>
      <c r="J16" s="23"/>
      <c r="K16" s="28">
        <v>14460</v>
      </c>
      <c r="L16" s="28">
        <v>14410</v>
      </c>
      <c r="M16" s="28">
        <v>49</v>
      </c>
      <c r="N16" s="28">
        <v>611</v>
      </c>
      <c r="O16" s="28">
        <v>2425</v>
      </c>
      <c r="P16" s="28">
        <v>4915</v>
      </c>
      <c r="Q16" s="28">
        <v>3583</v>
      </c>
      <c r="R16" s="28">
        <v>1982</v>
      </c>
      <c r="S16" s="28">
        <v>414</v>
      </c>
      <c r="T16" s="28">
        <v>249</v>
      </c>
      <c r="U16" s="28">
        <v>105</v>
      </c>
      <c r="V16" s="28">
        <v>48</v>
      </c>
      <c r="W16" s="28">
        <v>19</v>
      </c>
      <c r="X16" s="28">
        <v>10</v>
      </c>
      <c r="Y16" s="28">
        <v>44</v>
      </c>
      <c r="Z16" s="28">
        <v>0</v>
      </c>
      <c r="AA16" s="28">
        <v>0</v>
      </c>
      <c r="AB16" s="28">
        <v>14</v>
      </c>
      <c r="AC16" s="28">
        <v>18</v>
      </c>
      <c r="AD16" s="28">
        <v>9</v>
      </c>
      <c r="AE16" s="28">
        <v>3</v>
      </c>
      <c r="AF16" s="28">
        <v>0</v>
      </c>
      <c r="AG16" s="28">
        <v>0</v>
      </c>
      <c r="AH16" s="28">
        <v>5</v>
      </c>
      <c r="AI16" s="28">
        <v>1</v>
      </c>
      <c r="AJ16" s="29"/>
    </row>
    <row r="17" spans="1:36" s="3" customFormat="1" ht="12.75" customHeight="1">
      <c r="A17" s="39"/>
      <c r="B17" s="71"/>
      <c r="C17" s="71"/>
      <c r="D17" s="75"/>
      <c r="E17" s="75"/>
      <c r="F17" s="21"/>
      <c r="G17" s="46" t="s">
        <v>0</v>
      </c>
      <c r="H17" s="46"/>
      <c r="I17" s="46"/>
      <c r="J17" s="23"/>
      <c r="K17" s="28">
        <v>12906</v>
      </c>
      <c r="L17" s="28">
        <v>12856</v>
      </c>
      <c r="M17" s="28">
        <v>45</v>
      </c>
      <c r="N17" s="28">
        <v>569</v>
      </c>
      <c r="O17" s="28">
        <v>2092</v>
      </c>
      <c r="P17" s="28">
        <v>4282</v>
      </c>
      <c r="Q17" s="28">
        <v>3220</v>
      </c>
      <c r="R17" s="28">
        <v>1842</v>
      </c>
      <c r="S17" s="28">
        <v>398</v>
      </c>
      <c r="T17" s="28">
        <v>235</v>
      </c>
      <c r="U17" s="28">
        <v>99</v>
      </c>
      <c r="V17" s="28">
        <v>46</v>
      </c>
      <c r="W17" s="28">
        <v>18</v>
      </c>
      <c r="X17" s="28">
        <v>10</v>
      </c>
      <c r="Y17" s="28">
        <v>44</v>
      </c>
      <c r="Z17" s="28">
        <v>0</v>
      </c>
      <c r="AA17" s="28">
        <v>0</v>
      </c>
      <c r="AB17" s="28">
        <v>14</v>
      </c>
      <c r="AC17" s="28">
        <v>18</v>
      </c>
      <c r="AD17" s="28">
        <v>9</v>
      </c>
      <c r="AE17" s="28">
        <v>3</v>
      </c>
      <c r="AF17" s="28">
        <v>0</v>
      </c>
      <c r="AG17" s="28">
        <v>0</v>
      </c>
      <c r="AH17" s="28">
        <v>5</v>
      </c>
      <c r="AI17" s="28">
        <v>1</v>
      </c>
      <c r="AJ17" s="29"/>
    </row>
    <row r="18" spans="1:36" s="3" customFormat="1" ht="12.75" customHeight="1">
      <c r="A18" s="39"/>
      <c r="B18" s="71"/>
      <c r="C18" s="71"/>
      <c r="D18" s="75"/>
      <c r="E18" s="75"/>
      <c r="F18" s="21"/>
      <c r="G18" s="46" t="s">
        <v>1</v>
      </c>
      <c r="H18" s="46"/>
      <c r="I18" s="46"/>
      <c r="J18" s="23"/>
      <c r="K18" s="28">
        <v>1554</v>
      </c>
      <c r="L18" s="28">
        <v>1554</v>
      </c>
      <c r="M18" s="28">
        <v>4</v>
      </c>
      <c r="N18" s="28">
        <v>42</v>
      </c>
      <c r="O18" s="28">
        <v>333</v>
      </c>
      <c r="P18" s="28">
        <v>633</v>
      </c>
      <c r="Q18" s="28">
        <v>363</v>
      </c>
      <c r="R18" s="28">
        <v>140</v>
      </c>
      <c r="S18" s="28">
        <v>16</v>
      </c>
      <c r="T18" s="28">
        <v>14</v>
      </c>
      <c r="U18" s="28">
        <v>6</v>
      </c>
      <c r="V18" s="28">
        <v>2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9"/>
    </row>
    <row r="19" spans="1:36" s="3" customFormat="1" ht="12.95" customHeight="1">
      <c r="A19" s="39"/>
      <c r="B19" s="43"/>
      <c r="C19" s="43"/>
      <c r="D19" s="44"/>
      <c r="E19" s="44"/>
      <c r="F19" s="21"/>
      <c r="G19" s="38"/>
      <c r="H19" s="38"/>
      <c r="I19" s="38"/>
      <c r="J19" s="2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9"/>
    </row>
    <row r="20" spans="1:36" s="3" customFormat="1" ht="12.75" customHeight="1">
      <c r="A20" s="39">
        <f>DATE(YEAR(A24)-1,5,1)</f>
        <v>45047</v>
      </c>
      <c r="B20" s="70" t="str">
        <f>IF(TEXT(A16,"ggg")=TEXT(A20,"ggg"),"",TEXT(A20,"ggg"))</f>
        <v/>
      </c>
      <c r="C20" s="71"/>
      <c r="D20" s="75" t="str">
        <f>IF(TEXT(A20,"e")="1","元",TEXT(A20,"e"))</f>
        <v>5</v>
      </c>
      <c r="E20" s="74" t="str">
        <f>IF(TEXT(A16,"ggg")=TEXT(A20,"ggg"),"","年")</f>
        <v/>
      </c>
      <c r="F20" s="21"/>
      <c r="G20" s="46" t="s">
        <v>3</v>
      </c>
      <c r="H20" s="46"/>
      <c r="I20" s="46"/>
      <c r="J20" s="23"/>
      <c r="K20" s="28">
        <v>14085</v>
      </c>
      <c r="L20" s="28">
        <v>14033</v>
      </c>
      <c r="M20" s="28">
        <v>33</v>
      </c>
      <c r="N20" s="28">
        <v>582</v>
      </c>
      <c r="O20" s="28">
        <v>2454</v>
      </c>
      <c r="P20" s="28">
        <v>4694</v>
      </c>
      <c r="Q20" s="28">
        <v>3401</v>
      </c>
      <c r="R20" s="28">
        <v>2026</v>
      </c>
      <c r="S20" s="28">
        <v>423</v>
      </c>
      <c r="T20" s="28">
        <v>243</v>
      </c>
      <c r="U20" s="28">
        <v>103</v>
      </c>
      <c r="V20" s="28">
        <v>41</v>
      </c>
      <c r="W20" s="28">
        <v>19</v>
      </c>
      <c r="X20" s="28">
        <v>14</v>
      </c>
      <c r="Y20" s="28">
        <v>49</v>
      </c>
      <c r="Z20" s="28">
        <v>0</v>
      </c>
      <c r="AA20" s="28">
        <v>1</v>
      </c>
      <c r="AB20" s="28">
        <v>5</v>
      </c>
      <c r="AC20" s="28">
        <v>26</v>
      </c>
      <c r="AD20" s="28">
        <v>14</v>
      </c>
      <c r="AE20" s="28">
        <v>3</v>
      </c>
      <c r="AF20" s="28">
        <v>0</v>
      </c>
      <c r="AG20" s="28">
        <v>0</v>
      </c>
      <c r="AH20" s="28">
        <v>3</v>
      </c>
      <c r="AI20" s="28">
        <v>0</v>
      </c>
      <c r="AJ20" s="29"/>
    </row>
    <row r="21" spans="1:36" s="3" customFormat="1" ht="12.75" customHeight="1">
      <c r="A21" s="39"/>
      <c r="B21" s="71"/>
      <c r="C21" s="71"/>
      <c r="D21" s="75"/>
      <c r="E21" s="75"/>
      <c r="F21" s="21"/>
      <c r="G21" s="46" t="s">
        <v>0</v>
      </c>
      <c r="H21" s="46"/>
      <c r="I21" s="46"/>
      <c r="J21" s="23"/>
      <c r="K21" s="28">
        <v>12599</v>
      </c>
      <c r="L21" s="28">
        <v>12550</v>
      </c>
      <c r="M21" s="28">
        <v>31</v>
      </c>
      <c r="N21" s="28">
        <v>545</v>
      </c>
      <c r="O21" s="28">
        <v>2088</v>
      </c>
      <c r="P21" s="28">
        <v>4132</v>
      </c>
      <c r="Q21" s="28">
        <v>3060</v>
      </c>
      <c r="R21" s="28">
        <v>1892</v>
      </c>
      <c r="S21" s="28">
        <v>412</v>
      </c>
      <c r="T21" s="28">
        <v>228</v>
      </c>
      <c r="U21" s="28">
        <v>94</v>
      </c>
      <c r="V21" s="28">
        <v>37</v>
      </c>
      <c r="W21" s="28">
        <v>19</v>
      </c>
      <c r="X21" s="28">
        <v>12</v>
      </c>
      <c r="Y21" s="28">
        <v>47</v>
      </c>
      <c r="Z21" s="28">
        <v>0</v>
      </c>
      <c r="AA21" s="28">
        <v>1</v>
      </c>
      <c r="AB21" s="28">
        <v>5</v>
      </c>
      <c r="AC21" s="28">
        <v>26</v>
      </c>
      <c r="AD21" s="28">
        <v>13</v>
      </c>
      <c r="AE21" s="28">
        <v>2</v>
      </c>
      <c r="AF21" s="28">
        <v>0</v>
      </c>
      <c r="AG21" s="28">
        <v>0</v>
      </c>
      <c r="AH21" s="28">
        <v>2</v>
      </c>
      <c r="AI21" s="28">
        <v>0</v>
      </c>
      <c r="AJ21" s="29"/>
    </row>
    <row r="22" spans="1:36" s="3" customFormat="1" ht="12.75" customHeight="1">
      <c r="A22" s="39"/>
      <c r="B22" s="71"/>
      <c r="C22" s="71"/>
      <c r="D22" s="75"/>
      <c r="E22" s="75"/>
      <c r="F22" s="21"/>
      <c r="G22" s="46" t="s">
        <v>1</v>
      </c>
      <c r="H22" s="46"/>
      <c r="I22" s="46"/>
      <c r="J22" s="23"/>
      <c r="K22" s="28">
        <v>1486</v>
      </c>
      <c r="L22" s="28">
        <v>1483</v>
      </c>
      <c r="M22" s="28">
        <v>2</v>
      </c>
      <c r="N22" s="28">
        <v>37</v>
      </c>
      <c r="O22" s="28">
        <v>366</v>
      </c>
      <c r="P22" s="28">
        <v>562</v>
      </c>
      <c r="Q22" s="28">
        <v>341</v>
      </c>
      <c r="R22" s="28">
        <v>134</v>
      </c>
      <c r="S22" s="28">
        <v>11</v>
      </c>
      <c r="T22" s="28">
        <v>15</v>
      </c>
      <c r="U22" s="28">
        <v>9</v>
      </c>
      <c r="V22" s="28">
        <v>4</v>
      </c>
      <c r="W22" s="28">
        <v>0</v>
      </c>
      <c r="X22" s="28">
        <v>2</v>
      </c>
      <c r="Y22" s="28">
        <v>2</v>
      </c>
      <c r="Z22" s="28">
        <v>0</v>
      </c>
      <c r="AA22" s="28">
        <v>0</v>
      </c>
      <c r="AB22" s="28">
        <v>0</v>
      </c>
      <c r="AC22" s="28">
        <v>0</v>
      </c>
      <c r="AD22" s="28">
        <v>1</v>
      </c>
      <c r="AE22" s="28">
        <v>1</v>
      </c>
      <c r="AF22" s="28">
        <v>0</v>
      </c>
      <c r="AG22" s="28">
        <v>0</v>
      </c>
      <c r="AH22" s="28">
        <v>1</v>
      </c>
      <c r="AI22" s="28">
        <v>0</v>
      </c>
      <c r="AJ22" s="29"/>
    </row>
    <row r="23" spans="1:36" s="3" customFormat="1" ht="12.95" customHeight="1">
      <c r="A23" s="39"/>
      <c r="B23" s="43"/>
      <c r="C23" s="43"/>
      <c r="D23" s="44"/>
      <c r="E23" s="44"/>
      <c r="F23" s="21"/>
      <c r="G23" s="38"/>
      <c r="H23" s="38"/>
      <c r="I23" s="38"/>
      <c r="J23" s="23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9"/>
    </row>
    <row r="24" spans="1:36" s="34" customFormat="1" ht="12.75" customHeight="1">
      <c r="A24" s="40">
        <v>45413</v>
      </c>
      <c r="B24" s="68" t="str">
        <f>IF(TEXT(A20,"ggg")=TEXT(A24,"ggg"),"",TEXT(A24,"ggg"))</f>
        <v/>
      </c>
      <c r="C24" s="68"/>
      <c r="D24" s="76" t="str">
        <f>IF(TEXT(A24,"e")="1","元",TEXT(A24,"e"))</f>
        <v>6</v>
      </c>
      <c r="E24" s="76" t="str">
        <f>IF(TEXT(A20,"ggg")=TEXT(A24,"ggg"),"","年")</f>
        <v/>
      </c>
      <c r="F24" s="30"/>
      <c r="G24" s="51" t="s">
        <v>3</v>
      </c>
      <c r="H24" s="51"/>
      <c r="I24" s="51"/>
      <c r="J24" s="31"/>
      <c r="K24" s="32">
        <v>14822</v>
      </c>
      <c r="L24" s="32">
        <v>14785</v>
      </c>
      <c r="M24" s="32">
        <v>31</v>
      </c>
      <c r="N24" s="32">
        <v>589</v>
      </c>
      <c r="O24" s="32">
        <v>2540</v>
      </c>
      <c r="P24" s="32">
        <v>4814</v>
      </c>
      <c r="Q24" s="32">
        <v>3560</v>
      </c>
      <c r="R24" s="32">
        <v>2207</v>
      </c>
      <c r="S24" s="32">
        <v>552</v>
      </c>
      <c r="T24" s="32">
        <v>303</v>
      </c>
      <c r="U24" s="32">
        <v>119</v>
      </c>
      <c r="V24" s="32">
        <v>40</v>
      </c>
      <c r="W24" s="32">
        <v>19</v>
      </c>
      <c r="X24" s="32">
        <v>11</v>
      </c>
      <c r="Y24" s="32">
        <v>36</v>
      </c>
      <c r="Z24" s="32">
        <v>0</v>
      </c>
      <c r="AA24" s="32">
        <v>0</v>
      </c>
      <c r="AB24" s="32">
        <v>5</v>
      </c>
      <c r="AC24" s="32">
        <v>13</v>
      </c>
      <c r="AD24" s="32">
        <v>17</v>
      </c>
      <c r="AE24" s="32">
        <v>1</v>
      </c>
      <c r="AF24" s="32">
        <v>0</v>
      </c>
      <c r="AG24" s="32">
        <v>0</v>
      </c>
      <c r="AH24" s="32">
        <v>1</v>
      </c>
      <c r="AI24" s="32">
        <v>0</v>
      </c>
      <c r="AJ24" s="33"/>
    </row>
    <row r="25" spans="1:36" s="34" customFormat="1" ht="12.75" customHeight="1">
      <c r="A25" s="39"/>
      <c r="B25" s="68"/>
      <c r="C25" s="68"/>
      <c r="D25" s="76"/>
      <c r="E25" s="76"/>
      <c r="F25" s="30"/>
      <c r="G25" s="51" t="s">
        <v>0</v>
      </c>
      <c r="H25" s="51"/>
      <c r="I25" s="51"/>
      <c r="J25" s="31"/>
      <c r="K25" s="32">
        <v>13265</v>
      </c>
      <c r="L25" s="32">
        <v>13229</v>
      </c>
      <c r="M25" s="32">
        <v>28</v>
      </c>
      <c r="N25" s="32">
        <v>561</v>
      </c>
      <c r="O25" s="32">
        <v>2185</v>
      </c>
      <c r="P25" s="32">
        <v>4194</v>
      </c>
      <c r="Q25" s="32">
        <v>3225</v>
      </c>
      <c r="R25" s="32">
        <v>2058</v>
      </c>
      <c r="S25" s="32">
        <v>522</v>
      </c>
      <c r="T25" s="32">
        <v>282</v>
      </c>
      <c r="U25" s="32">
        <v>112</v>
      </c>
      <c r="V25" s="32">
        <v>38</v>
      </c>
      <c r="W25" s="32">
        <v>16</v>
      </c>
      <c r="X25" s="32">
        <v>8</v>
      </c>
      <c r="Y25" s="32">
        <v>35</v>
      </c>
      <c r="Z25" s="32">
        <v>0</v>
      </c>
      <c r="AA25" s="32">
        <v>0</v>
      </c>
      <c r="AB25" s="32">
        <v>5</v>
      </c>
      <c r="AC25" s="32">
        <v>13</v>
      </c>
      <c r="AD25" s="32">
        <v>16</v>
      </c>
      <c r="AE25" s="32">
        <v>1</v>
      </c>
      <c r="AF25" s="32">
        <v>0</v>
      </c>
      <c r="AG25" s="32">
        <v>0</v>
      </c>
      <c r="AH25" s="32">
        <v>1</v>
      </c>
      <c r="AI25" s="32">
        <v>0</v>
      </c>
      <c r="AJ25" s="33"/>
    </row>
    <row r="26" spans="1:36" s="34" customFormat="1" ht="12.75" customHeight="1">
      <c r="A26" s="39"/>
      <c r="B26" s="68"/>
      <c r="C26" s="68"/>
      <c r="D26" s="76"/>
      <c r="E26" s="76"/>
      <c r="F26" s="30"/>
      <c r="G26" s="51" t="s">
        <v>1</v>
      </c>
      <c r="H26" s="51"/>
      <c r="I26" s="51"/>
      <c r="J26" s="31"/>
      <c r="K26" s="32">
        <v>1557</v>
      </c>
      <c r="L26" s="32">
        <v>1556</v>
      </c>
      <c r="M26" s="32">
        <v>3</v>
      </c>
      <c r="N26" s="32">
        <v>28</v>
      </c>
      <c r="O26" s="32">
        <v>355</v>
      </c>
      <c r="P26" s="32">
        <v>620</v>
      </c>
      <c r="Q26" s="32">
        <v>335</v>
      </c>
      <c r="R26" s="32">
        <v>149</v>
      </c>
      <c r="S26" s="32">
        <v>30</v>
      </c>
      <c r="T26" s="32">
        <v>21</v>
      </c>
      <c r="U26" s="32">
        <v>7</v>
      </c>
      <c r="V26" s="32">
        <v>2</v>
      </c>
      <c r="W26" s="32">
        <v>3</v>
      </c>
      <c r="X26" s="32">
        <v>3</v>
      </c>
      <c r="Y26" s="32">
        <v>1</v>
      </c>
      <c r="Z26" s="32">
        <v>0</v>
      </c>
      <c r="AA26" s="32">
        <v>0</v>
      </c>
      <c r="AB26" s="32">
        <v>0</v>
      </c>
      <c r="AC26" s="32">
        <v>0</v>
      </c>
      <c r="AD26" s="32">
        <v>1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3"/>
    </row>
    <row r="27" spans="1:36" s="34" customFormat="1" ht="12.95" customHeight="1">
      <c r="A27" s="39"/>
      <c r="B27" s="42"/>
      <c r="C27" s="42"/>
      <c r="D27" s="45"/>
      <c r="E27" s="45"/>
      <c r="F27" s="30"/>
      <c r="G27" s="41"/>
      <c r="H27" s="41"/>
      <c r="I27" s="41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/>
    </row>
    <row r="28" spans="1:36" s="3" customFormat="1" ht="12.95" customHeight="1">
      <c r="A28" s="21"/>
      <c r="B28" s="52" t="s">
        <v>28</v>
      </c>
      <c r="C28" s="46"/>
      <c r="D28" s="46"/>
      <c r="E28" s="46"/>
      <c r="F28" s="46"/>
      <c r="G28" s="46"/>
      <c r="H28" s="21"/>
      <c r="I28" s="35" t="s">
        <v>0</v>
      </c>
      <c r="J28" s="23"/>
      <c r="K28" s="28">
        <v>26</v>
      </c>
      <c r="L28" s="28">
        <v>26</v>
      </c>
      <c r="M28" s="28">
        <v>0</v>
      </c>
      <c r="N28" s="28">
        <v>0</v>
      </c>
      <c r="O28" s="28">
        <v>0</v>
      </c>
      <c r="P28" s="28">
        <v>0</v>
      </c>
      <c r="Q28" s="28">
        <v>4</v>
      </c>
      <c r="R28" s="28">
        <v>13</v>
      </c>
      <c r="S28" s="28">
        <v>4</v>
      </c>
      <c r="T28" s="28">
        <v>3</v>
      </c>
      <c r="U28" s="28">
        <v>2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9"/>
    </row>
    <row r="29" spans="1:36" s="3" customFormat="1" ht="12.95" customHeight="1">
      <c r="A29" s="21"/>
      <c r="B29" s="46"/>
      <c r="C29" s="46"/>
      <c r="D29" s="46"/>
      <c r="E29" s="46"/>
      <c r="F29" s="46"/>
      <c r="G29" s="46"/>
      <c r="H29" s="21"/>
      <c r="I29" s="35" t="s">
        <v>1</v>
      </c>
      <c r="J29" s="23"/>
      <c r="K29" s="28">
        <v>1</v>
      </c>
      <c r="L29" s="28">
        <v>1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1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9"/>
    </row>
    <row r="30" spans="1:36" s="3" customFormat="1" ht="12.95" customHeight="1">
      <c r="A30" s="21"/>
      <c r="B30" s="38"/>
      <c r="C30" s="38"/>
      <c r="D30" s="38"/>
      <c r="E30" s="38"/>
      <c r="F30" s="38"/>
      <c r="G30" s="38"/>
      <c r="H30" s="21"/>
      <c r="I30" s="35"/>
      <c r="J30" s="23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9"/>
    </row>
    <row r="31" spans="1:36" s="3" customFormat="1" ht="12.95" customHeight="1">
      <c r="A31" s="21"/>
      <c r="B31" s="51" t="s">
        <v>29</v>
      </c>
      <c r="C31" s="51"/>
      <c r="D31" s="51"/>
      <c r="E31" s="51"/>
      <c r="F31" s="51"/>
      <c r="G31" s="51"/>
      <c r="H31" s="30"/>
      <c r="I31" s="36" t="s">
        <v>0</v>
      </c>
      <c r="J31" s="23"/>
      <c r="K31" s="32">
        <v>8688</v>
      </c>
      <c r="L31" s="32">
        <v>8657</v>
      </c>
      <c r="M31" s="32">
        <v>8</v>
      </c>
      <c r="N31" s="32">
        <v>176</v>
      </c>
      <c r="O31" s="32">
        <v>1560</v>
      </c>
      <c r="P31" s="32">
        <v>2743</v>
      </c>
      <c r="Q31" s="32">
        <v>2017</v>
      </c>
      <c r="R31" s="32">
        <v>1420</v>
      </c>
      <c r="S31" s="32">
        <v>385</v>
      </c>
      <c r="T31" s="32">
        <v>201</v>
      </c>
      <c r="U31" s="32">
        <v>86</v>
      </c>
      <c r="V31" s="32">
        <v>37</v>
      </c>
      <c r="W31" s="32">
        <v>16</v>
      </c>
      <c r="X31" s="32">
        <v>8</v>
      </c>
      <c r="Y31" s="32">
        <v>31</v>
      </c>
      <c r="Z31" s="32">
        <v>0</v>
      </c>
      <c r="AA31" s="32">
        <v>0</v>
      </c>
      <c r="AB31" s="32">
        <v>5</v>
      </c>
      <c r="AC31" s="32">
        <v>13</v>
      </c>
      <c r="AD31" s="32">
        <v>12</v>
      </c>
      <c r="AE31" s="32">
        <v>1</v>
      </c>
      <c r="AF31" s="32">
        <v>0</v>
      </c>
      <c r="AG31" s="32">
        <v>0</v>
      </c>
      <c r="AH31" s="32">
        <v>0</v>
      </c>
      <c r="AI31" s="32">
        <v>0</v>
      </c>
      <c r="AJ31" s="29"/>
    </row>
    <row r="32" spans="1:36" s="3" customFormat="1" ht="12.95" customHeight="1">
      <c r="A32" s="21"/>
      <c r="B32" s="51"/>
      <c r="C32" s="51"/>
      <c r="D32" s="51"/>
      <c r="E32" s="51"/>
      <c r="F32" s="51"/>
      <c r="G32" s="51"/>
      <c r="H32" s="30"/>
      <c r="I32" s="36" t="s">
        <v>1</v>
      </c>
      <c r="J32" s="23"/>
      <c r="K32" s="32">
        <v>1048</v>
      </c>
      <c r="L32" s="32">
        <v>1047</v>
      </c>
      <c r="M32" s="32">
        <v>0</v>
      </c>
      <c r="N32" s="32">
        <v>11</v>
      </c>
      <c r="O32" s="32">
        <v>320</v>
      </c>
      <c r="P32" s="32">
        <v>386</v>
      </c>
      <c r="Q32" s="32">
        <v>199</v>
      </c>
      <c r="R32" s="32">
        <v>94</v>
      </c>
      <c r="S32" s="32">
        <v>18</v>
      </c>
      <c r="T32" s="32">
        <v>9</v>
      </c>
      <c r="U32" s="32">
        <v>2</v>
      </c>
      <c r="V32" s="32">
        <v>2</v>
      </c>
      <c r="W32" s="32">
        <v>3</v>
      </c>
      <c r="X32" s="32">
        <v>3</v>
      </c>
      <c r="Y32" s="32">
        <v>1</v>
      </c>
      <c r="Z32" s="32">
        <v>0</v>
      </c>
      <c r="AA32" s="32">
        <v>0</v>
      </c>
      <c r="AB32" s="32">
        <v>0</v>
      </c>
      <c r="AC32" s="32">
        <v>0</v>
      </c>
      <c r="AD32" s="32">
        <v>1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29"/>
    </row>
    <row r="33" spans="1:36" s="3" customFormat="1" ht="12.95" customHeight="1">
      <c r="A33" s="21"/>
      <c r="B33" s="41"/>
      <c r="C33" s="41"/>
      <c r="D33" s="41"/>
      <c r="E33" s="41"/>
      <c r="F33" s="41"/>
      <c r="G33" s="41"/>
      <c r="H33" s="30"/>
      <c r="I33" s="36"/>
      <c r="J33" s="23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29"/>
    </row>
    <row r="34" spans="1:36" s="3" customFormat="1" ht="12.95" customHeight="1">
      <c r="A34" s="21"/>
      <c r="B34" s="46" t="s">
        <v>30</v>
      </c>
      <c r="C34" s="46"/>
      <c r="D34" s="46"/>
      <c r="E34" s="46"/>
      <c r="F34" s="46"/>
      <c r="G34" s="46"/>
      <c r="H34" s="21"/>
      <c r="I34" s="35" t="s">
        <v>0</v>
      </c>
      <c r="J34" s="23"/>
      <c r="K34" s="28">
        <v>57</v>
      </c>
      <c r="L34" s="28">
        <v>57</v>
      </c>
      <c r="M34" s="28">
        <v>0</v>
      </c>
      <c r="N34" s="28">
        <v>7</v>
      </c>
      <c r="O34" s="28">
        <v>36</v>
      </c>
      <c r="P34" s="28">
        <v>9</v>
      </c>
      <c r="Q34" s="28">
        <v>5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/>
    </row>
    <row r="35" spans="1:36" s="3" customFormat="1" ht="12.95" customHeight="1">
      <c r="A35" s="21"/>
      <c r="B35" s="46"/>
      <c r="C35" s="46"/>
      <c r="D35" s="46"/>
      <c r="E35" s="46"/>
      <c r="F35" s="46"/>
      <c r="G35" s="46"/>
      <c r="H35" s="21"/>
      <c r="I35" s="35" t="s">
        <v>1</v>
      </c>
      <c r="J35" s="23"/>
      <c r="K35" s="28">
        <v>2</v>
      </c>
      <c r="L35" s="28">
        <v>2</v>
      </c>
      <c r="M35" s="28">
        <v>0</v>
      </c>
      <c r="N35" s="28">
        <v>0</v>
      </c>
      <c r="O35" s="28">
        <v>1</v>
      </c>
      <c r="P35" s="28">
        <v>0</v>
      </c>
      <c r="Q35" s="28">
        <v>1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9"/>
    </row>
    <row r="36" spans="1:36" s="3" customFormat="1" ht="12.75" customHeight="1">
      <c r="A36" s="21"/>
      <c r="B36" s="46" t="s">
        <v>31</v>
      </c>
      <c r="C36" s="46"/>
      <c r="D36" s="46"/>
      <c r="E36" s="46"/>
      <c r="F36" s="46"/>
      <c r="G36" s="46"/>
      <c r="H36" s="21"/>
      <c r="I36" s="35"/>
      <c r="J36" s="23"/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9"/>
    </row>
    <row r="37" spans="1:36" s="3" customFormat="1" ht="12.75" customHeight="1">
      <c r="A37" s="21"/>
      <c r="B37" s="48" t="s">
        <v>32</v>
      </c>
      <c r="C37" s="48"/>
      <c r="D37" s="48"/>
      <c r="E37" s="48"/>
      <c r="F37" s="48"/>
      <c r="G37" s="48"/>
      <c r="H37" s="21"/>
      <c r="I37" s="35" t="s">
        <v>2</v>
      </c>
      <c r="J37" s="23"/>
      <c r="K37" s="28">
        <v>4</v>
      </c>
      <c r="L37" s="28">
        <v>4</v>
      </c>
      <c r="M37" s="28">
        <v>0</v>
      </c>
      <c r="N37" s="28">
        <v>1</v>
      </c>
      <c r="O37" s="28">
        <v>2</v>
      </c>
      <c r="P37" s="28">
        <v>1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/>
    </row>
    <row r="38" spans="1:36" s="3" customFormat="1" ht="12.75" customHeight="1">
      <c r="A38" s="21"/>
      <c r="B38" s="46" t="s">
        <v>33</v>
      </c>
      <c r="C38" s="46"/>
      <c r="D38" s="46"/>
      <c r="E38" s="46"/>
      <c r="F38" s="46"/>
      <c r="G38" s="46"/>
      <c r="H38" s="21"/>
      <c r="I38" s="35"/>
      <c r="J38" s="23"/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9"/>
    </row>
    <row r="39" spans="1:36" s="3" customFormat="1" ht="12.95" customHeight="1">
      <c r="A39" s="21"/>
      <c r="B39" s="46" t="s">
        <v>34</v>
      </c>
      <c r="C39" s="46"/>
      <c r="D39" s="46"/>
      <c r="E39" s="46"/>
      <c r="F39" s="46"/>
      <c r="G39" s="46"/>
      <c r="H39" s="21"/>
      <c r="I39" s="35" t="s">
        <v>0</v>
      </c>
      <c r="J39" s="23"/>
      <c r="K39" s="28">
        <v>70</v>
      </c>
      <c r="L39" s="28">
        <v>70</v>
      </c>
      <c r="M39" s="28">
        <v>0</v>
      </c>
      <c r="N39" s="28">
        <v>0</v>
      </c>
      <c r="O39" s="28">
        <v>0</v>
      </c>
      <c r="P39" s="28">
        <v>8</v>
      </c>
      <c r="Q39" s="28">
        <v>15</v>
      </c>
      <c r="R39" s="28">
        <v>27</v>
      </c>
      <c r="S39" s="28">
        <v>12</v>
      </c>
      <c r="T39" s="28">
        <v>8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/>
    </row>
    <row r="40" spans="1:36" s="3" customFormat="1" ht="12.95" customHeight="1">
      <c r="A40" s="21"/>
      <c r="B40" s="46"/>
      <c r="C40" s="46"/>
      <c r="D40" s="46"/>
      <c r="E40" s="46"/>
      <c r="F40" s="46"/>
      <c r="G40" s="46"/>
      <c r="H40" s="21"/>
      <c r="I40" s="35" t="s">
        <v>1</v>
      </c>
      <c r="J40" s="23"/>
      <c r="K40" s="28">
        <v>7</v>
      </c>
      <c r="L40" s="28">
        <v>7</v>
      </c>
      <c r="M40" s="28">
        <v>0</v>
      </c>
      <c r="N40" s="28">
        <v>0</v>
      </c>
      <c r="O40" s="28">
        <v>0</v>
      </c>
      <c r="P40" s="28">
        <v>1</v>
      </c>
      <c r="Q40" s="28">
        <v>1</v>
      </c>
      <c r="R40" s="28">
        <v>4</v>
      </c>
      <c r="S40" s="28">
        <v>1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/>
    </row>
    <row r="41" spans="1:36" s="3" customFormat="1" ht="12.95" customHeight="1">
      <c r="A41" s="21"/>
      <c r="B41" s="46" t="s">
        <v>35</v>
      </c>
      <c r="C41" s="46"/>
      <c r="D41" s="46"/>
      <c r="E41" s="46"/>
      <c r="F41" s="46"/>
      <c r="G41" s="46"/>
      <c r="H41" s="21"/>
      <c r="I41" s="35" t="s">
        <v>0</v>
      </c>
      <c r="J41" s="23"/>
      <c r="K41" s="28">
        <v>199</v>
      </c>
      <c r="L41" s="28">
        <v>199</v>
      </c>
      <c r="M41" s="28">
        <v>0</v>
      </c>
      <c r="N41" s="28">
        <v>11</v>
      </c>
      <c r="O41" s="28">
        <v>79</v>
      </c>
      <c r="P41" s="28">
        <v>77</v>
      </c>
      <c r="Q41" s="28">
        <v>27</v>
      </c>
      <c r="R41" s="28">
        <v>4</v>
      </c>
      <c r="S41" s="28">
        <v>0</v>
      </c>
      <c r="T41" s="28">
        <v>0</v>
      </c>
      <c r="U41" s="28">
        <v>1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9"/>
    </row>
    <row r="42" spans="1:36" s="3" customFormat="1" ht="12.95" customHeight="1">
      <c r="A42" s="21"/>
      <c r="B42" s="46"/>
      <c r="C42" s="46"/>
      <c r="D42" s="46"/>
      <c r="E42" s="46"/>
      <c r="F42" s="46"/>
      <c r="G42" s="46"/>
      <c r="H42" s="21"/>
      <c r="I42" s="35" t="s">
        <v>1</v>
      </c>
      <c r="J42" s="23"/>
      <c r="K42" s="28">
        <v>3</v>
      </c>
      <c r="L42" s="28">
        <v>3</v>
      </c>
      <c r="M42" s="28">
        <v>0</v>
      </c>
      <c r="N42" s="28">
        <v>1</v>
      </c>
      <c r="O42" s="28">
        <v>1</v>
      </c>
      <c r="P42" s="28">
        <v>0</v>
      </c>
      <c r="Q42" s="28">
        <v>1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9"/>
    </row>
    <row r="43" spans="1:36" s="3" customFormat="1" ht="12.95" customHeight="1">
      <c r="A43" s="21"/>
      <c r="B43" s="46" t="s">
        <v>36</v>
      </c>
      <c r="C43" s="46"/>
      <c r="D43" s="46"/>
      <c r="E43" s="46"/>
      <c r="F43" s="46"/>
      <c r="G43" s="46"/>
      <c r="H43" s="21"/>
      <c r="I43" s="35" t="s">
        <v>0</v>
      </c>
      <c r="J43" s="23"/>
      <c r="K43" s="28">
        <v>1</v>
      </c>
      <c r="L43" s="28">
        <v>1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1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9"/>
    </row>
    <row r="44" spans="1:36" s="3" customFormat="1" ht="12.95" customHeight="1">
      <c r="A44" s="21"/>
      <c r="B44" s="46"/>
      <c r="C44" s="46"/>
      <c r="D44" s="46"/>
      <c r="E44" s="46"/>
      <c r="F44" s="46"/>
      <c r="G44" s="46"/>
      <c r="H44" s="21"/>
      <c r="I44" s="35" t="s">
        <v>1</v>
      </c>
      <c r="J44" s="23"/>
      <c r="K44" s="28">
        <v>1</v>
      </c>
      <c r="L44" s="28">
        <v>1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1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/>
    </row>
    <row r="45" spans="1:36" s="3" customFormat="1" ht="12.95" customHeight="1">
      <c r="A45" s="21"/>
      <c r="B45" s="46" t="s">
        <v>37</v>
      </c>
      <c r="C45" s="46"/>
      <c r="D45" s="46"/>
      <c r="E45" s="46"/>
      <c r="F45" s="46"/>
      <c r="G45" s="46"/>
      <c r="H45" s="21"/>
      <c r="I45" s="35" t="s">
        <v>0</v>
      </c>
      <c r="J45" s="23"/>
      <c r="K45" s="28">
        <v>39</v>
      </c>
      <c r="L45" s="28">
        <v>39</v>
      </c>
      <c r="M45" s="28">
        <v>0</v>
      </c>
      <c r="N45" s="28">
        <v>0</v>
      </c>
      <c r="O45" s="28">
        <v>6</v>
      </c>
      <c r="P45" s="28">
        <v>15</v>
      </c>
      <c r="Q45" s="28">
        <v>9</v>
      </c>
      <c r="R45" s="28">
        <v>6</v>
      </c>
      <c r="S45" s="28">
        <v>3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/>
    </row>
    <row r="46" spans="1:36" s="3" customFormat="1" ht="12.95" customHeight="1">
      <c r="A46" s="21"/>
      <c r="B46" s="46"/>
      <c r="C46" s="46"/>
      <c r="D46" s="46"/>
      <c r="E46" s="46"/>
      <c r="F46" s="46"/>
      <c r="G46" s="46"/>
      <c r="H46" s="21"/>
      <c r="I46" s="35" t="s">
        <v>1</v>
      </c>
      <c r="J46" s="23"/>
      <c r="K46" s="28">
        <v>4</v>
      </c>
      <c r="L46" s="28">
        <v>4</v>
      </c>
      <c r="M46" s="28">
        <v>0</v>
      </c>
      <c r="N46" s="28">
        <v>0</v>
      </c>
      <c r="O46" s="28">
        <v>0</v>
      </c>
      <c r="P46" s="28">
        <v>2</v>
      </c>
      <c r="Q46" s="28">
        <v>1</v>
      </c>
      <c r="R46" s="28">
        <v>1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/>
    </row>
    <row r="47" spans="1:36" s="3" customFormat="1" ht="12.75" customHeight="1">
      <c r="A47" s="21"/>
      <c r="B47" s="46" t="s">
        <v>38</v>
      </c>
      <c r="C47" s="46"/>
      <c r="D47" s="46"/>
      <c r="E47" s="46"/>
      <c r="F47" s="46"/>
      <c r="G47" s="46"/>
      <c r="H47" s="21"/>
      <c r="I47" s="35"/>
      <c r="J47" s="23"/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9"/>
    </row>
    <row r="48" spans="1:36" s="3" customFormat="1" ht="12.75" customHeight="1">
      <c r="A48" s="21"/>
      <c r="B48" s="54" t="s">
        <v>39</v>
      </c>
      <c r="C48" s="48"/>
      <c r="D48" s="48"/>
      <c r="E48" s="48"/>
      <c r="F48" s="48"/>
      <c r="G48" s="48"/>
      <c r="H48" s="21"/>
      <c r="I48" s="35" t="s">
        <v>2</v>
      </c>
      <c r="J48" s="23"/>
      <c r="K48" s="28">
        <v>39</v>
      </c>
      <c r="L48" s="28">
        <v>39</v>
      </c>
      <c r="M48" s="28">
        <v>3</v>
      </c>
      <c r="N48" s="28">
        <v>16</v>
      </c>
      <c r="O48" s="28">
        <v>17</v>
      </c>
      <c r="P48" s="28">
        <v>3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9"/>
    </row>
    <row r="49" spans="1:36" s="3" customFormat="1" ht="12.75" customHeight="1">
      <c r="A49" s="21"/>
      <c r="B49" s="55" t="s">
        <v>40</v>
      </c>
      <c r="C49" s="48"/>
      <c r="D49" s="48"/>
      <c r="E49" s="48"/>
      <c r="F49" s="48"/>
      <c r="G49" s="48"/>
      <c r="H49" s="21"/>
      <c r="I49" s="35" t="s">
        <v>2</v>
      </c>
      <c r="J49" s="23"/>
      <c r="K49" s="28">
        <v>148</v>
      </c>
      <c r="L49" s="28">
        <v>148</v>
      </c>
      <c r="M49" s="28">
        <v>0</v>
      </c>
      <c r="N49" s="28">
        <v>0</v>
      </c>
      <c r="O49" s="28">
        <v>5</v>
      </c>
      <c r="P49" s="28">
        <v>53</v>
      </c>
      <c r="Q49" s="28">
        <v>46</v>
      </c>
      <c r="R49" s="28">
        <v>35</v>
      </c>
      <c r="S49" s="28">
        <v>4</v>
      </c>
      <c r="T49" s="28">
        <v>4</v>
      </c>
      <c r="U49" s="28">
        <v>1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/>
    </row>
    <row r="50" spans="1:36" s="3" customFormat="1" ht="12.95" customHeight="1">
      <c r="A50" s="21"/>
      <c r="B50" s="52" t="s">
        <v>41</v>
      </c>
      <c r="C50" s="46"/>
      <c r="D50" s="46"/>
      <c r="E50" s="46"/>
      <c r="F50" s="46"/>
      <c r="G50" s="46"/>
      <c r="H50" s="21"/>
      <c r="I50" s="35" t="s">
        <v>0</v>
      </c>
      <c r="J50" s="23"/>
      <c r="K50" s="28">
        <v>311</v>
      </c>
      <c r="L50" s="28">
        <v>311</v>
      </c>
      <c r="M50" s="28">
        <v>0</v>
      </c>
      <c r="N50" s="28">
        <v>0</v>
      </c>
      <c r="O50" s="28">
        <v>0</v>
      </c>
      <c r="P50" s="28">
        <v>0</v>
      </c>
      <c r="Q50" s="28">
        <v>21</v>
      </c>
      <c r="R50" s="28">
        <v>117</v>
      </c>
      <c r="S50" s="28">
        <v>101</v>
      </c>
      <c r="T50" s="28">
        <v>50</v>
      </c>
      <c r="U50" s="28">
        <v>19</v>
      </c>
      <c r="V50" s="28">
        <v>1</v>
      </c>
      <c r="W50" s="28">
        <v>2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9"/>
    </row>
    <row r="51" spans="1:36" s="3" customFormat="1" ht="12.95" customHeight="1">
      <c r="A51" s="21"/>
      <c r="B51" s="46"/>
      <c r="C51" s="46"/>
      <c r="D51" s="46"/>
      <c r="E51" s="46"/>
      <c r="F51" s="46"/>
      <c r="G51" s="46"/>
      <c r="H51" s="21"/>
      <c r="I51" s="35" t="s">
        <v>1</v>
      </c>
      <c r="J51" s="23"/>
      <c r="K51" s="28">
        <v>2</v>
      </c>
      <c r="L51" s="28">
        <v>2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2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9"/>
    </row>
    <row r="52" spans="1:36" s="3" customFormat="1" ht="12.75" customHeight="1">
      <c r="A52" s="21"/>
      <c r="B52" s="48" t="s">
        <v>42</v>
      </c>
      <c r="C52" s="48"/>
      <c r="D52" s="48"/>
      <c r="E52" s="48"/>
      <c r="F52" s="48"/>
      <c r="G52" s="48"/>
      <c r="H52" s="21"/>
      <c r="I52" s="35" t="s">
        <v>2</v>
      </c>
      <c r="J52" s="23"/>
      <c r="K52" s="28">
        <v>17</v>
      </c>
      <c r="L52" s="28">
        <v>17</v>
      </c>
      <c r="M52" s="28">
        <v>0</v>
      </c>
      <c r="N52" s="28">
        <v>2</v>
      </c>
      <c r="O52" s="28">
        <v>8</v>
      </c>
      <c r="P52" s="28">
        <v>5</v>
      </c>
      <c r="Q52" s="28">
        <v>2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9"/>
    </row>
    <row r="53" spans="1:36" s="3" customFormat="1" ht="12.75" customHeight="1">
      <c r="A53" s="21"/>
      <c r="B53" s="48" t="s">
        <v>43</v>
      </c>
      <c r="C53" s="48"/>
      <c r="D53" s="48"/>
      <c r="E53" s="48"/>
      <c r="F53" s="48"/>
      <c r="G53" s="48"/>
      <c r="H53" s="21"/>
      <c r="I53" s="35" t="s">
        <v>2</v>
      </c>
      <c r="J53" s="23"/>
      <c r="K53" s="28">
        <v>4</v>
      </c>
      <c r="L53" s="28">
        <v>4</v>
      </c>
      <c r="M53" s="28">
        <v>0</v>
      </c>
      <c r="N53" s="28">
        <v>0</v>
      </c>
      <c r="O53" s="28">
        <v>2</v>
      </c>
      <c r="P53" s="28">
        <v>0</v>
      </c>
      <c r="Q53" s="28">
        <v>0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9"/>
    </row>
    <row r="54" spans="1:36" s="3" customFormat="1" ht="12.95" customHeight="1">
      <c r="A54" s="21"/>
      <c r="B54" s="46" t="s">
        <v>44</v>
      </c>
      <c r="C54" s="46"/>
      <c r="D54" s="46"/>
      <c r="E54" s="46"/>
      <c r="F54" s="46"/>
      <c r="G54" s="46"/>
      <c r="H54" s="21"/>
      <c r="I54" s="35" t="s">
        <v>0</v>
      </c>
      <c r="J54" s="23"/>
      <c r="K54" s="28">
        <v>138</v>
      </c>
      <c r="L54" s="28">
        <v>138</v>
      </c>
      <c r="M54" s="28">
        <v>0</v>
      </c>
      <c r="N54" s="28">
        <v>0</v>
      </c>
      <c r="O54" s="28">
        <v>0</v>
      </c>
      <c r="P54" s="28">
        <v>0</v>
      </c>
      <c r="Q54" s="28">
        <v>2</v>
      </c>
      <c r="R54" s="28">
        <v>7</v>
      </c>
      <c r="S54" s="28">
        <v>21</v>
      </c>
      <c r="T54" s="28">
        <v>35</v>
      </c>
      <c r="U54" s="28">
        <v>30</v>
      </c>
      <c r="V54" s="28">
        <v>27</v>
      </c>
      <c r="W54" s="28">
        <v>10</v>
      </c>
      <c r="X54" s="28">
        <v>6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9"/>
    </row>
    <row r="55" spans="1:36" s="3" customFormat="1" ht="12.95" customHeight="1">
      <c r="A55" s="21"/>
      <c r="B55" s="46"/>
      <c r="C55" s="46"/>
      <c r="D55" s="46"/>
      <c r="E55" s="46"/>
      <c r="F55" s="46"/>
      <c r="G55" s="46"/>
      <c r="H55" s="21"/>
      <c r="I55" s="35" t="s">
        <v>1</v>
      </c>
      <c r="J55" s="23"/>
      <c r="K55" s="28">
        <v>20</v>
      </c>
      <c r="L55" s="28">
        <v>20</v>
      </c>
      <c r="M55" s="28">
        <v>0</v>
      </c>
      <c r="N55" s="28">
        <v>0</v>
      </c>
      <c r="O55" s="28">
        <v>0</v>
      </c>
      <c r="P55" s="28">
        <v>0</v>
      </c>
      <c r="Q55" s="28">
        <v>1</v>
      </c>
      <c r="R55" s="28">
        <v>8</v>
      </c>
      <c r="S55" s="28">
        <v>3</v>
      </c>
      <c r="T55" s="28">
        <v>1</v>
      </c>
      <c r="U55" s="28">
        <v>2</v>
      </c>
      <c r="V55" s="28">
        <v>2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9"/>
    </row>
    <row r="56" spans="1:36" s="3" customFormat="1" ht="12.95" customHeight="1">
      <c r="A56" s="21"/>
      <c r="B56" s="46" t="s">
        <v>45</v>
      </c>
      <c r="C56" s="46"/>
      <c r="D56" s="46"/>
      <c r="E56" s="46"/>
      <c r="F56" s="46"/>
      <c r="G56" s="46"/>
      <c r="H56" s="21"/>
      <c r="I56" s="35" t="s">
        <v>0</v>
      </c>
      <c r="J56" s="23"/>
      <c r="K56" s="28">
        <v>422</v>
      </c>
      <c r="L56" s="28">
        <v>422</v>
      </c>
      <c r="M56" s="28">
        <v>1</v>
      </c>
      <c r="N56" s="28">
        <v>11</v>
      </c>
      <c r="O56" s="28">
        <v>97</v>
      </c>
      <c r="P56" s="28">
        <v>189</v>
      </c>
      <c r="Q56" s="28">
        <v>81</v>
      </c>
      <c r="R56" s="28">
        <v>35</v>
      </c>
      <c r="S56" s="28">
        <v>7</v>
      </c>
      <c r="T56" s="28">
        <v>1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9"/>
    </row>
    <row r="57" spans="1:36" s="3" customFormat="1" ht="12.95" customHeight="1">
      <c r="A57" s="21"/>
      <c r="B57" s="46"/>
      <c r="C57" s="46"/>
      <c r="D57" s="46"/>
      <c r="E57" s="46"/>
      <c r="F57" s="46"/>
      <c r="G57" s="46"/>
      <c r="H57" s="21"/>
      <c r="I57" s="35" t="s">
        <v>1</v>
      </c>
      <c r="J57" s="23"/>
      <c r="K57" s="28">
        <v>20</v>
      </c>
      <c r="L57" s="28">
        <v>20</v>
      </c>
      <c r="M57" s="28">
        <v>0</v>
      </c>
      <c r="N57" s="28">
        <v>0</v>
      </c>
      <c r="O57" s="28">
        <v>8</v>
      </c>
      <c r="P57" s="28">
        <v>7</v>
      </c>
      <c r="Q57" s="28">
        <v>5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9"/>
    </row>
    <row r="58" spans="1:36" s="3" customFormat="1" ht="12.95" customHeight="1">
      <c r="A58" s="21"/>
      <c r="B58" s="46" t="s">
        <v>46</v>
      </c>
      <c r="C58" s="46"/>
      <c r="D58" s="46"/>
      <c r="E58" s="46"/>
      <c r="F58" s="46"/>
      <c r="G58" s="46"/>
      <c r="H58" s="21"/>
      <c r="I58" s="35" t="s">
        <v>0</v>
      </c>
      <c r="J58" s="23"/>
      <c r="K58" s="28">
        <v>62</v>
      </c>
      <c r="L58" s="28">
        <v>62</v>
      </c>
      <c r="M58" s="28">
        <v>0</v>
      </c>
      <c r="N58" s="28">
        <v>0</v>
      </c>
      <c r="O58" s="28">
        <v>1</v>
      </c>
      <c r="P58" s="28">
        <v>0</v>
      </c>
      <c r="Q58" s="28">
        <v>2</v>
      </c>
      <c r="R58" s="28">
        <v>18</v>
      </c>
      <c r="S58" s="28">
        <v>16</v>
      </c>
      <c r="T58" s="28">
        <v>16</v>
      </c>
      <c r="U58" s="28">
        <v>9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9"/>
    </row>
    <row r="59" spans="1:36" s="3" customFormat="1" ht="12.95" customHeight="1">
      <c r="A59" s="21"/>
      <c r="B59" s="46"/>
      <c r="C59" s="46"/>
      <c r="D59" s="46"/>
      <c r="E59" s="46"/>
      <c r="F59" s="46"/>
      <c r="G59" s="46"/>
      <c r="H59" s="21"/>
      <c r="I59" s="35" t="s">
        <v>1</v>
      </c>
      <c r="J59" s="23"/>
      <c r="K59" s="28">
        <v>14</v>
      </c>
      <c r="L59" s="28">
        <v>14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5</v>
      </c>
      <c r="S59" s="28">
        <v>6</v>
      </c>
      <c r="T59" s="28">
        <v>2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/>
    </row>
    <row r="60" spans="1:36" s="3" customFormat="1" ht="12.75" customHeight="1">
      <c r="A60" s="21"/>
      <c r="B60" s="48" t="s">
        <v>47</v>
      </c>
      <c r="C60" s="48"/>
      <c r="D60" s="48"/>
      <c r="E60" s="48"/>
      <c r="F60" s="48"/>
      <c r="G60" s="48"/>
      <c r="H60" s="21"/>
      <c r="I60" s="35" t="s">
        <v>2</v>
      </c>
      <c r="J60" s="23"/>
      <c r="K60" s="28">
        <v>80</v>
      </c>
      <c r="L60" s="28">
        <v>80</v>
      </c>
      <c r="M60" s="28">
        <v>0</v>
      </c>
      <c r="N60" s="28">
        <v>24</v>
      </c>
      <c r="O60" s="28">
        <v>45</v>
      </c>
      <c r="P60" s="28">
        <v>11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9"/>
    </row>
    <row r="61" spans="1:36" s="3" customFormat="1" ht="12.95" customHeight="1">
      <c r="A61" s="21"/>
      <c r="B61" s="46" t="s">
        <v>48</v>
      </c>
      <c r="C61" s="46"/>
      <c r="D61" s="46"/>
      <c r="E61" s="46"/>
      <c r="F61" s="46"/>
      <c r="G61" s="46"/>
      <c r="H61" s="21"/>
      <c r="I61" s="35" t="s">
        <v>0</v>
      </c>
      <c r="J61" s="23"/>
      <c r="K61" s="28">
        <v>37</v>
      </c>
      <c r="L61" s="28">
        <v>37</v>
      </c>
      <c r="M61" s="28">
        <v>0</v>
      </c>
      <c r="N61" s="28">
        <v>0</v>
      </c>
      <c r="O61" s="28">
        <v>3</v>
      </c>
      <c r="P61" s="28">
        <v>5</v>
      </c>
      <c r="Q61" s="28">
        <v>10</v>
      </c>
      <c r="R61" s="28">
        <v>3</v>
      </c>
      <c r="S61" s="28">
        <v>5</v>
      </c>
      <c r="T61" s="28">
        <v>8</v>
      </c>
      <c r="U61" s="28">
        <v>3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9"/>
    </row>
    <row r="62" spans="1:36" s="3" customFormat="1" ht="12.95" customHeight="1">
      <c r="A62" s="21"/>
      <c r="B62" s="46"/>
      <c r="C62" s="46"/>
      <c r="D62" s="46"/>
      <c r="E62" s="46"/>
      <c r="F62" s="46"/>
      <c r="G62" s="46"/>
      <c r="H62" s="21"/>
      <c r="I62" s="35" t="s">
        <v>1</v>
      </c>
      <c r="J62" s="23"/>
      <c r="K62" s="28">
        <v>3</v>
      </c>
      <c r="L62" s="28">
        <v>3</v>
      </c>
      <c r="M62" s="28">
        <v>0</v>
      </c>
      <c r="N62" s="28">
        <v>0</v>
      </c>
      <c r="O62" s="28">
        <v>0</v>
      </c>
      <c r="P62" s="28">
        <v>1</v>
      </c>
      <c r="Q62" s="28">
        <v>1</v>
      </c>
      <c r="R62" s="28">
        <v>0</v>
      </c>
      <c r="S62" s="28">
        <v>0</v>
      </c>
      <c r="T62" s="28">
        <v>1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/>
    </row>
    <row r="63" spans="1:36" s="3" customFormat="1" ht="12.75" customHeight="1">
      <c r="A63" s="21"/>
      <c r="B63" s="48" t="s">
        <v>49</v>
      </c>
      <c r="C63" s="48"/>
      <c r="D63" s="48"/>
      <c r="E63" s="48"/>
      <c r="F63" s="48"/>
      <c r="G63" s="48"/>
      <c r="H63" s="21"/>
      <c r="I63" s="35" t="s">
        <v>2</v>
      </c>
      <c r="J63" s="23"/>
      <c r="K63" s="28">
        <v>1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1</v>
      </c>
      <c r="Z63" s="28">
        <v>0</v>
      </c>
      <c r="AA63" s="28">
        <v>0</v>
      </c>
      <c r="AB63" s="28">
        <v>0</v>
      </c>
      <c r="AC63" s="28">
        <v>1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9"/>
    </row>
    <row r="64" spans="1:36" s="3" customFormat="1" ht="12.75" customHeight="1">
      <c r="A64" s="21"/>
      <c r="B64" s="46" t="s">
        <v>50</v>
      </c>
      <c r="C64" s="46"/>
      <c r="D64" s="46"/>
      <c r="E64" s="46"/>
      <c r="F64" s="46"/>
      <c r="G64" s="46"/>
      <c r="H64" s="21"/>
      <c r="I64" s="35"/>
      <c r="J64" s="23"/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9"/>
    </row>
    <row r="65" spans="1:36" s="3" customFormat="1" ht="12.95" customHeight="1">
      <c r="A65" s="21"/>
      <c r="B65" s="46" t="s">
        <v>51</v>
      </c>
      <c r="C65" s="46"/>
      <c r="D65" s="46"/>
      <c r="E65" s="46"/>
      <c r="F65" s="46"/>
      <c r="G65" s="46"/>
      <c r="H65" s="21"/>
      <c r="I65" s="35" t="s">
        <v>0</v>
      </c>
      <c r="J65" s="23"/>
      <c r="K65" s="28">
        <v>172</v>
      </c>
      <c r="L65" s="28">
        <v>142</v>
      </c>
      <c r="M65" s="28">
        <v>0</v>
      </c>
      <c r="N65" s="28">
        <v>8</v>
      </c>
      <c r="O65" s="28">
        <v>51</v>
      </c>
      <c r="P65" s="28">
        <v>42</v>
      </c>
      <c r="Q65" s="28">
        <v>29</v>
      </c>
      <c r="R65" s="28">
        <v>10</v>
      </c>
      <c r="S65" s="28">
        <v>2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30</v>
      </c>
      <c r="Z65" s="28">
        <v>0</v>
      </c>
      <c r="AA65" s="28">
        <v>0</v>
      </c>
      <c r="AB65" s="28">
        <v>5</v>
      </c>
      <c r="AC65" s="28">
        <v>12</v>
      </c>
      <c r="AD65" s="28">
        <v>12</v>
      </c>
      <c r="AE65" s="28">
        <v>1</v>
      </c>
      <c r="AF65" s="28">
        <v>0</v>
      </c>
      <c r="AG65" s="28">
        <v>0</v>
      </c>
      <c r="AH65" s="28">
        <v>0</v>
      </c>
      <c r="AI65" s="28">
        <v>0</v>
      </c>
      <c r="AJ65" s="29"/>
    </row>
    <row r="66" spans="1:36" s="3" customFormat="1" ht="12.95" customHeight="1">
      <c r="A66" s="21"/>
      <c r="B66" s="46"/>
      <c r="C66" s="46"/>
      <c r="D66" s="46"/>
      <c r="E66" s="46"/>
      <c r="F66" s="46"/>
      <c r="G66" s="46"/>
      <c r="H66" s="21"/>
      <c r="I66" s="35" t="s">
        <v>1</v>
      </c>
      <c r="J66" s="23"/>
      <c r="K66" s="28">
        <v>5</v>
      </c>
      <c r="L66" s="28">
        <v>4</v>
      </c>
      <c r="M66" s="28">
        <v>0</v>
      </c>
      <c r="N66" s="28">
        <v>0</v>
      </c>
      <c r="O66" s="28">
        <v>0</v>
      </c>
      <c r="P66" s="28">
        <v>1</v>
      </c>
      <c r="Q66" s="28">
        <v>2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1</v>
      </c>
      <c r="Z66" s="28">
        <v>0</v>
      </c>
      <c r="AA66" s="28">
        <v>0</v>
      </c>
      <c r="AB66" s="28">
        <v>0</v>
      </c>
      <c r="AC66" s="28">
        <v>0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9"/>
    </row>
    <row r="67" spans="1:36" s="3" customFormat="1" ht="12.95" customHeight="1">
      <c r="A67" s="21"/>
      <c r="B67" s="46" t="s">
        <v>52</v>
      </c>
      <c r="C67" s="46"/>
      <c r="D67" s="46"/>
      <c r="E67" s="46"/>
      <c r="F67" s="46"/>
      <c r="G67" s="46"/>
      <c r="H67" s="21"/>
      <c r="I67" s="35" t="s">
        <v>0</v>
      </c>
      <c r="J67" s="23"/>
      <c r="K67" s="28">
        <v>43</v>
      </c>
      <c r="L67" s="28">
        <v>43</v>
      </c>
      <c r="M67" s="28">
        <v>0</v>
      </c>
      <c r="N67" s="28">
        <v>2</v>
      </c>
      <c r="O67" s="28">
        <v>26</v>
      </c>
      <c r="P67" s="28">
        <v>12</v>
      </c>
      <c r="Q67" s="28">
        <v>3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9"/>
    </row>
    <row r="68" spans="1:36" s="3" customFormat="1" ht="12.95" customHeight="1">
      <c r="A68" s="21"/>
      <c r="B68" s="46"/>
      <c r="C68" s="46"/>
      <c r="D68" s="46"/>
      <c r="E68" s="46"/>
      <c r="F68" s="46"/>
      <c r="G68" s="46"/>
      <c r="H68" s="21"/>
      <c r="I68" s="35" t="s">
        <v>1</v>
      </c>
      <c r="J68" s="23"/>
      <c r="K68" s="28">
        <v>1</v>
      </c>
      <c r="L68" s="28">
        <v>1</v>
      </c>
      <c r="M68" s="28">
        <v>0</v>
      </c>
      <c r="N68" s="28">
        <v>1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9"/>
    </row>
    <row r="69" spans="1:36" s="3" customFormat="1" ht="12.75" customHeight="1">
      <c r="A69" s="21"/>
      <c r="B69" s="53" t="s">
        <v>53</v>
      </c>
      <c r="C69" s="48"/>
      <c r="D69" s="48"/>
      <c r="E69" s="48"/>
      <c r="F69" s="48"/>
      <c r="G69" s="48"/>
      <c r="H69" s="21"/>
      <c r="I69" s="35" t="s">
        <v>2</v>
      </c>
      <c r="J69" s="23"/>
      <c r="K69" s="28">
        <v>11</v>
      </c>
      <c r="L69" s="28">
        <v>11</v>
      </c>
      <c r="M69" s="28">
        <v>0</v>
      </c>
      <c r="N69" s="28">
        <v>0</v>
      </c>
      <c r="O69" s="28">
        <v>1</v>
      </c>
      <c r="P69" s="28">
        <v>4</v>
      </c>
      <c r="Q69" s="28">
        <v>0</v>
      </c>
      <c r="R69" s="28">
        <v>0</v>
      </c>
      <c r="S69" s="28">
        <v>3</v>
      </c>
      <c r="T69" s="28">
        <v>3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9"/>
    </row>
    <row r="70" spans="1:36" s="3" customFormat="1" ht="12.95" customHeight="1">
      <c r="A70" s="21"/>
      <c r="B70" s="46" t="s">
        <v>54</v>
      </c>
      <c r="C70" s="46"/>
      <c r="D70" s="46"/>
      <c r="E70" s="46"/>
      <c r="F70" s="46"/>
      <c r="G70" s="46"/>
      <c r="H70" s="21"/>
      <c r="I70" s="35" t="s">
        <v>0</v>
      </c>
      <c r="J70" s="23"/>
      <c r="K70" s="28">
        <v>4628</v>
      </c>
      <c r="L70" s="28">
        <v>4628</v>
      </c>
      <c r="M70" s="28">
        <v>2</v>
      </c>
      <c r="N70" s="28">
        <v>53</v>
      </c>
      <c r="O70" s="28">
        <v>963</v>
      </c>
      <c r="P70" s="28">
        <v>1817</v>
      </c>
      <c r="Q70" s="28">
        <v>1134</v>
      </c>
      <c r="R70" s="28">
        <v>609</v>
      </c>
      <c r="S70" s="28">
        <v>42</v>
      </c>
      <c r="T70" s="28">
        <v>8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9"/>
    </row>
    <row r="71" spans="1:36" s="3" customFormat="1" ht="12.95" customHeight="1">
      <c r="A71" s="21"/>
      <c r="B71" s="46"/>
      <c r="C71" s="46"/>
      <c r="D71" s="46"/>
      <c r="E71" s="46"/>
      <c r="F71" s="46"/>
      <c r="G71" s="46"/>
      <c r="H71" s="21"/>
      <c r="I71" s="35" t="s">
        <v>1</v>
      </c>
      <c r="J71" s="23"/>
      <c r="K71" s="28">
        <v>790</v>
      </c>
      <c r="L71" s="28">
        <v>790</v>
      </c>
      <c r="M71" s="28">
        <v>0</v>
      </c>
      <c r="N71" s="28">
        <v>8</v>
      </c>
      <c r="O71" s="28">
        <v>296</v>
      </c>
      <c r="P71" s="28">
        <v>327</v>
      </c>
      <c r="Q71" s="28">
        <v>120</v>
      </c>
      <c r="R71" s="28">
        <v>38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/>
    </row>
    <row r="72" spans="1:36" s="3" customFormat="1" ht="12.95" customHeight="1">
      <c r="A72" s="21"/>
      <c r="B72" s="46" t="s">
        <v>55</v>
      </c>
      <c r="C72" s="46"/>
      <c r="D72" s="46"/>
      <c r="E72" s="46"/>
      <c r="F72" s="46"/>
      <c r="G72" s="46"/>
      <c r="H72" s="21"/>
      <c r="I72" s="35" t="s">
        <v>0</v>
      </c>
      <c r="J72" s="23"/>
      <c r="K72" s="28">
        <v>151</v>
      </c>
      <c r="L72" s="28">
        <v>151</v>
      </c>
      <c r="M72" s="28">
        <v>0</v>
      </c>
      <c r="N72" s="28">
        <v>0</v>
      </c>
      <c r="O72" s="28">
        <v>0</v>
      </c>
      <c r="P72" s="28">
        <v>1</v>
      </c>
      <c r="Q72" s="28">
        <v>37</v>
      </c>
      <c r="R72" s="28">
        <v>64</v>
      </c>
      <c r="S72" s="28">
        <v>36</v>
      </c>
      <c r="T72" s="28">
        <v>10</v>
      </c>
      <c r="U72" s="28">
        <v>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/>
    </row>
    <row r="73" spans="1:36" s="3" customFormat="1" ht="12.95" customHeight="1">
      <c r="A73" s="21"/>
      <c r="B73" s="46"/>
      <c r="C73" s="46"/>
      <c r="D73" s="46"/>
      <c r="E73" s="46"/>
      <c r="F73" s="46"/>
      <c r="G73" s="46"/>
      <c r="H73" s="21"/>
      <c r="I73" s="35" t="s">
        <v>1</v>
      </c>
      <c r="J73" s="23"/>
      <c r="K73" s="28">
        <v>5</v>
      </c>
      <c r="L73" s="28">
        <v>5</v>
      </c>
      <c r="M73" s="28">
        <v>0</v>
      </c>
      <c r="N73" s="28">
        <v>0</v>
      </c>
      <c r="O73" s="28">
        <v>0</v>
      </c>
      <c r="P73" s="28">
        <v>0</v>
      </c>
      <c r="Q73" s="28">
        <v>1</v>
      </c>
      <c r="R73" s="28">
        <v>2</v>
      </c>
      <c r="S73" s="28">
        <v>2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9"/>
    </row>
    <row r="74" spans="1:36" s="3" customFormat="1" ht="12.95" customHeight="1">
      <c r="A74" s="21"/>
      <c r="B74" s="46" t="s">
        <v>56</v>
      </c>
      <c r="C74" s="46"/>
      <c r="D74" s="46"/>
      <c r="E74" s="46"/>
      <c r="F74" s="46"/>
      <c r="G74" s="46"/>
      <c r="H74" s="21"/>
      <c r="I74" s="35" t="s">
        <v>0</v>
      </c>
      <c r="J74" s="23"/>
      <c r="K74" s="28">
        <v>144</v>
      </c>
      <c r="L74" s="28">
        <v>144</v>
      </c>
      <c r="M74" s="28">
        <v>0</v>
      </c>
      <c r="N74" s="28">
        <v>0</v>
      </c>
      <c r="O74" s="28">
        <v>0</v>
      </c>
      <c r="P74" s="28">
        <v>0</v>
      </c>
      <c r="Q74" s="28">
        <v>2</v>
      </c>
      <c r="R74" s="28">
        <v>33</v>
      </c>
      <c r="S74" s="28">
        <v>44</v>
      </c>
      <c r="T74" s="28">
        <v>39</v>
      </c>
      <c r="U74" s="28">
        <v>16</v>
      </c>
      <c r="V74" s="28">
        <v>5</v>
      </c>
      <c r="W74" s="28">
        <v>3</v>
      </c>
      <c r="X74" s="28">
        <v>2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9"/>
    </row>
    <row r="75" spans="1:36" s="3" customFormat="1" ht="12.95" customHeight="1">
      <c r="A75" s="21"/>
      <c r="B75" s="46"/>
      <c r="C75" s="46"/>
      <c r="D75" s="46"/>
      <c r="E75" s="46"/>
      <c r="F75" s="46"/>
      <c r="G75" s="46"/>
      <c r="H75" s="21"/>
      <c r="I75" s="35" t="s">
        <v>1</v>
      </c>
      <c r="J75" s="23"/>
      <c r="K75" s="28">
        <v>5</v>
      </c>
      <c r="L75" s="28">
        <v>5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1</v>
      </c>
      <c r="S75" s="28">
        <v>1</v>
      </c>
      <c r="T75" s="28">
        <v>1</v>
      </c>
      <c r="U75" s="28">
        <v>0</v>
      </c>
      <c r="V75" s="28">
        <v>0</v>
      </c>
      <c r="W75" s="28">
        <v>0</v>
      </c>
      <c r="X75" s="28">
        <v>2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/>
    </row>
    <row r="76" spans="1:36" s="3" customFormat="1" ht="12.75" customHeight="1">
      <c r="A76" s="21"/>
      <c r="B76" s="54" t="s">
        <v>57</v>
      </c>
      <c r="C76" s="48"/>
      <c r="D76" s="48"/>
      <c r="E76" s="48"/>
      <c r="F76" s="48"/>
      <c r="G76" s="48"/>
      <c r="H76" s="21"/>
      <c r="I76" s="35" t="s">
        <v>2</v>
      </c>
      <c r="J76" s="23"/>
      <c r="K76" s="28">
        <v>11</v>
      </c>
      <c r="L76" s="28">
        <v>11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4</v>
      </c>
      <c r="U76" s="28">
        <v>3</v>
      </c>
      <c r="V76" s="28">
        <v>3</v>
      </c>
      <c r="W76" s="28">
        <v>1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9"/>
    </row>
    <row r="77" spans="1:36" s="3" customFormat="1" ht="12.95" customHeight="1">
      <c r="A77" s="21"/>
      <c r="B77" s="46" t="s">
        <v>58</v>
      </c>
      <c r="C77" s="46"/>
      <c r="D77" s="46"/>
      <c r="E77" s="46"/>
      <c r="F77" s="46"/>
      <c r="G77" s="46"/>
      <c r="H77" s="21"/>
      <c r="I77" s="35" t="s">
        <v>0</v>
      </c>
      <c r="J77" s="23"/>
      <c r="K77" s="28">
        <v>1306</v>
      </c>
      <c r="L77" s="28">
        <v>1306</v>
      </c>
      <c r="M77" s="28">
        <v>0</v>
      </c>
      <c r="N77" s="28">
        <v>1</v>
      </c>
      <c r="O77" s="28">
        <v>60</v>
      </c>
      <c r="P77" s="28">
        <v>298</v>
      </c>
      <c r="Q77" s="28">
        <v>482</v>
      </c>
      <c r="R77" s="28">
        <v>379</v>
      </c>
      <c r="S77" s="28">
        <v>75</v>
      </c>
      <c r="T77" s="28">
        <v>11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/>
    </row>
    <row r="78" spans="1:36" s="3" customFormat="1" ht="12.95" customHeight="1">
      <c r="A78" s="21"/>
      <c r="B78" s="46"/>
      <c r="C78" s="46"/>
      <c r="D78" s="46"/>
      <c r="E78" s="46"/>
      <c r="F78" s="46"/>
      <c r="G78" s="46"/>
      <c r="H78" s="21"/>
      <c r="I78" s="35" t="s">
        <v>1</v>
      </c>
      <c r="J78" s="23"/>
      <c r="K78" s="28">
        <v>125</v>
      </c>
      <c r="L78" s="28">
        <v>125</v>
      </c>
      <c r="M78" s="28">
        <v>0</v>
      </c>
      <c r="N78" s="28">
        <v>0</v>
      </c>
      <c r="O78" s="28">
        <v>11</v>
      </c>
      <c r="P78" s="28">
        <v>36</v>
      </c>
      <c r="Q78" s="28">
        <v>48</v>
      </c>
      <c r="R78" s="28">
        <v>27</v>
      </c>
      <c r="S78" s="28">
        <v>2</v>
      </c>
      <c r="T78" s="28">
        <v>1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/>
    </row>
    <row r="79" spans="1:36" s="3" customFormat="1" ht="12.95" customHeight="1">
      <c r="A79" s="21"/>
      <c r="B79" s="46" t="s">
        <v>59</v>
      </c>
      <c r="C79" s="46"/>
      <c r="D79" s="46"/>
      <c r="E79" s="46"/>
      <c r="F79" s="46"/>
      <c r="G79" s="46"/>
      <c r="H79" s="21"/>
      <c r="I79" s="35" t="s">
        <v>0</v>
      </c>
      <c r="J79" s="23"/>
      <c r="K79" s="28">
        <v>79</v>
      </c>
      <c r="L79" s="28">
        <v>79</v>
      </c>
      <c r="M79" s="28">
        <v>0</v>
      </c>
      <c r="N79" s="28">
        <v>1</v>
      </c>
      <c r="O79" s="28">
        <v>6</v>
      </c>
      <c r="P79" s="28">
        <v>39</v>
      </c>
      <c r="Q79" s="28">
        <v>20</v>
      </c>
      <c r="R79" s="28">
        <v>10</v>
      </c>
      <c r="S79" s="28">
        <v>3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/>
    </row>
    <row r="80" spans="1:36" s="3" customFormat="1" ht="12.95" customHeight="1">
      <c r="A80" s="21"/>
      <c r="B80" s="46"/>
      <c r="C80" s="46"/>
      <c r="D80" s="46"/>
      <c r="E80" s="46"/>
      <c r="F80" s="46"/>
      <c r="G80" s="46"/>
      <c r="H80" s="21"/>
      <c r="I80" s="35" t="s">
        <v>1</v>
      </c>
      <c r="J80" s="23"/>
      <c r="K80" s="28">
        <v>1</v>
      </c>
      <c r="L80" s="28">
        <v>1</v>
      </c>
      <c r="M80" s="28">
        <v>0</v>
      </c>
      <c r="N80" s="28">
        <v>0</v>
      </c>
      <c r="O80" s="28">
        <v>0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/>
    </row>
    <row r="81" spans="1:36" s="3" customFormat="1" ht="12.95" customHeight="1">
      <c r="A81" s="21"/>
      <c r="B81" s="46" t="s">
        <v>60</v>
      </c>
      <c r="C81" s="46"/>
      <c r="D81" s="46"/>
      <c r="E81" s="46"/>
      <c r="F81" s="46"/>
      <c r="G81" s="46"/>
      <c r="H81" s="21"/>
      <c r="I81" s="35" t="s">
        <v>0</v>
      </c>
      <c r="J81" s="23"/>
      <c r="K81" s="28">
        <v>209</v>
      </c>
      <c r="L81" s="28">
        <v>209</v>
      </c>
      <c r="M81" s="28">
        <v>2</v>
      </c>
      <c r="N81" s="28">
        <v>26</v>
      </c>
      <c r="O81" s="28">
        <v>56</v>
      </c>
      <c r="P81" s="28">
        <v>44</v>
      </c>
      <c r="Q81" s="28">
        <v>40</v>
      </c>
      <c r="R81" s="28">
        <v>33</v>
      </c>
      <c r="S81" s="28">
        <v>6</v>
      </c>
      <c r="T81" s="28">
        <v>2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9"/>
    </row>
    <row r="82" spans="1:36" s="3" customFormat="1" ht="12.95" customHeight="1">
      <c r="A82" s="21"/>
      <c r="B82" s="46"/>
      <c r="C82" s="46"/>
      <c r="D82" s="46"/>
      <c r="E82" s="46"/>
      <c r="F82" s="46"/>
      <c r="G82" s="46"/>
      <c r="H82" s="21"/>
      <c r="I82" s="35" t="s">
        <v>1</v>
      </c>
      <c r="J82" s="23"/>
      <c r="K82" s="28">
        <v>29</v>
      </c>
      <c r="L82" s="28">
        <v>29</v>
      </c>
      <c r="M82" s="28">
        <v>0</v>
      </c>
      <c r="N82" s="28">
        <v>1</v>
      </c>
      <c r="O82" s="28">
        <v>1</v>
      </c>
      <c r="P82" s="28">
        <v>6</v>
      </c>
      <c r="Q82" s="28">
        <v>15</v>
      </c>
      <c r="R82" s="28">
        <v>5</v>
      </c>
      <c r="S82" s="28">
        <v>1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9"/>
    </row>
    <row r="83" spans="1:36" s="3" customFormat="1" ht="12.95" customHeight="1">
      <c r="A83" s="21"/>
      <c r="B83" s="46" t="s">
        <v>61</v>
      </c>
      <c r="C83" s="46"/>
      <c r="D83" s="46"/>
      <c r="E83" s="46"/>
      <c r="F83" s="46"/>
      <c r="G83" s="46"/>
      <c r="H83" s="21"/>
      <c r="I83" s="35" t="s">
        <v>0</v>
      </c>
      <c r="J83" s="23"/>
      <c r="K83" s="28">
        <v>21</v>
      </c>
      <c r="L83" s="28">
        <v>21</v>
      </c>
      <c r="M83" s="28">
        <v>0</v>
      </c>
      <c r="N83" s="28">
        <v>1</v>
      </c>
      <c r="O83" s="28">
        <v>3</v>
      </c>
      <c r="P83" s="28">
        <v>10</v>
      </c>
      <c r="Q83" s="28">
        <v>3</v>
      </c>
      <c r="R83" s="28">
        <v>4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/>
    </row>
    <row r="84" spans="1:36" s="3" customFormat="1" ht="12.95" customHeight="1">
      <c r="A84" s="21"/>
      <c r="B84" s="46"/>
      <c r="C84" s="46"/>
      <c r="D84" s="46"/>
      <c r="E84" s="46"/>
      <c r="F84" s="46"/>
      <c r="G84" s="46"/>
      <c r="H84" s="21"/>
      <c r="I84" s="35" t="s">
        <v>1</v>
      </c>
      <c r="J84" s="23"/>
      <c r="K84" s="28">
        <v>1</v>
      </c>
      <c r="L84" s="28">
        <v>1</v>
      </c>
      <c r="M84" s="28">
        <v>0</v>
      </c>
      <c r="N84" s="28">
        <v>0</v>
      </c>
      <c r="O84" s="28">
        <v>0</v>
      </c>
      <c r="P84" s="28">
        <v>1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9"/>
    </row>
    <row r="85" spans="1:36" s="3" customFormat="1" ht="12.75" customHeight="1">
      <c r="A85" s="21"/>
      <c r="B85" s="46" t="s">
        <v>62</v>
      </c>
      <c r="C85" s="46"/>
      <c r="D85" s="46"/>
      <c r="E85" s="46"/>
      <c r="F85" s="46"/>
      <c r="G85" s="46"/>
      <c r="H85" s="21"/>
      <c r="I85" s="35"/>
      <c r="J85" s="23"/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9"/>
    </row>
    <row r="86" spans="1:36" s="3" customFormat="1" ht="12.75" customHeight="1">
      <c r="A86" s="21"/>
      <c r="B86" s="46" t="s">
        <v>63</v>
      </c>
      <c r="C86" s="46"/>
      <c r="D86" s="46"/>
      <c r="E86" s="46"/>
      <c r="F86" s="46"/>
      <c r="G86" s="46"/>
      <c r="H86" s="21"/>
      <c r="I86" s="35"/>
      <c r="J86" s="23"/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9"/>
    </row>
    <row r="87" spans="1:36" s="3" customFormat="1" ht="12.95" customHeight="1">
      <c r="A87" s="21"/>
      <c r="B87" s="47" t="s">
        <v>64</v>
      </c>
      <c r="C87" s="46"/>
      <c r="D87" s="46"/>
      <c r="E87" s="46"/>
      <c r="F87" s="46"/>
      <c r="G87" s="46"/>
      <c r="H87" s="21"/>
      <c r="I87" s="35" t="s">
        <v>0</v>
      </c>
      <c r="J87" s="23"/>
      <c r="K87" s="28">
        <v>97</v>
      </c>
      <c r="L87" s="28">
        <v>97</v>
      </c>
      <c r="M87" s="28">
        <v>0</v>
      </c>
      <c r="N87" s="28">
        <v>1</v>
      </c>
      <c r="O87" s="28">
        <v>30</v>
      </c>
      <c r="P87" s="28">
        <v>46</v>
      </c>
      <c r="Q87" s="28">
        <v>14</v>
      </c>
      <c r="R87" s="28">
        <v>4</v>
      </c>
      <c r="S87" s="28">
        <v>1</v>
      </c>
      <c r="T87" s="28">
        <v>1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9"/>
    </row>
    <row r="88" spans="1:36" s="3" customFormat="1" ht="12.95" customHeight="1">
      <c r="A88" s="21"/>
      <c r="B88" s="46"/>
      <c r="C88" s="46"/>
      <c r="D88" s="46"/>
      <c r="E88" s="46"/>
      <c r="F88" s="46"/>
      <c r="G88" s="46"/>
      <c r="H88" s="21"/>
      <c r="I88" s="35" t="s">
        <v>1</v>
      </c>
      <c r="J88" s="23"/>
      <c r="K88" s="28">
        <v>1</v>
      </c>
      <c r="L88" s="28">
        <v>1</v>
      </c>
      <c r="M88" s="28">
        <v>0</v>
      </c>
      <c r="N88" s="28">
        <v>0</v>
      </c>
      <c r="O88" s="28">
        <v>0</v>
      </c>
      <c r="P88" s="28">
        <v>1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9"/>
    </row>
    <row r="89" spans="1:36" s="3" customFormat="1" ht="12.95" customHeight="1">
      <c r="A89" s="21"/>
      <c r="B89" s="46" t="s">
        <v>65</v>
      </c>
      <c r="C89" s="46"/>
      <c r="D89" s="46"/>
      <c r="E89" s="46"/>
      <c r="F89" s="46"/>
      <c r="G89" s="46"/>
      <c r="H89" s="21"/>
      <c r="I89" s="35" t="s">
        <v>0</v>
      </c>
      <c r="J89" s="23"/>
      <c r="K89" s="28">
        <v>187</v>
      </c>
      <c r="L89" s="28">
        <v>187</v>
      </c>
      <c r="M89" s="28">
        <v>0</v>
      </c>
      <c r="N89" s="28">
        <v>11</v>
      </c>
      <c r="O89" s="28">
        <v>63</v>
      </c>
      <c r="P89" s="28">
        <v>54</v>
      </c>
      <c r="Q89" s="28">
        <v>33</v>
      </c>
      <c r="R89" s="28">
        <v>20</v>
      </c>
      <c r="S89" s="28">
        <v>4</v>
      </c>
      <c r="T89" s="28">
        <v>1</v>
      </c>
      <c r="U89" s="28">
        <v>0</v>
      </c>
      <c r="V89" s="28">
        <v>1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9"/>
    </row>
    <row r="90" spans="1:36" s="3" customFormat="1" ht="12.95" customHeight="1">
      <c r="A90" s="21"/>
      <c r="B90" s="46"/>
      <c r="C90" s="46"/>
      <c r="D90" s="46"/>
      <c r="E90" s="46"/>
      <c r="F90" s="46"/>
      <c r="G90" s="46"/>
      <c r="H90" s="21"/>
      <c r="I90" s="35" t="s">
        <v>1</v>
      </c>
      <c r="J90" s="23"/>
      <c r="K90" s="28">
        <v>9</v>
      </c>
      <c r="L90" s="28">
        <v>9</v>
      </c>
      <c r="M90" s="28">
        <v>0</v>
      </c>
      <c r="N90" s="28">
        <v>0</v>
      </c>
      <c r="O90" s="28">
        <v>2</v>
      </c>
      <c r="P90" s="28">
        <v>2</v>
      </c>
      <c r="Q90" s="28">
        <v>2</v>
      </c>
      <c r="R90" s="28">
        <v>0</v>
      </c>
      <c r="S90" s="28">
        <v>0</v>
      </c>
      <c r="T90" s="28">
        <v>3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9"/>
    </row>
    <row r="91" spans="1:36" s="3" customFormat="1" ht="12.95" customHeight="1">
      <c r="A91" s="21"/>
      <c r="B91" s="38"/>
      <c r="C91" s="38"/>
      <c r="D91" s="38"/>
      <c r="E91" s="38"/>
      <c r="F91" s="38"/>
      <c r="G91" s="38"/>
      <c r="H91" s="21"/>
      <c r="I91" s="35"/>
      <c r="J91" s="23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9"/>
    </row>
    <row r="92" spans="1:36" s="3" customFormat="1" ht="12.95" customHeight="1">
      <c r="A92" s="21"/>
      <c r="B92" s="51" t="s">
        <v>66</v>
      </c>
      <c r="C92" s="51"/>
      <c r="D92" s="51"/>
      <c r="E92" s="51"/>
      <c r="F92" s="51"/>
      <c r="G92" s="51"/>
      <c r="H92" s="30"/>
      <c r="I92" s="36" t="s">
        <v>0</v>
      </c>
      <c r="J92" s="23"/>
      <c r="K92" s="32">
        <v>4577</v>
      </c>
      <c r="L92" s="32">
        <v>4572</v>
      </c>
      <c r="M92" s="32">
        <v>20</v>
      </c>
      <c r="N92" s="32">
        <v>385</v>
      </c>
      <c r="O92" s="32">
        <v>625</v>
      </c>
      <c r="P92" s="32">
        <v>1451</v>
      </c>
      <c r="Q92" s="32">
        <v>1208</v>
      </c>
      <c r="R92" s="32">
        <v>638</v>
      </c>
      <c r="S92" s="32">
        <v>137</v>
      </c>
      <c r="T92" s="32">
        <v>81</v>
      </c>
      <c r="U92" s="32">
        <v>26</v>
      </c>
      <c r="V92" s="32">
        <v>1</v>
      </c>
      <c r="W92" s="32">
        <v>0</v>
      </c>
      <c r="X92" s="32">
        <v>0</v>
      </c>
      <c r="Y92" s="32">
        <v>4</v>
      </c>
      <c r="Z92" s="32">
        <v>0</v>
      </c>
      <c r="AA92" s="32">
        <v>0</v>
      </c>
      <c r="AB92" s="32">
        <v>0</v>
      </c>
      <c r="AC92" s="32">
        <v>0</v>
      </c>
      <c r="AD92" s="32">
        <v>4</v>
      </c>
      <c r="AE92" s="32">
        <v>0</v>
      </c>
      <c r="AF92" s="32">
        <v>0</v>
      </c>
      <c r="AG92" s="32">
        <v>0</v>
      </c>
      <c r="AH92" s="32">
        <v>1</v>
      </c>
      <c r="AI92" s="32">
        <v>0</v>
      </c>
      <c r="AJ92" s="29"/>
    </row>
    <row r="93" spans="1:36" s="3" customFormat="1" ht="12.95" customHeight="1">
      <c r="A93" s="21"/>
      <c r="B93" s="51"/>
      <c r="C93" s="51"/>
      <c r="D93" s="51"/>
      <c r="E93" s="51"/>
      <c r="F93" s="51"/>
      <c r="G93" s="51"/>
      <c r="H93" s="30"/>
      <c r="I93" s="36" t="s">
        <v>1</v>
      </c>
      <c r="J93" s="23"/>
      <c r="K93" s="32">
        <v>509</v>
      </c>
      <c r="L93" s="32">
        <v>509</v>
      </c>
      <c r="M93" s="32">
        <v>3</v>
      </c>
      <c r="N93" s="32">
        <v>17</v>
      </c>
      <c r="O93" s="32">
        <v>35</v>
      </c>
      <c r="P93" s="32">
        <v>234</v>
      </c>
      <c r="Q93" s="32">
        <v>136</v>
      </c>
      <c r="R93" s="32">
        <v>55</v>
      </c>
      <c r="S93" s="32">
        <v>12</v>
      </c>
      <c r="T93" s="32">
        <v>12</v>
      </c>
      <c r="U93" s="32">
        <v>5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29"/>
    </row>
    <row r="94" spans="1:36" s="3" customFormat="1" ht="12.95" customHeight="1">
      <c r="A94" s="21"/>
      <c r="B94" s="41"/>
      <c r="C94" s="41"/>
      <c r="D94" s="41"/>
      <c r="E94" s="41"/>
      <c r="F94" s="41"/>
      <c r="G94" s="41"/>
      <c r="H94" s="30"/>
      <c r="I94" s="36"/>
      <c r="J94" s="23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29"/>
    </row>
    <row r="95" spans="1:36" s="3" customFormat="1" ht="12.75" customHeight="1">
      <c r="A95" s="21"/>
      <c r="B95" s="46" t="s">
        <v>67</v>
      </c>
      <c r="C95" s="46"/>
      <c r="D95" s="46"/>
      <c r="E95" s="46"/>
      <c r="F95" s="46"/>
      <c r="G95" s="46"/>
      <c r="H95" s="21"/>
      <c r="I95" s="35"/>
      <c r="J95" s="23"/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9"/>
    </row>
    <row r="96" spans="1:36" s="3" customFormat="1" ht="12.75" customHeight="1">
      <c r="A96" s="21"/>
      <c r="B96" s="48" t="s">
        <v>68</v>
      </c>
      <c r="C96" s="48"/>
      <c r="D96" s="48"/>
      <c r="E96" s="48"/>
      <c r="F96" s="48"/>
      <c r="G96" s="48"/>
      <c r="H96" s="21"/>
      <c r="I96" s="35" t="s">
        <v>2</v>
      </c>
      <c r="J96" s="23"/>
      <c r="K96" s="28">
        <v>1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1</v>
      </c>
      <c r="AI96" s="28">
        <v>0</v>
      </c>
      <c r="AJ96" s="29"/>
    </row>
    <row r="97" spans="1:36" s="3" customFormat="1" ht="12.95" customHeight="1">
      <c r="A97" s="21"/>
      <c r="B97" s="52" t="s">
        <v>69</v>
      </c>
      <c r="C97" s="46"/>
      <c r="D97" s="46"/>
      <c r="E97" s="46"/>
      <c r="F97" s="46"/>
      <c r="G97" s="46"/>
      <c r="H97" s="21"/>
      <c r="I97" s="35" t="s">
        <v>0</v>
      </c>
      <c r="J97" s="23"/>
      <c r="K97" s="28">
        <v>38</v>
      </c>
      <c r="L97" s="28">
        <v>38</v>
      </c>
      <c r="M97" s="28">
        <v>0</v>
      </c>
      <c r="N97" s="28">
        <v>7</v>
      </c>
      <c r="O97" s="28">
        <v>12</v>
      </c>
      <c r="P97" s="28">
        <v>8</v>
      </c>
      <c r="Q97" s="28">
        <v>3</v>
      </c>
      <c r="R97" s="28">
        <v>2</v>
      </c>
      <c r="S97" s="28">
        <v>3</v>
      </c>
      <c r="T97" s="28">
        <v>2</v>
      </c>
      <c r="U97" s="28">
        <v>1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/>
    </row>
    <row r="98" spans="1:36" s="3" customFormat="1" ht="12.95" customHeight="1">
      <c r="A98" s="21"/>
      <c r="B98" s="46"/>
      <c r="C98" s="46"/>
      <c r="D98" s="46"/>
      <c r="E98" s="46"/>
      <c r="F98" s="46"/>
      <c r="G98" s="46"/>
      <c r="H98" s="21"/>
      <c r="I98" s="35" t="s">
        <v>1</v>
      </c>
      <c r="J98" s="23"/>
      <c r="K98" s="28">
        <v>1</v>
      </c>
      <c r="L98" s="28">
        <v>1</v>
      </c>
      <c r="M98" s="28">
        <v>0</v>
      </c>
      <c r="N98" s="28">
        <v>0</v>
      </c>
      <c r="O98" s="28">
        <v>1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9"/>
    </row>
    <row r="99" spans="1:36" s="3" customFormat="1" ht="12.75" customHeight="1">
      <c r="A99" s="21"/>
      <c r="B99" s="48" t="s">
        <v>70</v>
      </c>
      <c r="C99" s="48"/>
      <c r="D99" s="48"/>
      <c r="E99" s="48"/>
      <c r="F99" s="48"/>
      <c r="G99" s="48"/>
      <c r="H99" s="21"/>
      <c r="I99" s="35" t="s">
        <v>2</v>
      </c>
      <c r="J99" s="23"/>
      <c r="K99" s="28">
        <v>7</v>
      </c>
      <c r="L99" s="28">
        <v>7</v>
      </c>
      <c r="M99" s="28">
        <v>0</v>
      </c>
      <c r="N99" s="28">
        <v>0</v>
      </c>
      <c r="O99" s="28">
        <v>2</v>
      </c>
      <c r="P99" s="28">
        <v>3</v>
      </c>
      <c r="Q99" s="28">
        <v>2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9"/>
    </row>
    <row r="100" spans="1:36" s="3" customFormat="1" ht="12.75" customHeight="1">
      <c r="A100" s="21"/>
      <c r="B100" s="48" t="s">
        <v>71</v>
      </c>
      <c r="C100" s="48"/>
      <c r="D100" s="48"/>
      <c r="E100" s="48"/>
      <c r="F100" s="48"/>
      <c r="G100" s="48"/>
      <c r="H100" s="21"/>
      <c r="I100" s="35" t="s">
        <v>2</v>
      </c>
      <c r="J100" s="23"/>
      <c r="K100" s="28">
        <v>12</v>
      </c>
      <c r="L100" s="28">
        <v>12</v>
      </c>
      <c r="M100" s="28">
        <v>0</v>
      </c>
      <c r="N100" s="28">
        <v>0</v>
      </c>
      <c r="O100" s="28">
        <v>0</v>
      </c>
      <c r="P100" s="28">
        <v>3</v>
      </c>
      <c r="Q100" s="28">
        <v>5</v>
      </c>
      <c r="R100" s="28">
        <v>4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9"/>
    </row>
    <row r="101" spans="1:36" s="3" customFormat="1" ht="12.75" customHeight="1">
      <c r="A101" s="21"/>
      <c r="B101" s="49" t="s">
        <v>72</v>
      </c>
      <c r="C101" s="46"/>
      <c r="D101" s="46"/>
      <c r="E101" s="46"/>
      <c r="F101" s="46"/>
      <c r="G101" s="46"/>
      <c r="H101" s="21"/>
      <c r="I101" s="35"/>
      <c r="J101" s="23"/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9"/>
    </row>
    <row r="102" spans="1:36" s="3" customFormat="1" ht="12.95" customHeight="1">
      <c r="A102" s="21"/>
      <c r="B102" s="50" t="s">
        <v>73</v>
      </c>
      <c r="C102" s="46"/>
      <c r="D102" s="46"/>
      <c r="E102" s="46"/>
      <c r="F102" s="46"/>
      <c r="G102" s="46"/>
      <c r="H102" s="21"/>
      <c r="I102" s="35" t="s">
        <v>0</v>
      </c>
      <c r="J102" s="23"/>
      <c r="K102" s="28">
        <v>170</v>
      </c>
      <c r="L102" s="28">
        <v>170</v>
      </c>
      <c r="M102" s="28">
        <v>0</v>
      </c>
      <c r="N102" s="28">
        <v>1</v>
      </c>
      <c r="O102" s="28">
        <v>12</v>
      </c>
      <c r="P102" s="28">
        <v>61</v>
      </c>
      <c r="Q102" s="28">
        <v>36</v>
      </c>
      <c r="R102" s="28">
        <v>23</v>
      </c>
      <c r="S102" s="28">
        <v>26</v>
      </c>
      <c r="T102" s="28">
        <v>10</v>
      </c>
      <c r="U102" s="28">
        <v>1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/>
    </row>
    <row r="103" spans="1:36" s="3" customFormat="1" ht="12.95" customHeight="1">
      <c r="A103" s="21"/>
      <c r="B103" s="46"/>
      <c r="C103" s="46"/>
      <c r="D103" s="46"/>
      <c r="E103" s="46"/>
      <c r="F103" s="46"/>
      <c r="G103" s="46"/>
      <c r="H103" s="21"/>
      <c r="I103" s="35" t="s">
        <v>1</v>
      </c>
      <c r="J103" s="23"/>
      <c r="K103" s="28">
        <v>23</v>
      </c>
      <c r="L103" s="28">
        <v>23</v>
      </c>
      <c r="M103" s="28">
        <v>0</v>
      </c>
      <c r="N103" s="28">
        <v>0</v>
      </c>
      <c r="O103" s="28">
        <v>0</v>
      </c>
      <c r="P103" s="28">
        <v>2</v>
      </c>
      <c r="Q103" s="28">
        <v>3</v>
      </c>
      <c r="R103" s="28">
        <v>9</v>
      </c>
      <c r="S103" s="28">
        <v>7</v>
      </c>
      <c r="T103" s="28">
        <v>2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/>
    </row>
    <row r="104" spans="1:36" s="3" customFormat="1" ht="12.95" customHeight="1">
      <c r="A104" s="21"/>
      <c r="B104" s="46" t="s">
        <v>74</v>
      </c>
      <c r="C104" s="46"/>
      <c r="D104" s="46"/>
      <c r="E104" s="46"/>
      <c r="F104" s="46"/>
      <c r="G104" s="46"/>
      <c r="H104" s="21"/>
      <c r="I104" s="35" t="s">
        <v>0</v>
      </c>
      <c r="J104" s="23"/>
      <c r="K104" s="28">
        <v>2578</v>
      </c>
      <c r="L104" s="28">
        <v>2578</v>
      </c>
      <c r="M104" s="28">
        <v>0</v>
      </c>
      <c r="N104" s="28">
        <v>0</v>
      </c>
      <c r="O104" s="28">
        <v>25</v>
      </c>
      <c r="P104" s="28">
        <v>1035</v>
      </c>
      <c r="Q104" s="28">
        <v>992</v>
      </c>
      <c r="R104" s="28">
        <v>416</v>
      </c>
      <c r="S104" s="28">
        <v>43</v>
      </c>
      <c r="T104" s="28">
        <v>47</v>
      </c>
      <c r="U104" s="28">
        <v>20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9"/>
    </row>
    <row r="105" spans="1:36" s="3" customFormat="1" ht="12.95" customHeight="1">
      <c r="A105" s="21"/>
      <c r="B105" s="46"/>
      <c r="C105" s="46"/>
      <c r="D105" s="46"/>
      <c r="E105" s="46"/>
      <c r="F105" s="46"/>
      <c r="G105" s="46"/>
      <c r="H105" s="21"/>
      <c r="I105" s="35" t="s">
        <v>1</v>
      </c>
      <c r="J105" s="23"/>
      <c r="K105" s="28">
        <v>409</v>
      </c>
      <c r="L105" s="28">
        <v>409</v>
      </c>
      <c r="M105" s="28">
        <v>0</v>
      </c>
      <c r="N105" s="28">
        <v>0</v>
      </c>
      <c r="O105" s="28">
        <v>4</v>
      </c>
      <c r="P105" s="28">
        <v>215</v>
      </c>
      <c r="Q105" s="28">
        <v>130</v>
      </c>
      <c r="R105" s="28">
        <v>41</v>
      </c>
      <c r="S105" s="28">
        <v>4</v>
      </c>
      <c r="T105" s="28">
        <v>10</v>
      </c>
      <c r="U105" s="28">
        <v>5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/>
    </row>
    <row r="106" spans="1:36" s="3" customFormat="1" ht="12.75" customHeight="1">
      <c r="A106" s="21"/>
      <c r="B106" s="46" t="s">
        <v>75</v>
      </c>
      <c r="C106" s="46"/>
      <c r="D106" s="46"/>
      <c r="E106" s="46"/>
      <c r="F106" s="46"/>
      <c r="G106" s="46"/>
      <c r="H106" s="21"/>
      <c r="I106" s="35"/>
      <c r="J106" s="23"/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/>
    </row>
    <row r="107" spans="1:36" s="3" customFormat="1" ht="12.95" customHeight="1">
      <c r="A107" s="21"/>
      <c r="B107" s="46" t="s">
        <v>76</v>
      </c>
      <c r="C107" s="46"/>
      <c r="D107" s="46"/>
      <c r="E107" s="46"/>
      <c r="F107" s="46"/>
      <c r="G107" s="46"/>
      <c r="H107" s="21"/>
      <c r="I107" s="35" t="s">
        <v>0</v>
      </c>
      <c r="J107" s="23"/>
      <c r="K107" s="28">
        <v>653</v>
      </c>
      <c r="L107" s="28">
        <v>653</v>
      </c>
      <c r="M107" s="28">
        <v>13</v>
      </c>
      <c r="N107" s="28">
        <v>253</v>
      </c>
      <c r="O107" s="28">
        <v>270</v>
      </c>
      <c r="P107" s="28">
        <v>88</v>
      </c>
      <c r="Q107" s="28">
        <v>21</v>
      </c>
      <c r="R107" s="28">
        <v>8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9"/>
    </row>
    <row r="108" spans="1:36" s="3" customFormat="1" ht="12.95" customHeight="1">
      <c r="A108" s="21"/>
      <c r="B108" s="46"/>
      <c r="C108" s="46"/>
      <c r="D108" s="46"/>
      <c r="E108" s="46"/>
      <c r="F108" s="46"/>
      <c r="G108" s="46"/>
      <c r="H108" s="21"/>
      <c r="I108" s="35" t="s">
        <v>1</v>
      </c>
      <c r="J108" s="23"/>
      <c r="K108" s="28">
        <v>30</v>
      </c>
      <c r="L108" s="28">
        <v>30</v>
      </c>
      <c r="M108" s="28">
        <v>1</v>
      </c>
      <c r="N108" s="28">
        <v>13</v>
      </c>
      <c r="O108" s="28">
        <v>14</v>
      </c>
      <c r="P108" s="28">
        <v>2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9"/>
    </row>
    <row r="109" spans="1:36" s="3" customFormat="1" ht="12.95" customHeight="1">
      <c r="A109" s="21"/>
      <c r="B109" s="47" t="s">
        <v>77</v>
      </c>
      <c r="C109" s="46"/>
      <c r="D109" s="46"/>
      <c r="E109" s="46"/>
      <c r="F109" s="46"/>
      <c r="G109" s="46"/>
      <c r="H109" s="21"/>
      <c r="I109" s="35" t="s">
        <v>0</v>
      </c>
      <c r="J109" s="23"/>
      <c r="K109" s="28">
        <v>62</v>
      </c>
      <c r="L109" s="28">
        <v>62</v>
      </c>
      <c r="M109" s="28">
        <v>0</v>
      </c>
      <c r="N109" s="28">
        <v>1</v>
      </c>
      <c r="O109" s="28">
        <v>24</v>
      </c>
      <c r="P109" s="28">
        <v>16</v>
      </c>
      <c r="Q109" s="28">
        <v>10</v>
      </c>
      <c r="R109" s="28">
        <v>10</v>
      </c>
      <c r="S109" s="28">
        <v>1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9"/>
    </row>
    <row r="110" spans="1:36" s="3" customFormat="1" ht="12.95" customHeight="1">
      <c r="A110" s="21"/>
      <c r="B110" s="46"/>
      <c r="C110" s="46"/>
      <c r="D110" s="46"/>
      <c r="E110" s="46"/>
      <c r="F110" s="46"/>
      <c r="G110" s="46"/>
      <c r="H110" s="21"/>
      <c r="I110" s="35" t="s">
        <v>1</v>
      </c>
      <c r="J110" s="23"/>
      <c r="K110" s="28">
        <v>6</v>
      </c>
      <c r="L110" s="28">
        <v>6</v>
      </c>
      <c r="M110" s="28">
        <v>0</v>
      </c>
      <c r="N110" s="28">
        <v>1</v>
      </c>
      <c r="O110" s="28">
        <v>2</v>
      </c>
      <c r="P110" s="28">
        <v>1</v>
      </c>
      <c r="Q110" s="28">
        <v>0</v>
      </c>
      <c r="R110" s="28">
        <v>2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9"/>
    </row>
    <row r="111" spans="1:36" s="3" customFormat="1" ht="12.95" customHeight="1">
      <c r="A111" s="21"/>
      <c r="B111" s="46" t="s">
        <v>78</v>
      </c>
      <c r="C111" s="46"/>
      <c r="D111" s="46"/>
      <c r="E111" s="46"/>
      <c r="F111" s="46"/>
      <c r="G111" s="46"/>
      <c r="H111" s="21"/>
      <c r="I111" s="35" t="s">
        <v>0</v>
      </c>
      <c r="J111" s="23"/>
      <c r="K111" s="28">
        <v>1056</v>
      </c>
      <c r="L111" s="28">
        <v>1052</v>
      </c>
      <c r="M111" s="28">
        <v>7</v>
      </c>
      <c r="N111" s="28">
        <v>123</v>
      </c>
      <c r="O111" s="28">
        <v>280</v>
      </c>
      <c r="P111" s="28">
        <v>237</v>
      </c>
      <c r="Q111" s="28">
        <v>139</v>
      </c>
      <c r="R111" s="28">
        <v>175</v>
      </c>
      <c r="S111" s="28">
        <v>64</v>
      </c>
      <c r="T111" s="28">
        <v>22</v>
      </c>
      <c r="U111" s="28">
        <v>4</v>
      </c>
      <c r="V111" s="28">
        <v>1</v>
      </c>
      <c r="W111" s="28">
        <v>0</v>
      </c>
      <c r="X111" s="28">
        <v>0</v>
      </c>
      <c r="Y111" s="28">
        <v>4</v>
      </c>
      <c r="Z111" s="28">
        <v>0</v>
      </c>
      <c r="AA111" s="28">
        <v>0</v>
      </c>
      <c r="AB111" s="28">
        <v>0</v>
      </c>
      <c r="AC111" s="28">
        <v>0</v>
      </c>
      <c r="AD111" s="28">
        <v>4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9"/>
    </row>
    <row r="112" spans="1:36" s="3" customFormat="1" ht="12.95" customHeight="1">
      <c r="A112" s="21"/>
      <c r="B112" s="46"/>
      <c r="C112" s="46"/>
      <c r="D112" s="46"/>
      <c r="E112" s="46"/>
      <c r="F112" s="46"/>
      <c r="G112" s="46"/>
      <c r="H112" s="21"/>
      <c r="I112" s="35" t="s">
        <v>1</v>
      </c>
      <c r="J112" s="23"/>
      <c r="K112" s="28">
        <v>40</v>
      </c>
      <c r="L112" s="28">
        <v>40</v>
      </c>
      <c r="M112" s="28">
        <v>2</v>
      </c>
      <c r="N112" s="28">
        <v>3</v>
      </c>
      <c r="O112" s="28">
        <v>14</v>
      </c>
      <c r="P112" s="28">
        <v>14</v>
      </c>
      <c r="Q112" s="28">
        <v>3</v>
      </c>
      <c r="R112" s="28">
        <v>3</v>
      </c>
      <c r="S112" s="28">
        <v>1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9"/>
    </row>
    <row r="113" spans="1:36">
      <c r="A113" s="15"/>
      <c r="B113" s="15"/>
      <c r="C113" s="15"/>
      <c r="D113" s="15"/>
      <c r="E113" s="15"/>
      <c r="F113" s="15"/>
      <c r="G113" s="15"/>
      <c r="H113" s="15"/>
      <c r="I113" s="15"/>
      <c r="J113" s="16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27"/>
    </row>
    <row r="114" spans="1:36"/>
    <row r="115" spans="1:36"/>
    <row r="116" spans="1:36"/>
    <row r="117" spans="1:36"/>
    <row r="118" spans="1:36"/>
    <row r="119" spans="1:36" hidden="1"/>
    <row r="120" spans="1:36" hidden="1"/>
    <row r="121" spans="1:36" hidden="1"/>
    <row r="122" spans="1:36" hidden="1"/>
    <row r="123" spans="1:36" hidden="1"/>
    <row r="124" spans="1:36" hidden="1"/>
    <row r="125" spans="1:36" hidden="1"/>
    <row r="126" spans="1:36" hidden="1"/>
    <row r="127" spans="1:36" hidden="1"/>
    <row r="128" spans="1:36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</sheetData>
  <mergeCells count="92">
    <mergeCell ref="D24:D26"/>
    <mergeCell ref="E24:E26"/>
    <mergeCell ref="G21:I21"/>
    <mergeCell ref="D8:D10"/>
    <mergeCell ref="E8:E10"/>
    <mergeCell ref="D12:D14"/>
    <mergeCell ref="E12:E14"/>
    <mergeCell ref="D16:D18"/>
    <mergeCell ref="B8:C10"/>
    <mergeCell ref="G12:I12"/>
    <mergeCell ref="G14:I14"/>
    <mergeCell ref="AH5:AH6"/>
    <mergeCell ref="Y5:AG5"/>
    <mergeCell ref="G8:I8"/>
    <mergeCell ref="G9:I9"/>
    <mergeCell ref="G10:I10"/>
    <mergeCell ref="B12:C14"/>
    <mergeCell ref="G16:I16"/>
    <mergeCell ref="G17:I17"/>
    <mergeCell ref="G13:I13"/>
    <mergeCell ref="B20:C22"/>
    <mergeCell ref="G22:I22"/>
    <mergeCell ref="E16:E18"/>
    <mergeCell ref="G18:I18"/>
    <mergeCell ref="E20:E22"/>
    <mergeCell ref="D20:D22"/>
    <mergeCell ref="B38:G38"/>
    <mergeCell ref="A1:T1"/>
    <mergeCell ref="U1:AI1"/>
    <mergeCell ref="A2:T2"/>
    <mergeCell ref="U2:AI2"/>
    <mergeCell ref="K5:K6"/>
    <mergeCell ref="L5:Q5"/>
    <mergeCell ref="B5:I6"/>
    <mergeCell ref="AI5:AI6"/>
    <mergeCell ref="G26:I26"/>
    <mergeCell ref="B24:C26"/>
    <mergeCell ref="G24:I24"/>
    <mergeCell ref="G25:I25"/>
    <mergeCell ref="G20:I20"/>
    <mergeCell ref="U5:X5"/>
    <mergeCell ref="B16:C18"/>
    <mergeCell ref="B28:G29"/>
    <mergeCell ref="B31:G32"/>
    <mergeCell ref="B34:G35"/>
    <mergeCell ref="B36:G36"/>
    <mergeCell ref="B37:G37"/>
    <mergeCell ref="B56:G57"/>
    <mergeCell ref="B39:G40"/>
    <mergeCell ref="B41:G42"/>
    <mergeCell ref="B43:G44"/>
    <mergeCell ref="B45:G46"/>
    <mergeCell ref="B47:G47"/>
    <mergeCell ref="B48:G48"/>
    <mergeCell ref="B49:G49"/>
    <mergeCell ref="B50:G51"/>
    <mergeCell ref="B52:G52"/>
    <mergeCell ref="B53:G53"/>
    <mergeCell ref="B54:G55"/>
    <mergeCell ref="B76:G76"/>
    <mergeCell ref="B58:G59"/>
    <mergeCell ref="B60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7:G98"/>
    <mergeCell ref="B77:G78"/>
    <mergeCell ref="B79:G80"/>
    <mergeCell ref="B81:G82"/>
    <mergeCell ref="B83:G84"/>
    <mergeCell ref="B85:G85"/>
    <mergeCell ref="B86:G86"/>
    <mergeCell ref="B87:G88"/>
    <mergeCell ref="B89:G90"/>
    <mergeCell ref="B92:G93"/>
    <mergeCell ref="B95:G95"/>
    <mergeCell ref="B96:G96"/>
    <mergeCell ref="B107:G108"/>
    <mergeCell ref="B109:G110"/>
    <mergeCell ref="B111:G112"/>
    <mergeCell ref="B99:G99"/>
    <mergeCell ref="B100:G100"/>
    <mergeCell ref="B101:G101"/>
    <mergeCell ref="B102:G103"/>
    <mergeCell ref="B104:G105"/>
    <mergeCell ref="B106:G106"/>
  </mergeCells>
  <phoneticPr fontId="34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24-00-20</vt:lpstr>
      <vt:lpstr>'24-00-20'!Print_Area</vt:lpstr>
      <vt:lpstr>'24-00-20'!Print_Titles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2025-07-11T03:38:51Z</dcterms:created>
  <dcterms:modified xsi:type="dcterms:W3CDTF">2025-07-11T03:39:21Z</dcterms:modified>
  <cp:category/>
</cp:coreProperties>
</file>