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90" windowWidth="16485" windowHeight="9315"/>
  </bookViews>
  <sheets>
    <sheet name="24-00-21" sheetId="29" r:id="rId1"/>
  </sheets>
  <definedNames>
    <definedName name="b">#REF!</definedName>
    <definedName name="GOUKEI">#REF!</definedName>
    <definedName name="JK">#REF!</definedName>
    <definedName name="_xlnm.Print_Area" localSheetId="0">'24-00-21'!$A$1:$AZ$29</definedName>
    <definedName name="_xlnm.Print_Titles" localSheetId="0">'24-00-21'!$4:$7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C25" i="29" l="1"/>
  <c r="A21" i="29"/>
  <c r="D25" i="29" s="1"/>
  <c r="C21" i="29" l="1"/>
  <c r="B25" i="29"/>
  <c r="A17" i="29"/>
  <c r="D21" i="29" l="1"/>
  <c r="C17" i="29"/>
  <c r="A13" i="29"/>
  <c r="B21" i="29"/>
  <c r="D17" i="29" l="1"/>
  <c r="C13" i="29"/>
  <c r="B17" i="29"/>
  <c r="A9" i="29"/>
  <c r="B9" i="29" l="1"/>
  <c r="C9" i="29"/>
  <c r="B13" i="29"/>
  <c r="D13" i="29"/>
</calcChain>
</file>

<file path=xl/sharedStrings.xml><?xml version="1.0" encoding="utf-8"?>
<sst xmlns="http://schemas.openxmlformats.org/spreadsheetml/2006/main" count="87" uniqueCount="34">
  <si>
    <t>男</t>
  </si>
  <si>
    <t>女</t>
  </si>
  <si>
    <t>総数</t>
  </si>
  <si>
    <t>計</t>
    <rPh sb="0" eb="1">
      <t>ケイ</t>
    </rPh>
    <phoneticPr fontId="34"/>
  </si>
  <si>
    <t>　刑　名　・　刑　期　（不定期刑）</t>
  </si>
  <si>
    <t>21　新　受　刑　者　の　罪　名　別　</t>
    <phoneticPr fontId="34"/>
  </si>
  <si>
    <t>刑</t>
    <phoneticPr fontId="34"/>
  </si>
  <si>
    <t>名</t>
    <rPh sb="0" eb="1">
      <t>メイ</t>
    </rPh>
    <phoneticPr fontId="34"/>
  </si>
  <si>
    <t>総数</t>
    <rPh sb="0" eb="2">
      <t>ソウスウ</t>
    </rPh>
    <phoneticPr fontId="34"/>
  </si>
  <si>
    <t>懲</t>
    <phoneticPr fontId="34"/>
  </si>
  <si>
    <t>役</t>
    <phoneticPr fontId="34"/>
  </si>
  <si>
    <t>禁</t>
    <phoneticPr fontId="34"/>
  </si>
  <si>
    <t>錮</t>
    <phoneticPr fontId="34"/>
  </si>
  <si>
    <t>短
長</t>
    <rPh sb="0" eb="1">
      <t>タン</t>
    </rPh>
    <phoneticPr fontId="34"/>
  </si>
  <si>
    <t>期</t>
    <rPh sb="0" eb="1">
      <t>キ</t>
    </rPh>
    <phoneticPr fontId="34"/>
  </si>
  <si>
    <t>3月以下</t>
    <rPh sb="1" eb="2">
      <t>ガツ</t>
    </rPh>
    <rPh sb="2" eb="4">
      <t>イカ</t>
    </rPh>
    <phoneticPr fontId="34"/>
  </si>
  <si>
    <t>6月以下</t>
    <rPh sb="1" eb="2">
      <t>ガツ</t>
    </rPh>
    <rPh sb="2" eb="4">
      <t>イカ</t>
    </rPh>
    <phoneticPr fontId="34"/>
  </si>
  <si>
    <t>1年以下</t>
    <rPh sb="1" eb="2">
      <t>ネン</t>
    </rPh>
    <rPh sb="2" eb="4">
      <t>イカ</t>
    </rPh>
    <phoneticPr fontId="34"/>
  </si>
  <si>
    <t>2年以下</t>
    <rPh sb="1" eb="2">
      <t>ネン</t>
    </rPh>
    <rPh sb="2" eb="4">
      <t>イカ</t>
    </rPh>
    <phoneticPr fontId="34"/>
  </si>
  <si>
    <t>3年以下</t>
    <rPh sb="1" eb="2">
      <t>ネン</t>
    </rPh>
    <rPh sb="2" eb="4">
      <t>イカ</t>
    </rPh>
    <phoneticPr fontId="34"/>
  </si>
  <si>
    <t>5年以下</t>
    <rPh sb="1" eb="2">
      <t>ネン</t>
    </rPh>
    <rPh sb="2" eb="4">
      <t>イカ</t>
    </rPh>
    <phoneticPr fontId="34"/>
  </si>
  <si>
    <t>罪 名</t>
    <rPh sb="0" eb="1">
      <t>ツミ</t>
    </rPh>
    <rPh sb="2" eb="3">
      <t>メイ</t>
    </rPh>
    <phoneticPr fontId="34"/>
  </si>
  <si>
    <t>７年以下</t>
    <rPh sb="1" eb="2">
      <t>ネン</t>
    </rPh>
    <rPh sb="2" eb="4">
      <t>イカ</t>
    </rPh>
    <phoneticPr fontId="34"/>
  </si>
  <si>
    <t>10年以下</t>
    <rPh sb="2" eb="3">
      <t>ネン</t>
    </rPh>
    <rPh sb="3" eb="5">
      <t>イカ</t>
    </rPh>
    <phoneticPr fontId="34"/>
  </si>
  <si>
    <t>年</t>
    <rPh sb="0" eb="1">
      <t>ネン</t>
    </rPh>
    <phoneticPr fontId="34"/>
  </si>
  <si>
    <t>7年以下</t>
    <rPh sb="1" eb="2">
      <t>ネン</t>
    </rPh>
    <rPh sb="2" eb="4">
      <t>イカ</t>
    </rPh>
    <phoneticPr fontId="34"/>
  </si>
  <si>
    <t>15年以下</t>
    <rPh sb="2" eb="3">
      <t>ネン</t>
    </rPh>
    <rPh sb="3" eb="5">
      <t>イカ</t>
    </rPh>
    <phoneticPr fontId="34"/>
  </si>
  <si>
    <t>1年を超える</t>
    <rPh sb="1" eb="2">
      <t>ネン</t>
    </rPh>
    <rPh sb="3" eb="4">
      <t>コ</t>
    </rPh>
    <phoneticPr fontId="34"/>
  </si>
  <si>
    <t>2年を超える</t>
    <rPh sb="1" eb="2">
      <t>ネン</t>
    </rPh>
    <rPh sb="3" eb="4">
      <t>コ</t>
    </rPh>
    <phoneticPr fontId="34"/>
  </si>
  <si>
    <t>3年を超える</t>
    <rPh sb="1" eb="2">
      <t>ネン</t>
    </rPh>
    <rPh sb="3" eb="4">
      <t>コ</t>
    </rPh>
    <phoneticPr fontId="34"/>
  </si>
  <si>
    <t>5年を超える</t>
    <rPh sb="1" eb="2">
      <t>ネン</t>
    </rPh>
    <rPh sb="3" eb="4">
      <t>コ</t>
    </rPh>
    <phoneticPr fontId="34"/>
  </si>
  <si>
    <t>7年を超える</t>
    <rPh sb="1" eb="2">
      <t>ネン</t>
    </rPh>
    <rPh sb="3" eb="4">
      <t>コ</t>
    </rPh>
    <phoneticPr fontId="34"/>
  </si>
  <si>
    <t>14年以下</t>
    <rPh sb="2" eb="3">
      <t>ネン</t>
    </rPh>
    <rPh sb="3" eb="5">
      <t>イカ</t>
    </rPh>
    <phoneticPr fontId="34"/>
  </si>
  <si>
    <t>７年を超える</t>
    <rPh sb="1" eb="2">
      <t>ネン</t>
    </rPh>
    <rPh sb="3" eb="4">
      <t>コ</t>
    </rPh>
    <phoneticPr fontId="3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</si>
</sst>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79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31" fillId="0" borderId="0" xfId="0" applyFont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14" xfId="0" applyFont="1" applyBorder="1" applyAlignment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7" xfId="0" applyFont="1" applyBorder="1">
      <alignment vertical="center"/>
    </xf>
    <xf numFmtId="0" fontId="18" fillId="0" borderId="0" xfId="0" applyFont="1" applyBorder="1">
      <alignment vertical="center"/>
    </xf>
    <xf numFmtId="0" fontId="18" fillId="0" borderId="18" xfId="0" applyFont="1" applyBorder="1">
      <alignment vertical="center"/>
    </xf>
    <xf numFmtId="178" fontId="18" fillId="0" borderId="0" xfId="0" applyNumberFormat="1" applyFont="1">
      <alignment vertical="center"/>
    </xf>
    <xf numFmtId="178" fontId="18" fillId="0" borderId="0" xfId="0" applyNumberFormat="1" applyFont="1" applyAlignment="1">
      <alignment horizontal="right" vertical="center"/>
    </xf>
    <xf numFmtId="0" fontId="33" fillId="0" borderId="0" xfId="0" applyFont="1" applyBorder="1">
      <alignment vertical="center"/>
    </xf>
    <xf numFmtId="0" fontId="33" fillId="0" borderId="18" xfId="0" applyFont="1" applyBorder="1">
      <alignment vertical="center"/>
    </xf>
    <xf numFmtId="178" fontId="33" fillId="0" borderId="0" xfId="0" applyNumberFormat="1" applyFont="1" applyAlignment="1">
      <alignment horizontal="right" vertical="center"/>
    </xf>
    <xf numFmtId="0" fontId="18" fillId="0" borderId="0" xfId="0" applyFont="1" applyBorder="1" applyAlignment="1">
      <alignment horizontal="right" vertical="center"/>
    </xf>
    <xf numFmtId="0" fontId="18" fillId="0" borderId="19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right" vertical="center"/>
    </xf>
    <xf numFmtId="0" fontId="18" fillId="0" borderId="15" xfId="0" applyFont="1" applyBorder="1" applyAlignment="1">
      <alignment horizontal="center" vertical="center"/>
    </xf>
    <xf numFmtId="0" fontId="18" fillId="0" borderId="15" xfId="0" applyFont="1" applyBorder="1" applyAlignment="1">
      <alignment vertical="center"/>
    </xf>
    <xf numFmtId="0" fontId="35" fillId="0" borderId="13" xfId="0" applyFont="1" applyBorder="1" applyAlignment="1">
      <alignment horizontal="left" vertical="center"/>
    </xf>
    <xf numFmtId="0" fontId="18" fillId="0" borderId="13" xfId="0" applyFont="1" applyBorder="1" applyAlignment="1">
      <alignment horizontal="right" vertical="center"/>
    </xf>
    <xf numFmtId="0" fontId="18" fillId="0" borderId="13" xfId="0" applyFont="1" applyBorder="1" applyAlignment="1">
      <alignment horizontal="right" vertical="top"/>
    </xf>
    <xf numFmtId="0" fontId="36" fillId="0" borderId="20" xfId="0" applyFont="1" applyBorder="1" applyAlignment="1">
      <alignment horizontal="center" vertical="center"/>
    </xf>
    <xf numFmtId="0" fontId="36" fillId="0" borderId="21" xfId="0" applyFont="1" applyBorder="1" applyAlignment="1">
      <alignment horizontal="center" vertical="center"/>
    </xf>
    <xf numFmtId="0" fontId="36" fillId="0" borderId="19" xfId="0" applyFont="1" applyBorder="1" applyAlignment="1">
      <alignment horizontal="center" vertical="center"/>
    </xf>
    <xf numFmtId="178" fontId="18" fillId="0" borderId="0" xfId="0" applyNumberFormat="1" applyFont="1" applyBorder="1" applyAlignment="1">
      <alignment horizontal="right" vertical="center"/>
    </xf>
    <xf numFmtId="178" fontId="33" fillId="0" borderId="0" xfId="0" applyNumberFormat="1" applyFont="1" applyBorder="1" applyAlignment="1">
      <alignment horizontal="right" vertical="center"/>
    </xf>
    <xf numFmtId="178" fontId="33" fillId="0" borderId="0" xfId="0" applyNumberFormat="1" applyFont="1">
      <alignment vertical="center"/>
    </xf>
    <xf numFmtId="0" fontId="33" fillId="0" borderId="0" xfId="0" applyFont="1">
      <alignment vertical="center"/>
    </xf>
    <xf numFmtId="178" fontId="18" fillId="0" borderId="13" xfId="0" applyNumberFormat="1" applyFont="1" applyBorder="1" applyAlignment="1">
      <alignment horizontal="right" vertical="center"/>
    </xf>
    <xf numFmtId="0" fontId="31" fillId="0" borderId="0" xfId="0" applyFont="1" applyAlignment="1">
      <alignment horizontal="right" vertical="center"/>
    </xf>
    <xf numFmtId="0" fontId="32" fillId="0" borderId="0" xfId="0" applyFont="1" applyAlignment="1">
      <alignment horizontal="left" vertical="center"/>
    </xf>
    <xf numFmtId="0" fontId="37" fillId="0" borderId="0" xfId="0" applyFont="1" applyBorder="1">
      <alignment vertical="center"/>
    </xf>
    <xf numFmtId="14" fontId="37" fillId="0" borderId="0" xfId="0" applyNumberFormat="1" applyFont="1" applyBorder="1">
      <alignment vertical="center"/>
    </xf>
    <xf numFmtId="0" fontId="0" fillId="0" borderId="14" xfId="0" applyFont="1" applyBorder="1" applyAlignment="1">
      <alignment horizontal="center" vertical="center"/>
    </xf>
    <xf numFmtId="0" fontId="18" fillId="0" borderId="0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right" vertical="center"/>
    </xf>
    <xf numFmtId="0" fontId="0" fillId="0" borderId="0" xfId="0" applyNumberFormat="1" applyBorder="1" applyAlignment="1">
      <alignment horizontal="distributed" vertical="center"/>
    </xf>
    <xf numFmtId="0" fontId="0" fillId="0" borderId="0" xfId="0" applyNumberFormat="1" applyBorder="1" applyAlignment="1">
      <alignment horizontal="right" vertical="center"/>
    </xf>
    <xf numFmtId="0" fontId="18" fillId="0" borderId="15" xfId="0" applyFont="1" applyBorder="1" applyAlignment="1">
      <alignment horizontal="distributed" vertical="center" justifyLastLine="1"/>
    </xf>
    <xf numFmtId="0" fontId="0" fillId="0" borderId="19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8" fillId="0" borderId="0" xfId="0" applyFont="1" applyBorder="1" applyAlignment="1">
      <alignment horizontal="distributed" vertical="center"/>
    </xf>
    <xf numFmtId="0" fontId="33" fillId="0" borderId="0" xfId="0" applyFont="1" applyBorder="1" applyAlignment="1">
      <alignment horizontal="distributed" vertical="center"/>
    </xf>
    <xf numFmtId="0" fontId="31" fillId="0" borderId="0" xfId="0" applyFont="1" applyAlignment="1">
      <alignment horizontal="right" vertical="center"/>
    </xf>
    <xf numFmtId="0" fontId="32" fillId="0" borderId="0" xfId="0" applyFont="1" applyAlignment="1">
      <alignment horizontal="left" vertical="center"/>
    </xf>
    <xf numFmtId="0" fontId="18" fillId="0" borderId="22" xfId="0" applyFont="1" applyBorder="1" applyAlignment="1">
      <alignment horizontal="center" vertical="center"/>
    </xf>
    <xf numFmtId="0" fontId="18" fillId="0" borderId="23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21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right" vertical="center"/>
    </xf>
    <xf numFmtId="0" fontId="18" fillId="0" borderId="0" xfId="0" applyFont="1" applyBorder="1" applyAlignment="1">
      <alignment horizontal="right" vertical="top" wrapText="1"/>
    </xf>
    <xf numFmtId="0" fontId="18" fillId="0" borderId="13" xfId="0" applyFont="1" applyBorder="1" applyAlignment="1">
      <alignment horizontal="right" vertical="top" wrapText="1"/>
    </xf>
    <xf numFmtId="0" fontId="0" fillId="0" borderId="14" xfId="0" applyFont="1" applyBorder="1" applyAlignment="1">
      <alignment horizontal="center" vertical="center"/>
    </xf>
    <xf numFmtId="0" fontId="31" fillId="0" borderId="0" xfId="0" applyFont="1" applyAlignment="1">
      <alignment vertical="center"/>
    </xf>
    <xf numFmtId="0" fontId="32" fillId="0" borderId="0" xfId="0" applyFont="1" applyAlignment="1">
      <alignment horizontal="right" vertical="center"/>
    </xf>
    <xf numFmtId="0" fontId="18" fillId="0" borderId="16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0" fillId="0" borderId="0" xfId="0" applyNumberFormat="1" applyFont="1" applyBorder="1" applyAlignment="1">
      <alignment horizontal="right" vertical="center"/>
    </xf>
    <xf numFmtId="0" fontId="18" fillId="0" borderId="0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distributed" vertical="center"/>
    </xf>
    <xf numFmtId="0" fontId="18" fillId="0" borderId="13" xfId="0" applyFont="1" applyBorder="1" applyAlignment="1">
      <alignment horizontal="distributed" vertical="center"/>
    </xf>
    <xf numFmtId="0" fontId="0" fillId="0" borderId="0" xfId="0" applyNumberFormat="1" applyBorder="1" applyAlignment="1">
      <alignment horizontal="distributed" vertical="center"/>
    </xf>
    <xf numFmtId="0" fontId="0" fillId="0" borderId="0" xfId="0" applyNumberFormat="1" applyBorder="1" applyAlignment="1">
      <alignment horizontal="right" vertical="center"/>
    </xf>
    <xf numFmtId="0" fontId="33" fillId="0" borderId="0" xfId="0" applyNumberFormat="1" applyFont="1" applyBorder="1" applyAlignment="1">
      <alignment horizontal="distributed" vertical="center"/>
    </xf>
    <xf numFmtId="0" fontId="33" fillId="0" borderId="0" xfId="0" applyNumberFormat="1" applyFont="1" applyBorder="1" applyAlignment="1">
      <alignment horizontal="right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180975</xdr:colOff>
      <xdr:row>8</xdr:row>
      <xdr:rowOff>66675</xdr:rowOff>
    </xdr:from>
    <xdr:to>
      <xdr:col>4</xdr:col>
      <xdr:colOff>257175</xdr:colOff>
      <xdr:row>10</xdr:row>
      <xdr:rowOff>152400</xdr:rowOff>
    </xdr:to>
    <xdr:sp macro="" textlink="">
      <xdr:nvSpPr>
        <xdr:cNvPr id="18521" name="AutoShape 3"/>
        <xdr:cNvSpPr>
          <a:spLocks/>
        </xdr:cNvSpPr>
      </xdr:nvSpPr>
      <xdr:spPr bwMode="auto">
        <a:xfrm>
          <a:off x="1257300" y="1466850"/>
          <a:ext cx="76200" cy="542925"/>
        </a:xfrm>
        <a:prstGeom prst="leftBrace">
          <a:avLst>
            <a:gd name="adj1" fmla="val 1017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180975</xdr:colOff>
      <xdr:row>12</xdr:row>
      <xdr:rowOff>66675</xdr:rowOff>
    </xdr:from>
    <xdr:to>
      <xdr:col>4</xdr:col>
      <xdr:colOff>257175</xdr:colOff>
      <xdr:row>14</xdr:row>
      <xdr:rowOff>152400</xdr:rowOff>
    </xdr:to>
    <xdr:sp macro="" textlink="">
      <xdr:nvSpPr>
        <xdr:cNvPr id="18522" name="AutoShape 32"/>
        <xdr:cNvSpPr>
          <a:spLocks/>
        </xdr:cNvSpPr>
      </xdr:nvSpPr>
      <xdr:spPr bwMode="auto">
        <a:xfrm>
          <a:off x="1257300" y="2152650"/>
          <a:ext cx="76200" cy="542925"/>
        </a:xfrm>
        <a:prstGeom prst="leftBrace">
          <a:avLst>
            <a:gd name="adj1" fmla="val 1017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180975</xdr:colOff>
      <xdr:row>16</xdr:row>
      <xdr:rowOff>66675</xdr:rowOff>
    </xdr:from>
    <xdr:to>
      <xdr:col>4</xdr:col>
      <xdr:colOff>257175</xdr:colOff>
      <xdr:row>18</xdr:row>
      <xdr:rowOff>152400</xdr:rowOff>
    </xdr:to>
    <xdr:sp macro="" textlink="">
      <xdr:nvSpPr>
        <xdr:cNvPr id="18523" name="AutoShape 33"/>
        <xdr:cNvSpPr>
          <a:spLocks/>
        </xdr:cNvSpPr>
      </xdr:nvSpPr>
      <xdr:spPr bwMode="auto">
        <a:xfrm>
          <a:off x="1257300" y="2838450"/>
          <a:ext cx="76200" cy="542925"/>
        </a:xfrm>
        <a:prstGeom prst="leftBrace">
          <a:avLst>
            <a:gd name="adj1" fmla="val 1017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180975</xdr:colOff>
      <xdr:row>20</xdr:row>
      <xdr:rowOff>66675</xdr:rowOff>
    </xdr:from>
    <xdr:to>
      <xdr:col>4</xdr:col>
      <xdr:colOff>257175</xdr:colOff>
      <xdr:row>22</xdr:row>
      <xdr:rowOff>152400</xdr:rowOff>
    </xdr:to>
    <xdr:sp macro="" textlink="">
      <xdr:nvSpPr>
        <xdr:cNvPr id="18524" name="AutoShape 34"/>
        <xdr:cNvSpPr>
          <a:spLocks/>
        </xdr:cNvSpPr>
      </xdr:nvSpPr>
      <xdr:spPr bwMode="auto">
        <a:xfrm>
          <a:off x="1257300" y="3524250"/>
          <a:ext cx="76200" cy="542925"/>
        </a:xfrm>
        <a:prstGeom prst="leftBrace">
          <a:avLst>
            <a:gd name="adj1" fmla="val 1017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180975</xdr:colOff>
      <xdr:row>24</xdr:row>
      <xdr:rowOff>66675</xdr:rowOff>
    </xdr:from>
    <xdr:to>
      <xdr:col>4</xdr:col>
      <xdr:colOff>257175</xdr:colOff>
      <xdr:row>26</xdr:row>
      <xdr:rowOff>152400</xdr:rowOff>
    </xdr:to>
    <xdr:sp macro="" textlink="">
      <xdr:nvSpPr>
        <xdr:cNvPr id="18525" name="AutoShape 35"/>
        <xdr:cNvSpPr>
          <a:spLocks/>
        </xdr:cNvSpPr>
      </xdr:nvSpPr>
      <xdr:spPr bwMode="auto">
        <a:xfrm>
          <a:off x="1257300" y="4210050"/>
          <a:ext cx="76200" cy="542925"/>
        </a:xfrm>
        <a:prstGeom prst="leftBrace">
          <a:avLst>
            <a:gd name="adj1" fmla="val 10179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0</xdr:colOff>
      <xdr:row>4</xdr:row>
      <xdr:rowOff>0</xdr:rowOff>
    </xdr:from>
    <xdr:to>
      <xdr:col>9</xdr:col>
      <xdr:colOff>0</xdr:colOff>
      <xdr:row>7</xdr:row>
      <xdr:rowOff>0</xdr:rowOff>
    </xdr:to>
    <xdr:sp macro="" textlink="">
      <xdr:nvSpPr>
        <xdr:cNvPr id="18526" name="Line 46"/>
        <xdr:cNvSpPr>
          <a:spLocks noChangeShapeType="1"/>
        </xdr:cNvSpPr>
      </xdr:nvSpPr>
      <xdr:spPr bwMode="auto">
        <a:xfrm>
          <a:off x="0" y="600075"/>
          <a:ext cx="2114550" cy="74295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</xdr:row>
      <xdr:rowOff>0</xdr:rowOff>
    </xdr:from>
    <xdr:to>
      <xdr:col>9</xdr:col>
      <xdr:colOff>0</xdr:colOff>
      <xdr:row>6</xdr:row>
      <xdr:rowOff>0</xdr:rowOff>
    </xdr:to>
    <xdr:sp macro="" textlink="">
      <xdr:nvSpPr>
        <xdr:cNvPr id="18527" name="Line 47"/>
        <xdr:cNvSpPr>
          <a:spLocks noChangeShapeType="1"/>
        </xdr:cNvSpPr>
      </xdr:nvSpPr>
      <xdr:spPr bwMode="auto">
        <a:xfrm>
          <a:off x="0" y="600075"/>
          <a:ext cx="2114550" cy="49530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528" name="Line 48"/>
        <xdr:cNvSpPr>
          <a:spLocks noChangeShapeType="1"/>
        </xdr:cNvSpPr>
      </xdr:nvSpPr>
      <xdr:spPr bwMode="auto">
        <a:xfrm>
          <a:off x="0" y="600075"/>
          <a:ext cx="2114550" cy="24765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B122"/>
  <sheetViews>
    <sheetView showGridLines="0" tabSelected="1" view="pageBreakPreview" zoomScaleNormal="100" zoomScaleSheetLayoutView="100" workbookViewId="0">
      <selection activeCell="B7" sqref="B7"/>
    </sheetView>
  </sheetViews>
  <sheetFormatPr defaultColWidth="0" defaultRowHeight="11.25" zeroHeight="1"/>
  <cols>
    <col min="1" max="1" width="3.1640625" style="12" customWidth="1"/>
    <col min="2" max="2" width="6.83203125" style="12" customWidth="1"/>
    <col min="3" max="3" width="3.83203125" style="12" customWidth="1"/>
    <col min="4" max="4" width="5" style="12" customWidth="1"/>
    <col min="5" max="5" width="4.83203125" style="12" customWidth="1"/>
    <col min="6" max="6" width="4" style="12" bestFit="1" customWidth="1"/>
    <col min="7" max="7" width="2" style="12" customWidth="1"/>
    <col min="8" max="8" width="3.33203125" style="12" customWidth="1"/>
    <col min="9" max="9" width="4" style="12" bestFit="1" customWidth="1"/>
    <col min="10" max="10" width="7.33203125" style="12" customWidth="1"/>
    <col min="11" max="11" width="6.6640625" style="12" customWidth="1"/>
    <col min="12" max="13" width="6.33203125" style="12" customWidth="1"/>
    <col min="14" max="14" width="10.1640625" style="12" customWidth="1"/>
    <col min="15" max="16" width="6.33203125" style="12" customWidth="1"/>
    <col min="17" max="17" width="10.1640625" style="12" customWidth="1"/>
    <col min="18" max="19" width="6.33203125" style="12" customWidth="1"/>
    <col min="20" max="20" width="10.1640625" style="12" customWidth="1"/>
    <col min="21" max="22" width="6.33203125" style="12" customWidth="1"/>
    <col min="23" max="23" width="10.1640625" style="12" customWidth="1"/>
    <col min="24" max="25" width="6.33203125" style="12" customWidth="1"/>
    <col min="26" max="26" width="10.1640625" style="12" customWidth="1"/>
    <col min="27" max="30" width="7.33203125" style="12" customWidth="1"/>
    <col min="31" max="31" width="9.33203125" style="12" customWidth="1"/>
    <col min="32" max="32" width="7.5" style="12" customWidth="1"/>
    <col min="33" max="34" width="7.33203125" style="12" customWidth="1"/>
    <col min="35" max="35" width="10.1640625" style="12" customWidth="1"/>
    <col min="36" max="37" width="7.33203125" style="12" customWidth="1"/>
    <col min="38" max="38" width="10.1640625" style="12" customWidth="1"/>
    <col min="39" max="40" width="7.33203125" style="12" customWidth="1"/>
    <col min="41" max="41" width="10.1640625" style="12" customWidth="1"/>
    <col min="42" max="43" width="7.33203125" style="12" customWidth="1"/>
    <col min="44" max="44" width="10.1640625" style="12" customWidth="1"/>
    <col min="45" max="46" width="7.33203125" style="12" customWidth="1"/>
    <col min="47" max="47" width="10.1640625" style="12" customWidth="1"/>
    <col min="48" max="51" width="7.33203125" style="12" customWidth="1"/>
    <col min="52" max="53" width="9.33203125" style="12" customWidth="1"/>
    <col min="54" max="54" width="0" style="12" hidden="1" customWidth="1"/>
    <col min="55" max="16384" width="9.33203125" style="12" hidden="1"/>
  </cols>
  <sheetData>
    <row r="1" spans="1:53" s="6" customFormat="1" ht="12" customHeight="1">
      <c r="A1" s="66"/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54"/>
      <c r="AB1" s="54"/>
      <c r="AC1" s="54"/>
      <c r="AD1" s="54"/>
      <c r="AE1" s="54"/>
      <c r="AF1" s="54"/>
      <c r="AG1" s="54"/>
      <c r="AH1" s="54"/>
      <c r="AI1" s="54"/>
      <c r="AJ1" s="54"/>
      <c r="AK1" s="54"/>
      <c r="AL1" s="54"/>
      <c r="AM1" s="54"/>
      <c r="AN1" s="54"/>
      <c r="AO1" s="54"/>
      <c r="AP1" s="54"/>
      <c r="AQ1" s="54"/>
      <c r="AR1" s="54"/>
      <c r="AS1" s="54"/>
      <c r="AT1" s="54"/>
      <c r="AU1" s="54"/>
      <c r="AV1" s="54"/>
      <c r="AW1" s="54"/>
      <c r="AX1" s="38"/>
      <c r="AY1" s="38"/>
      <c r="AZ1" s="38"/>
    </row>
    <row r="2" spans="1:53" s="1" customFormat="1" ht="23.25" customHeight="1">
      <c r="A2" s="67" t="s">
        <v>5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  <c r="Z2" s="67"/>
      <c r="AA2" s="55" t="s">
        <v>4</v>
      </c>
      <c r="AB2" s="55"/>
      <c r="AC2" s="55"/>
      <c r="AD2" s="55"/>
      <c r="AE2" s="55"/>
      <c r="AF2" s="55"/>
      <c r="AG2" s="55"/>
      <c r="AH2" s="55"/>
      <c r="AI2" s="55"/>
      <c r="AJ2" s="55"/>
      <c r="AK2" s="55"/>
      <c r="AL2" s="55"/>
      <c r="AM2" s="55"/>
      <c r="AN2" s="55"/>
      <c r="AO2" s="55"/>
      <c r="AP2" s="55"/>
      <c r="AQ2" s="55"/>
      <c r="AR2" s="55"/>
      <c r="AS2" s="55"/>
      <c r="AT2" s="55"/>
      <c r="AU2" s="55"/>
      <c r="AV2" s="55"/>
      <c r="AW2" s="55"/>
      <c r="AX2" s="39"/>
      <c r="AY2" s="39"/>
      <c r="AZ2" s="39"/>
    </row>
    <row r="3" spans="1:53" s="5" customFormat="1" ht="10.5" customHeight="1">
      <c r="A3" s="2"/>
      <c r="B3" s="2"/>
      <c r="C3" s="2"/>
      <c r="D3" s="2"/>
      <c r="E3" s="2"/>
      <c r="F3" s="2"/>
      <c r="G3" s="7"/>
      <c r="H3" s="3"/>
      <c r="I3" s="2"/>
      <c r="J3" s="3"/>
      <c r="K3" s="3"/>
      <c r="L3" s="3"/>
      <c r="M3" s="3"/>
      <c r="N3" s="3"/>
      <c r="O3" s="4"/>
      <c r="P3" s="3"/>
      <c r="Q3" s="3"/>
      <c r="Z3" s="2"/>
      <c r="AW3" s="2"/>
      <c r="AX3" s="2"/>
      <c r="AY3" s="2"/>
      <c r="AZ3" s="2"/>
    </row>
    <row r="4" spans="1:53" s="5" customFormat="1" ht="2.1" customHeight="1">
      <c r="F4" s="24"/>
      <c r="G4" s="24"/>
      <c r="H4" s="24"/>
      <c r="J4" s="24"/>
      <c r="K4" s="25"/>
      <c r="L4" s="24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7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8"/>
      <c r="AU4" s="8"/>
      <c r="AV4" s="8"/>
      <c r="AW4" s="8"/>
      <c r="AX4" s="8"/>
      <c r="AY4" s="8"/>
      <c r="AZ4" s="8"/>
    </row>
    <row r="5" spans="1:53" ht="19.899999999999999" customHeight="1">
      <c r="A5" s="9"/>
      <c r="B5" s="24"/>
      <c r="C5" s="24"/>
      <c r="D5" s="24"/>
      <c r="E5" s="24"/>
      <c r="F5" s="62" t="s">
        <v>6</v>
      </c>
      <c r="G5" s="62"/>
      <c r="H5" s="24" t="s">
        <v>7</v>
      </c>
      <c r="I5" s="10"/>
      <c r="J5" s="68" t="s">
        <v>8</v>
      </c>
      <c r="K5" s="23"/>
      <c r="L5" s="61" t="s">
        <v>9</v>
      </c>
      <c r="M5" s="61"/>
      <c r="N5" s="61"/>
      <c r="O5" s="61"/>
      <c r="P5" s="61"/>
      <c r="Q5" s="61"/>
      <c r="R5" s="61"/>
      <c r="S5" s="61"/>
      <c r="T5" s="61"/>
      <c r="U5" s="11"/>
      <c r="V5" s="11"/>
      <c r="W5" s="11"/>
      <c r="X5" s="11"/>
      <c r="Y5" s="11"/>
      <c r="Z5" s="11" t="s">
        <v>10</v>
      </c>
      <c r="AA5" s="11"/>
      <c r="AB5" s="11"/>
      <c r="AC5" s="11"/>
      <c r="AD5" s="11"/>
      <c r="AE5" s="11"/>
      <c r="AF5" s="23"/>
      <c r="AG5" s="61" t="s">
        <v>11</v>
      </c>
      <c r="AH5" s="61"/>
      <c r="AI5" s="61"/>
      <c r="AJ5" s="61"/>
      <c r="AK5" s="61"/>
      <c r="AL5" s="61"/>
      <c r="AM5" s="11"/>
      <c r="AN5" s="11"/>
      <c r="AO5" s="11"/>
      <c r="AP5" s="11"/>
      <c r="AQ5" s="11"/>
      <c r="AR5" s="11"/>
      <c r="AS5" s="61" t="s">
        <v>12</v>
      </c>
      <c r="AT5" s="61"/>
      <c r="AU5" s="61"/>
      <c r="AV5" s="11"/>
      <c r="AW5" s="11"/>
      <c r="AX5" s="43"/>
      <c r="AY5" s="43"/>
      <c r="AZ5" s="48"/>
    </row>
    <row r="6" spans="1:53" ht="19.899999999999999" customHeight="1">
      <c r="A6" s="15"/>
      <c r="B6" s="22"/>
      <c r="C6" s="22"/>
      <c r="D6" s="22"/>
      <c r="E6" s="22"/>
      <c r="F6" s="63" t="s">
        <v>13</v>
      </c>
      <c r="G6" s="63"/>
      <c r="H6" s="22" t="s">
        <v>14</v>
      </c>
      <c r="I6" s="16"/>
      <c r="J6" s="69"/>
      <c r="K6" s="56" t="s">
        <v>3</v>
      </c>
      <c r="L6" s="60" t="s">
        <v>15</v>
      </c>
      <c r="M6" s="58"/>
      <c r="N6" s="59"/>
      <c r="O6" s="60" t="s">
        <v>16</v>
      </c>
      <c r="P6" s="58"/>
      <c r="Q6" s="59"/>
      <c r="R6" s="60" t="s">
        <v>17</v>
      </c>
      <c r="S6" s="58"/>
      <c r="T6" s="59"/>
      <c r="U6" s="60" t="s">
        <v>18</v>
      </c>
      <c r="V6" s="58"/>
      <c r="W6" s="59"/>
      <c r="X6" s="60" t="s">
        <v>19</v>
      </c>
      <c r="Y6" s="58"/>
      <c r="Z6" s="59"/>
      <c r="AA6" s="58" t="s">
        <v>20</v>
      </c>
      <c r="AB6" s="59"/>
      <c r="AC6" s="65" t="s">
        <v>25</v>
      </c>
      <c r="AD6" s="59"/>
      <c r="AE6" s="42" t="s">
        <v>23</v>
      </c>
      <c r="AF6" s="56" t="s">
        <v>3</v>
      </c>
      <c r="AG6" s="60" t="s">
        <v>15</v>
      </c>
      <c r="AH6" s="58"/>
      <c r="AI6" s="59"/>
      <c r="AJ6" s="60" t="s">
        <v>16</v>
      </c>
      <c r="AK6" s="58"/>
      <c r="AL6" s="59"/>
      <c r="AM6" s="60" t="s">
        <v>17</v>
      </c>
      <c r="AN6" s="58"/>
      <c r="AO6" s="59"/>
      <c r="AP6" s="60" t="s">
        <v>18</v>
      </c>
      <c r="AQ6" s="58"/>
      <c r="AR6" s="59"/>
      <c r="AS6" s="60" t="s">
        <v>19</v>
      </c>
      <c r="AT6" s="58"/>
      <c r="AU6" s="59"/>
      <c r="AV6" s="60" t="s">
        <v>20</v>
      </c>
      <c r="AW6" s="58"/>
      <c r="AX6" s="50" t="s">
        <v>25</v>
      </c>
      <c r="AY6" s="51"/>
      <c r="AZ6" s="49" t="s">
        <v>23</v>
      </c>
    </row>
    <row r="7" spans="1:53" ht="19.899999999999999" customHeight="1">
      <c r="A7" s="13"/>
      <c r="B7" s="27" t="s">
        <v>21</v>
      </c>
      <c r="C7" s="27"/>
      <c r="D7" s="28"/>
      <c r="E7" s="28"/>
      <c r="F7" s="64"/>
      <c r="G7" s="64"/>
      <c r="H7" s="29" t="s">
        <v>14</v>
      </c>
      <c r="I7" s="14"/>
      <c r="J7" s="70"/>
      <c r="K7" s="57"/>
      <c r="L7" s="30" t="s">
        <v>16</v>
      </c>
      <c r="M7" s="30" t="s">
        <v>17</v>
      </c>
      <c r="N7" s="30" t="s">
        <v>27</v>
      </c>
      <c r="O7" s="30" t="s">
        <v>17</v>
      </c>
      <c r="P7" s="30" t="s">
        <v>18</v>
      </c>
      <c r="Q7" s="30" t="s">
        <v>28</v>
      </c>
      <c r="R7" s="30" t="s">
        <v>18</v>
      </c>
      <c r="S7" s="30" t="s">
        <v>19</v>
      </c>
      <c r="T7" s="30" t="s">
        <v>29</v>
      </c>
      <c r="U7" s="30" t="s">
        <v>19</v>
      </c>
      <c r="V7" s="30" t="s">
        <v>20</v>
      </c>
      <c r="W7" s="30" t="s">
        <v>30</v>
      </c>
      <c r="X7" s="30" t="s">
        <v>20</v>
      </c>
      <c r="Y7" s="30" t="s">
        <v>22</v>
      </c>
      <c r="Z7" s="30" t="s">
        <v>31</v>
      </c>
      <c r="AA7" s="31" t="s">
        <v>22</v>
      </c>
      <c r="AB7" s="30" t="s">
        <v>23</v>
      </c>
      <c r="AC7" s="31" t="s">
        <v>23</v>
      </c>
      <c r="AD7" s="30" t="s">
        <v>32</v>
      </c>
      <c r="AE7" s="32" t="s">
        <v>26</v>
      </c>
      <c r="AF7" s="57"/>
      <c r="AG7" s="30" t="s">
        <v>16</v>
      </c>
      <c r="AH7" s="30" t="s">
        <v>17</v>
      </c>
      <c r="AI7" s="30" t="s">
        <v>27</v>
      </c>
      <c r="AJ7" s="30" t="s">
        <v>17</v>
      </c>
      <c r="AK7" s="30" t="s">
        <v>18</v>
      </c>
      <c r="AL7" s="30" t="s">
        <v>28</v>
      </c>
      <c r="AM7" s="30" t="s">
        <v>18</v>
      </c>
      <c r="AN7" s="30" t="s">
        <v>19</v>
      </c>
      <c r="AO7" s="30" t="s">
        <v>29</v>
      </c>
      <c r="AP7" s="30" t="s">
        <v>19</v>
      </c>
      <c r="AQ7" s="30" t="s">
        <v>20</v>
      </c>
      <c r="AR7" s="30" t="s">
        <v>30</v>
      </c>
      <c r="AS7" s="30" t="s">
        <v>20</v>
      </c>
      <c r="AT7" s="30" t="s">
        <v>22</v>
      </c>
      <c r="AU7" s="30" t="s">
        <v>33</v>
      </c>
      <c r="AV7" s="30" t="s">
        <v>22</v>
      </c>
      <c r="AW7" s="32" t="s">
        <v>23</v>
      </c>
      <c r="AX7" s="30" t="s">
        <v>23</v>
      </c>
      <c r="AY7" s="30" t="s">
        <v>32</v>
      </c>
      <c r="AZ7" s="32" t="s">
        <v>26</v>
      </c>
    </row>
    <row r="8" spans="1:53" ht="5.0999999999999996" customHeight="1">
      <c r="A8" s="15"/>
      <c r="B8" s="15"/>
      <c r="C8" s="15"/>
      <c r="D8" s="15"/>
      <c r="E8" s="15"/>
      <c r="F8" s="15"/>
      <c r="G8" s="15"/>
      <c r="H8" s="15"/>
      <c r="I8" s="16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  <c r="AY8" s="15"/>
      <c r="AZ8" s="15"/>
    </row>
    <row r="9" spans="1:53" ht="18.600000000000001" customHeight="1">
      <c r="A9" s="41">
        <f>DATE(YEAR(A13)-1,5,1)</f>
        <v>43952</v>
      </c>
      <c r="B9" s="75" t="str">
        <f>TEXT(A9,"ggg")</f>
        <v>令和</v>
      </c>
      <c r="C9" s="76" t="str">
        <f>IF(TEXT(A9,"e")="1","元",TEXT(A9,"e"))</f>
        <v>2</v>
      </c>
      <c r="D9" s="71" t="s">
        <v>24</v>
      </c>
      <c r="E9" s="15"/>
      <c r="F9" s="52" t="s">
        <v>2</v>
      </c>
      <c r="G9" s="52"/>
      <c r="H9" s="52"/>
      <c r="I9" s="16"/>
      <c r="J9" s="33">
        <v>18</v>
      </c>
      <c r="K9" s="33">
        <v>17</v>
      </c>
      <c r="L9" s="33">
        <v>0</v>
      </c>
      <c r="M9" s="33">
        <v>0</v>
      </c>
      <c r="N9" s="33">
        <v>0</v>
      </c>
      <c r="O9" s="33">
        <v>0</v>
      </c>
      <c r="P9" s="33">
        <v>0</v>
      </c>
      <c r="Q9" s="33">
        <v>0</v>
      </c>
      <c r="R9" s="33">
        <v>0</v>
      </c>
      <c r="S9" s="33">
        <v>0</v>
      </c>
      <c r="T9" s="33">
        <v>0</v>
      </c>
      <c r="U9" s="33">
        <v>5</v>
      </c>
      <c r="V9" s="33">
        <v>0</v>
      </c>
      <c r="W9" s="33">
        <v>0</v>
      </c>
      <c r="X9" s="33">
        <v>2</v>
      </c>
      <c r="Y9" s="33">
        <v>2</v>
      </c>
      <c r="Z9" s="33">
        <v>0</v>
      </c>
      <c r="AA9" s="33">
        <v>3</v>
      </c>
      <c r="AB9" s="33">
        <v>3</v>
      </c>
      <c r="AC9" s="33">
        <v>1</v>
      </c>
      <c r="AD9" s="33">
        <v>0</v>
      </c>
      <c r="AE9" s="33">
        <v>1</v>
      </c>
      <c r="AF9" s="33">
        <v>1</v>
      </c>
      <c r="AG9" s="33">
        <v>0</v>
      </c>
      <c r="AH9" s="33">
        <v>0</v>
      </c>
      <c r="AI9" s="33">
        <v>0</v>
      </c>
      <c r="AJ9" s="33">
        <v>0</v>
      </c>
      <c r="AK9" s="33">
        <v>0</v>
      </c>
      <c r="AL9" s="33">
        <v>0</v>
      </c>
      <c r="AM9" s="33">
        <v>0</v>
      </c>
      <c r="AN9" s="33">
        <v>0</v>
      </c>
      <c r="AO9" s="33">
        <v>0</v>
      </c>
      <c r="AP9" s="33">
        <v>1</v>
      </c>
      <c r="AQ9" s="33">
        <v>0</v>
      </c>
      <c r="AR9" s="33">
        <v>0</v>
      </c>
      <c r="AS9" s="33">
        <v>0</v>
      </c>
      <c r="AT9" s="33">
        <v>0</v>
      </c>
      <c r="AU9" s="33">
        <v>0</v>
      </c>
      <c r="AV9" s="33">
        <v>0</v>
      </c>
      <c r="AW9" s="33">
        <v>0</v>
      </c>
      <c r="AX9" s="33">
        <v>0</v>
      </c>
      <c r="AY9" s="33">
        <v>0</v>
      </c>
      <c r="AZ9" s="33">
        <v>0</v>
      </c>
      <c r="BA9" s="17"/>
    </row>
    <row r="10" spans="1:53" ht="18.600000000000001" customHeight="1">
      <c r="A10" s="40"/>
      <c r="B10" s="75"/>
      <c r="C10" s="76"/>
      <c r="D10" s="72"/>
      <c r="E10" s="15"/>
      <c r="F10" s="52" t="s">
        <v>0</v>
      </c>
      <c r="G10" s="52"/>
      <c r="H10" s="52"/>
      <c r="I10" s="16"/>
      <c r="J10" s="33">
        <v>17</v>
      </c>
      <c r="K10" s="33">
        <v>16</v>
      </c>
      <c r="L10" s="33">
        <v>0</v>
      </c>
      <c r="M10" s="33">
        <v>0</v>
      </c>
      <c r="N10" s="33">
        <v>0</v>
      </c>
      <c r="O10" s="33">
        <v>0</v>
      </c>
      <c r="P10" s="33">
        <v>0</v>
      </c>
      <c r="Q10" s="33">
        <v>0</v>
      </c>
      <c r="R10" s="33">
        <v>0</v>
      </c>
      <c r="S10" s="33">
        <v>0</v>
      </c>
      <c r="T10" s="33">
        <v>0</v>
      </c>
      <c r="U10" s="33">
        <v>5</v>
      </c>
      <c r="V10" s="33">
        <v>0</v>
      </c>
      <c r="W10" s="33">
        <v>0</v>
      </c>
      <c r="X10" s="33">
        <v>1</v>
      </c>
      <c r="Y10" s="33">
        <v>2</v>
      </c>
      <c r="Z10" s="33">
        <v>0</v>
      </c>
      <c r="AA10" s="33">
        <v>3</v>
      </c>
      <c r="AB10" s="33">
        <v>3</v>
      </c>
      <c r="AC10" s="33">
        <v>1</v>
      </c>
      <c r="AD10" s="33">
        <v>0</v>
      </c>
      <c r="AE10" s="33">
        <v>1</v>
      </c>
      <c r="AF10" s="33">
        <v>1</v>
      </c>
      <c r="AG10" s="33">
        <v>0</v>
      </c>
      <c r="AH10" s="33">
        <v>0</v>
      </c>
      <c r="AI10" s="33">
        <v>0</v>
      </c>
      <c r="AJ10" s="33">
        <v>0</v>
      </c>
      <c r="AK10" s="33">
        <v>0</v>
      </c>
      <c r="AL10" s="33">
        <v>0</v>
      </c>
      <c r="AM10" s="33">
        <v>0</v>
      </c>
      <c r="AN10" s="33">
        <v>0</v>
      </c>
      <c r="AO10" s="33">
        <v>0</v>
      </c>
      <c r="AP10" s="33">
        <v>1</v>
      </c>
      <c r="AQ10" s="33">
        <v>0</v>
      </c>
      <c r="AR10" s="33">
        <v>0</v>
      </c>
      <c r="AS10" s="33">
        <v>0</v>
      </c>
      <c r="AT10" s="33">
        <v>0</v>
      </c>
      <c r="AU10" s="33">
        <v>0</v>
      </c>
      <c r="AV10" s="33">
        <v>0</v>
      </c>
      <c r="AW10" s="33">
        <v>0</v>
      </c>
      <c r="AX10" s="33">
        <v>0</v>
      </c>
      <c r="AY10" s="33">
        <v>0</v>
      </c>
      <c r="AZ10" s="33">
        <v>0</v>
      </c>
      <c r="BA10" s="17"/>
    </row>
    <row r="11" spans="1:53" ht="18.600000000000001" customHeight="1">
      <c r="A11" s="40"/>
      <c r="B11" s="75"/>
      <c r="C11" s="76"/>
      <c r="D11" s="72"/>
      <c r="E11" s="15"/>
      <c r="F11" s="52" t="s">
        <v>1</v>
      </c>
      <c r="G11" s="52"/>
      <c r="H11" s="52"/>
      <c r="I11" s="16"/>
      <c r="J11" s="33">
        <v>1</v>
      </c>
      <c r="K11" s="33">
        <v>1</v>
      </c>
      <c r="L11" s="33">
        <v>0</v>
      </c>
      <c r="M11" s="33">
        <v>0</v>
      </c>
      <c r="N11" s="33">
        <v>0</v>
      </c>
      <c r="O11" s="33">
        <v>0</v>
      </c>
      <c r="P11" s="33">
        <v>0</v>
      </c>
      <c r="Q11" s="33">
        <v>0</v>
      </c>
      <c r="R11" s="33">
        <v>0</v>
      </c>
      <c r="S11" s="33">
        <v>0</v>
      </c>
      <c r="T11" s="33">
        <v>0</v>
      </c>
      <c r="U11" s="33">
        <v>0</v>
      </c>
      <c r="V11" s="33">
        <v>0</v>
      </c>
      <c r="W11" s="33">
        <v>0</v>
      </c>
      <c r="X11" s="33">
        <v>1</v>
      </c>
      <c r="Y11" s="33">
        <v>0</v>
      </c>
      <c r="Z11" s="33">
        <v>0</v>
      </c>
      <c r="AA11" s="33">
        <v>0</v>
      </c>
      <c r="AB11" s="33">
        <v>0</v>
      </c>
      <c r="AC11" s="33">
        <v>0</v>
      </c>
      <c r="AD11" s="33">
        <v>0</v>
      </c>
      <c r="AE11" s="33">
        <v>0</v>
      </c>
      <c r="AF11" s="33">
        <v>0</v>
      </c>
      <c r="AG11" s="33">
        <v>0</v>
      </c>
      <c r="AH11" s="33">
        <v>0</v>
      </c>
      <c r="AI11" s="33">
        <v>0</v>
      </c>
      <c r="AJ11" s="33">
        <v>0</v>
      </c>
      <c r="AK11" s="33">
        <v>0</v>
      </c>
      <c r="AL11" s="33">
        <v>0</v>
      </c>
      <c r="AM11" s="33">
        <v>0</v>
      </c>
      <c r="AN11" s="33">
        <v>0</v>
      </c>
      <c r="AO11" s="33">
        <v>0</v>
      </c>
      <c r="AP11" s="33">
        <v>0</v>
      </c>
      <c r="AQ11" s="33">
        <v>0</v>
      </c>
      <c r="AR11" s="33">
        <v>0</v>
      </c>
      <c r="AS11" s="33">
        <v>0</v>
      </c>
      <c r="AT11" s="33">
        <v>0</v>
      </c>
      <c r="AU11" s="33">
        <v>0</v>
      </c>
      <c r="AV11" s="33">
        <v>0</v>
      </c>
      <c r="AW11" s="33">
        <v>0</v>
      </c>
      <c r="AX11" s="33">
        <v>0</v>
      </c>
      <c r="AY11" s="33">
        <v>0</v>
      </c>
      <c r="AZ11" s="33">
        <v>0</v>
      </c>
      <c r="BA11" s="17"/>
    </row>
    <row r="12" spans="1:53" ht="18" customHeight="1">
      <c r="A12" s="40"/>
      <c r="B12" s="46"/>
      <c r="C12" s="47"/>
      <c r="D12" s="45"/>
      <c r="E12" s="15"/>
      <c r="F12" s="44"/>
      <c r="G12" s="44"/>
      <c r="H12" s="44"/>
      <c r="I12" s="16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3"/>
      <c r="AL12" s="33"/>
      <c r="AM12" s="33"/>
      <c r="AN12" s="33"/>
      <c r="AO12" s="33"/>
      <c r="AP12" s="33"/>
      <c r="AQ12" s="33"/>
      <c r="AR12" s="33"/>
      <c r="AS12" s="33"/>
      <c r="AT12" s="33"/>
      <c r="AU12" s="33"/>
      <c r="AV12" s="33"/>
      <c r="AW12" s="33"/>
      <c r="AX12" s="33"/>
      <c r="AY12" s="33"/>
      <c r="AZ12" s="33"/>
      <c r="BA12" s="17"/>
    </row>
    <row r="13" spans="1:53" ht="18.600000000000001" customHeight="1">
      <c r="A13" s="40">
        <f>DATE(YEAR(A17)-1,5,1)</f>
        <v>44317</v>
      </c>
      <c r="B13" s="75" t="str">
        <f>IF(TEXT(A9,"ggg")=TEXT(A13,"ggg"),"",TEXT(A13,"ggg"))</f>
        <v/>
      </c>
      <c r="C13" s="76" t="str">
        <f>IF(TEXT(A13,"e")="1","元",TEXT(A13,"e"))</f>
        <v>3</v>
      </c>
      <c r="D13" s="71" t="str">
        <f>IF(TEXT(A9,"ggg")=TEXT(A13,"ggg"),"","年")</f>
        <v/>
      </c>
      <c r="E13" s="15"/>
      <c r="F13" s="52" t="s">
        <v>2</v>
      </c>
      <c r="G13" s="52"/>
      <c r="H13" s="52"/>
      <c r="I13" s="16"/>
      <c r="J13" s="18">
        <v>16</v>
      </c>
      <c r="K13" s="18">
        <v>15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4</v>
      </c>
      <c r="V13" s="18">
        <v>0</v>
      </c>
      <c r="W13" s="18">
        <v>0</v>
      </c>
      <c r="X13" s="18">
        <v>2</v>
      </c>
      <c r="Y13" s="18">
        <v>1</v>
      </c>
      <c r="Z13" s="18">
        <v>0</v>
      </c>
      <c r="AA13" s="18">
        <v>3</v>
      </c>
      <c r="AB13" s="18">
        <v>1</v>
      </c>
      <c r="AC13" s="18">
        <v>2</v>
      </c>
      <c r="AD13" s="18">
        <v>2</v>
      </c>
      <c r="AE13" s="18">
        <v>0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1</v>
      </c>
      <c r="AQ13" s="18">
        <v>0</v>
      </c>
      <c r="AR13" s="18">
        <v>0</v>
      </c>
      <c r="AS13" s="18">
        <v>0</v>
      </c>
      <c r="AT13" s="18">
        <v>0</v>
      </c>
      <c r="AU13" s="18">
        <v>0</v>
      </c>
      <c r="AV13" s="18">
        <v>0</v>
      </c>
      <c r="AW13" s="18">
        <v>0</v>
      </c>
      <c r="AX13" s="18">
        <v>0</v>
      </c>
      <c r="AY13" s="18">
        <v>0</v>
      </c>
      <c r="AZ13" s="18">
        <v>0</v>
      </c>
      <c r="BA13" s="17"/>
    </row>
    <row r="14" spans="1:53" ht="18.600000000000001" customHeight="1">
      <c r="A14" s="40"/>
      <c r="B14" s="75"/>
      <c r="C14" s="76"/>
      <c r="D14" s="72"/>
      <c r="E14" s="15"/>
      <c r="F14" s="52" t="s">
        <v>0</v>
      </c>
      <c r="G14" s="52"/>
      <c r="H14" s="52"/>
      <c r="I14" s="16"/>
      <c r="J14" s="18">
        <v>16</v>
      </c>
      <c r="K14" s="18">
        <v>15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4</v>
      </c>
      <c r="V14" s="18">
        <v>0</v>
      </c>
      <c r="W14" s="18">
        <v>0</v>
      </c>
      <c r="X14" s="18">
        <v>2</v>
      </c>
      <c r="Y14" s="18">
        <v>1</v>
      </c>
      <c r="Z14" s="18">
        <v>0</v>
      </c>
      <c r="AA14" s="18">
        <v>3</v>
      </c>
      <c r="AB14" s="18">
        <v>1</v>
      </c>
      <c r="AC14" s="18">
        <v>2</v>
      </c>
      <c r="AD14" s="18">
        <v>2</v>
      </c>
      <c r="AE14" s="18">
        <v>0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1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7"/>
    </row>
    <row r="15" spans="1:53" ht="18.600000000000001" customHeight="1">
      <c r="A15" s="40"/>
      <c r="B15" s="75"/>
      <c r="C15" s="76"/>
      <c r="D15" s="72"/>
      <c r="E15" s="15"/>
      <c r="F15" s="52" t="s">
        <v>1</v>
      </c>
      <c r="G15" s="52"/>
      <c r="H15" s="52"/>
      <c r="I15" s="16"/>
      <c r="J15" s="33">
        <v>0</v>
      </c>
      <c r="K15" s="33">
        <v>0</v>
      </c>
      <c r="L15" s="33">
        <v>0</v>
      </c>
      <c r="M15" s="33">
        <v>0</v>
      </c>
      <c r="N15" s="33">
        <v>0</v>
      </c>
      <c r="O15" s="33">
        <v>0</v>
      </c>
      <c r="P15" s="33">
        <v>0</v>
      </c>
      <c r="Q15" s="33">
        <v>0</v>
      </c>
      <c r="R15" s="33">
        <v>0</v>
      </c>
      <c r="S15" s="33">
        <v>0</v>
      </c>
      <c r="T15" s="33">
        <v>0</v>
      </c>
      <c r="U15" s="33">
        <v>0</v>
      </c>
      <c r="V15" s="33">
        <v>0</v>
      </c>
      <c r="W15" s="33">
        <v>0</v>
      </c>
      <c r="X15" s="33">
        <v>0</v>
      </c>
      <c r="Y15" s="33">
        <v>0</v>
      </c>
      <c r="Z15" s="33">
        <v>0</v>
      </c>
      <c r="AA15" s="33">
        <v>0</v>
      </c>
      <c r="AB15" s="33">
        <v>0</v>
      </c>
      <c r="AC15" s="33">
        <v>0</v>
      </c>
      <c r="AD15" s="33">
        <v>0</v>
      </c>
      <c r="AE15" s="33">
        <v>0</v>
      </c>
      <c r="AF15" s="33">
        <v>0</v>
      </c>
      <c r="AG15" s="33">
        <v>0</v>
      </c>
      <c r="AH15" s="33">
        <v>0</v>
      </c>
      <c r="AI15" s="33">
        <v>0</v>
      </c>
      <c r="AJ15" s="33">
        <v>0</v>
      </c>
      <c r="AK15" s="33">
        <v>0</v>
      </c>
      <c r="AL15" s="33">
        <v>0</v>
      </c>
      <c r="AM15" s="33">
        <v>0</v>
      </c>
      <c r="AN15" s="33">
        <v>0</v>
      </c>
      <c r="AO15" s="33">
        <v>0</v>
      </c>
      <c r="AP15" s="33">
        <v>0</v>
      </c>
      <c r="AQ15" s="33">
        <v>0</v>
      </c>
      <c r="AR15" s="33">
        <v>0</v>
      </c>
      <c r="AS15" s="33">
        <v>0</v>
      </c>
      <c r="AT15" s="33">
        <v>0</v>
      </c>
      <c r="AU15" s="33">
        <v>0</v>
      </c>
      <c r="AV15" s="33">
        <v>0</v>
      </c>
      <c r="AW15" s="33">
        <v>0</v>
      </c>
      <c r="AX15" s="33">
        <v>0</v>
      </c>
      <c r="AY15" s="33">
        <v>0</v>
      </c>
      <c r="AZ15" s="33">
        <v>0</v>
      </c>
      <c r="BA15" s="17"/>
    </row>
    <row r="16" spans="1:53" ht="18" customHeight="1">
      <c r="A16" s="40"/>
      <c r="B16" s="46"/>
      <c r="C16" s="47"/>
      <c r="D16" s="45"/>
      <c r="E16" s="15"/>
      <c r="F16" s="44"/>
      <c r="G16" s="44"/>
      <c r="H16" s="44"/>
      <c r="I16" s="16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3"/>
      <c r="AE16" s="33"/>
      <c r="AF16" s="33"/>
      <c r="AG16" s="33"/>
      <c r="AH16" s="33"/>
      <c r="AI16" s="33"/>
      <c r="AJ16" s="33"/>
      <c r="AK16" s="33"/>
      <c r="AL16" s="33"/>
      <c r="AM16" s="33"/>
      <c r="AN16" s="33"/>
      <c r="AO16" s="33"/>
      <c r="AP16" s="33"/>
      <c r="AQ16" s="33"/>
      <c r="AR16" s="33"/>
      <c r="AS16" s="33"/>
      <c r="AT16" s="33"/>
      <c r="AU16" s="33"/>
      <c r="AV16" s="33"/>
      <c r="AW16" s="33"/>
      <c r="AX16" s="33"/>
      <c r="AY16" s="33"/>
      <c r="AZ16" s="33"/>
      <c r="BA16" s="17"/>
    </row>
    <row r="17" spans="1:53" ht="18.600000000000001" customHeight="1">
      <c r="A17" s="40">
        <f>DATE(YEAR(A21)-1,5,1)</f>
        <v>44682</v>
      </c>
      <c r="B17" s="75" t="str">
        <f>IF(TEXT(A13,"ggg")=TEXT(A17,"ggg"),"",TEXT(A17,"ggg"))</f>
        <v/>
      </c>
      <c r="C17" s="76" t="str">
        <f>IF(TEXT(A17,"e")="1","元",TEXT(A17,"e"))</f>
        <v>4</v>
      </c>
      <c r="D17" s="71" t="str">
        <f>IF(TEXT(A13,"ggg")=TEXT(A17,"ggg"),"","年")</f>
        <v/>
      </c>
      <c r="E17" s="15"/>
      <c r="F17" s="52" t="s">
        <v>2</v>
      </c>
      <c r="G17" s="52"/>
      <c r="H17" s="52"/>
      <c r="I17" s="16"/>
      <c r="J17" s="33">
        <v>11</v>
      </c>
      <c r="K17" s="33">
        <v>11</v>
      </c>
      <c r="L17" s="33">
        <v>0</v>
      </c>
      <c r="M17" s="33">
        <v>0</v>
      </c>
      <c r="N17" s="33">
        <v>0</v>
      </c>
      <c r="O17" s="33">
        <v>0</v>
      </c>
      <c r="P17" s="33">
        <v>0</v>
      </c>
      <c r="Q17" s="33">
        <v>0</v>
      </c>
      <c r="R17" s="33">
        <v>1</v>
      </c>
      <c r="S17" s="33">
        <v>0</v>
      </c>
      <c r="T17" s="33">
        <v>0</v>
      </c>
      <c r="U17" s="33">
        <v>0</v>
      </c>
      <c r="V17" s="33">
        <v>1</v>
      </c>
      <c r="W17" s="33">
        <v>0</v>
      </c>
      <c r="X17" s="33">
        <v>3</v>
      </c>
      <c r="Y17" s="33">
        <v>1</v>
      </c>
      <c r="Z17" s="33">
        <v>0</v>
      </c>
      <c r="AA17" s="33">
        <v>0</v>
      </c>
      <c r="AB17" s="33">
        <v>1</v>
      </c>
      <c r="AC17" s="33">
        <v>2</v>
      </c>
      <c r="AD17" s="33">
        <v>0</v>
      </c>
      <c r="AE17" s="33">
        <v>2</v>
      </c>
      <c r="AF17" s="33">
        <v>0</v>
      </c>
      <c r="AG17" s="33">
        <v>0</v>
      </c>
      <c r="AH17" s="33">
        <v>0</v>
      </c>
      <c r="AI17" s="33">
        <v>0</v>
      </c>
      <c r="AJ17" s="33">
        <v>0</v>
      </c>
      <c r="AK17" s="33">
        <v>0</v>
      </c>
      <c r="AL17" s="33">
        <v>0</v>
      </c>
      <c r="AM17" s="33">
        <v>0</v>
      </c>
      <c r="AN17" s="33">
        <v>0</v>
      </c>
      <c r="AO17" s="33">
        <v>0</v>
      </c>
      <c r="AP17" s="33">
        <v>0</v>
      </c>
      <c r="AQ17" s="33">
        <v>0</v>
      </c>
      <c r="AR17" s="33">
        <v>0</v>
      </c>
      <c r="AS17" s="33">
        <v>0</v>
      </c>
      <c r="AT17" s="33">
        <v>0</v>
      </c>
      <c r="AU17" s="33">
        <v>0</v>
      </c>
      <c r="AV17" s="33">
        <v>0</v>
      </c>
      <c r="AW17" s="33">
        <v>0</v>
      </c>
      <c r="AX17" s="33">
        <v>0</v>
      </c>
      <c r="AY17" s="33">
        <v>0</v>
      </c>
      <c r="AZ17" s="33">
        <v>0</v>
      </c>
      <c r="BA17" s="17"/>
    </row>
    <row r="18" spans="1:53" ht="18.600000000000001" customHeight="1">
      <c r="A18" s="40"/>
      <c r="B18" s="75"/>
      <c r="C18" s="76"/>
      <c r="D18" s="72"/>
      <c r="E18" s="15"/>
      <c r="F18" s="52" t="s">
        <v>0</v>
      </c>
      <c r="G18" s="52"/>
      <c r="H18" s="52"/>
      <c r="I18" s="16"/>
      <c r="J18" s="18">
        <v>11</v>
      </c>
      <c r="K18" s="18">
        <v>11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1</v>
      </c>
      <c r="S18" s="18">
        <v>0</v>
      </c>
      <c r="T18" s="18">
        <v>0</v>
      </c>
      <c r="U18" s="18">
        <v>0</v>
      </c>
      <c r="V18" s="18">
        <v>1</v>
      </c>
      <c r="W18" s="18">
        <v>0</v>
      </c>
      <c r="X18" s="18">
        <v>3</v>
      </c>
      <c r="Y18" s="18">
        <v>1</v>
      </c>
      <c r="Z18" s="18">
        <v>0</v>
      </c>
      <c r="AA18" s="18">
        <v>0</v>
      </c>
      <c r="AB18" s="18">
        <v>1</v>
      </c>
      <c r="AC18" s="18">
        <v>2</v>
      </c>
      <c r="AD18" s="18">
        <v>0</v>
      </c>
      <c r="AE18" s="18">
        <v>2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18">
        <v>0</v>
      </c>
      <c r="AT18" s="18">
        <v>0</v>
      </c>
      <c r="AU18" s="18">
        <v>0</v>
      </c>
      <c r="AV18" s="18">
        <v>0</v>
      </c>
      <c r="AW18" s="18">
        <v>0</v>
      </c>
      <c r="AX18" s="18">
        <v>0</v>
      </c>
      <c r="AY18" s="18">
        <v>0</v>
      </c>
      <c r="AZ18" s="18">
        <v>0</v>
      </c>
      <c r="BA18" s="17"/>
    </row>
    <row r="19" spans="1:53" ht="18.600000000000001" customHeight="1">
      <c r="A19" s="40"/>
      <c r="B19" s="75"/>
      <c r="C19" s="76"/>
      <c r="D19" s="72"/>
      <c r="E19" s="15"/>
      <c r="F19" s="52" t="s">
        <v>1</v>
      </c>
      <c r="G19" s="52"/>
      <c r="H19" s="52"/>
      <c r="I19" s="16"/>
      <c r="J19" s="33">
        <v>0</v>
      </c>
      <c r="K19" s="33">
        <v>0</v>
      </c>
      <c r="L19" s="33">
        <v>0</v>
      </c>
      <c r="M19" s="33">
        <v>0</v>
      </c>
      <c r="N19" s="33">
        <v>0</v>
      </c>
      <c r="O19" s="33">
        <v>0</v>
      </c>
      <c r="P19" s="33">
        <v>0</v>
      </c>
      <c r="Q19" s="33">
        <v>0</v>
      </c>
      <c r="R19" s="33">
        <v>0</v>
      </c>
      <c r="S19" s="33">
        <v>0</v>
      </c>
      <c r="T19" s="33">
        <v>0</v>
      </c>
      <c r="U19" s="33">
        <v>0</v>
      </c>
      <c r="V19" s="33">
        <v>0</v>
      </c>
      <c r="W19" s="33">
        <v>0</v>
      </c>
      <c r="X19" s="33">
        <v>0</v>
      </c>
      <c r="Y19" s="33">
        <v>0</v>
      </c>
      <c r="Z19" s="33">
        <v>0</v>
      </c>
      <c r="AA19" s="33">
        <v>0</v>
      </c>
      <c r="AB19" s="33">
        <v>0</v>
      </c>
      <c r="AC19" s="33">
        <v>0</v>
      </c>
      <c r="AD19" s="33">
        <v>0</v>
      </c>
      <c r="AE19" s="33">
        <v>0</v>
      </c>
      <c r="AF19" s="33">
        <v>0</v>
      </c>
      <c r="AG19" s="33">
        <v>0</v>
      </c>
      <c r="AH19" s="33">
        <v>0</v>
      </c>
      <c r="AI19" s="33">
        <v>0</v>
      </c>
      <c r="AJ19" s="33">
        <v>0</v>
      </c>
      <c r="AK19" s="33">
        <v>0</v>
      </c>
      <c r="AL19" s="33">
        <v>0</v>
      </c>
      <c r="AM19" s="33">
        <v>0</v>
      </c>
      <c r="AN19" s="33">
        <v>0</v>
      </c>
      <c r="AO19" s="33">
        <v>0</v>
      </c>
      <c r="AP19" s="33">
        <v>0</v>
      </c>
      <c r="AQ19" s="33">
        <v>0</v>
      </c>
      <c r="AR19" s="33">
        <v>0</v>
      </c>
      <c r="AS19" s="33">
        <v>0</v>
      </c>
      <c r="AT19" s="33">
        <v>0</v>
      </c>
      <c r="AU19" s="33">
        <v>0</v>
      </c>
      <c r="AV19" s="33">
        <v>0</v>
      </c>
      <c r="AW19" s="33">
        <v>0</v>
      </c>
      <c r="AX19" s="33">
        <v>0</v>
      </c>
      <c r="AY19" s="33">
        <v>0</v>
      </c>
      <c r="AZ19" s="33">
        <v>0</v>
      </c>
      <c r="BA19" s="17"/>
    </row>
    <row r="20" spans="1:53" ht="18" customHeight="1">
      <c r="A20" s="40"/>
      <c r="B20" s="46"/>
      <c r="C20" s="47"/>
      <c r="D20" s="45"/>
      <c r="E20" s="15"/>
      <c r="F20" s="44"/>
      <c r="G20" s="44"/>
      <c r="H20" s="44"/>
      <c r="I20" s="16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3"/>
      <c r="AA20" s="33"/>
      <c r="AB20" s="33"/>
      <c r="AC20" s="33"/>
      <c r="AD20" s="33"/>
      <c r="AE20" s="33"/>
      <c r="AF20" s="33"/>
      <c r="AG20" s="33"/>
      <c r="AH20" s="33"/>
      <c r="AI20" s="33"/>
      <c r="AJ20" s="33"/>
      <c r="AK20" s="33"/>
      <c r="AL20" s="33"/>
      <c r="AM20" s="33"/>
      <c r="AN20" s="33"/>
      <c r="AO20" s="33"/>
      <c r="AP20" s="33"/>
      <c r="AQ20" s="33"/>
      <c r="AR20" s="33"/>
      <c r="AS20" s="33"/>
      <c r="AT20" s="33"/>
      <c r="AU20" s="33"/>
      <c r="AV20" s="33"/>
      <c r="AW20" s="33"/>
      <c r="AX20" s="33"/>
      <c r="AY20" s="33"/>
      <c r="AZ20" s="33"/>
      <c r="BA20" s="17"/>
    </row>
    <row r="21" spans="1:53" ht="18.600000000000001" customHeight="1">
      <c r="A21" s="40">
        <f>DATE(YEAR(A25)-1,5,1)</f>
        <v>45047</v>
      </c>
      <c r="B21" s="75" t="str">
        <f>IF(TEXT(A17,"ggg")=TEXT(A21,"ggg"),"",TEXT(A21,"ggg"))</f>
        <v/>
      </c>
      <c r="C21" s="76" t="str">
        <f>IF(TEXT(A21,"e")="1","元",TEXT(A21,"e"))</f>
        <v>5</v>
      </c>
      <c r="D21" s="71" t="str">
        <f>IF(TEXT(A17,"ggg")=TEXT(A21,"ggg"),"","年")</f>
        <v/>
      </c>
      <c r="E21" s="15"/>
      <c r="F21" s="52" t="s">
        <v>2</v>
      </c>
      <c r="G21" s="52"/>
      <c r="H21" s="52"/>
      <c r="I21" s="16"/>
      <c r="J21" s="18">
        <v>4</v>
      </c>
      <c r="K21" s="18">
        <v>4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1</v>
      </c>
      <c r="Y21" s="18">
        <v>0</v>
      </c>
      <c r="Z21" s="18">
        <v>0</v>
      </c>
      <c r="AA21" s="18">
        <v>0</v>
      </c>
      <c r="AB21" s="18">
        <v>0</v>
      </c>
      <c r="AC21" s="18">
        <v>2</v>
      </c>
      <c r="AD21" s="18">
        <v>0</v>
      </c>
      <c r="AE21" s="18">
        <v>1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18">
        <v>0</v>
      </c>
      <c r="AT21" s="18">
        <v>0</v>
      </c>
      <c r="AU21" s="18">
        <v>0</v>
      </c>
      <c r="AV21" s="18">
        <v>0</v>
      </c>
      <c r="AW21" s="18">
        <v>0</v>
      </c>
      <c r="AX21" s="18">
        <v>0</v>
      </c>
      <c r="AY21" s="18">
        <v>0</v>
      </c>
      <c r="AZ21" s="18">
        <v>0</v>
      </c>
      <c r="BA21" s="17"/>
    </row>
    <row r="22" spans="1:53" ht="18.600000000000001" customHeight="1">
      <c r="A22" s="40"/>
      <c r="B22" s="75"/>
      <c r="C22" s="76"/>
      <c r="D22" s="72"/>
      <c r="E22" s="15"/>
      <c r="F22" s="52" t="s">
        <v>0</v>
      </c>
      <c r="G22" s="52"/>
      <c r="H22" s="52"/>
      <c r="I22" s="16"/>
      <c r="J22" s="33">
        <v>4</v>
      </c>
      <c r="K22" s="33">
        <v>4</v>
      </c>
      <c r="L22" s="33">
        <v>0</v>
      </c>
      <c r="M22" s="33">
        <v>0</v>
      </c>
      <c r="N22" s="33">
        <v>0</v>
      </c>
      <c r="O22" s="33">
        <v>0</v>
      </c>
      <c r="P22" s="33">
        <v>0</v>
      </c>
      <c r="Q22" s="33">
        <v>0</v>
      </c>
      <c r="R22" s="33">
        <v>0</v>
      </c>
      <c r="S22" s="33">
        <v>0</v>
      </c>
      <c r="T22" s="33">
        <v>0</v>
      </c>
      <c r="U22" s="33">
        <v>0</v>
      </c>
      <c r="V22" s="33">
        <v>0</v>
      </c>
      <c r="W22" s="33">
        <v>0</v>
      </c>
      <c r="X22" s="33">
        <v>1</v>
      </c>
      <c r="Y22" s="33">
        <v>0</v>
      </c>
      <c r="Z22" s="33">
        <v>0</v>
      </c>
      <c r="AA22" s="33">
        <v>0</v>
      </c>
      <c r="AB22" s="33">
        <v>0</v>
      </c>
      <c r="AC22" s="33">
        <v>2</v>
      </c>
      <c r="AD22" s="33">
        <v>0</v>
      </c>
      <c r="AE22" s="33">
        <v>1</v>
      </c>
      <c r="AF22" s="33">
        <v>0</v>
      </c>
      <c r="AG22" s="33">
        <v>0</v>
      </c>
      <c r="AH22" s="33">
        <v>0</v>
      </c>
      <c r="AI22" s="33">
        <v>0</v>
      </c>
      <c r="AJ22" s="33">
        <v>0</v>
      </c>
      <c r="AK22" s="33">
        <v>0</v>
      </c>
      <c r="AL22" s="33">
        <v>0</v>
      </c>
      <c r="AM22" s="33">
        <v>0</v>
      </c>
      <c r="AN22" s="33">
        <v>0</v>
      </c>
      <c r="AO22" s="33">
        <v>0</v>
      </c>
      <c r="AP22" s="33">
        <v>0</v>
      </c>
      <c r="AQ22" s="33">
        <v>0</v>
      </c>
      <c r="AR22" s="33">
        <v>0</v>
      </c>
      <c r="AS22" s="33">
        <v>0</v>
      </c>
      <c r="AT22" s="33">
        <v>0</v>
      </c>
      <c r="AU22" s="33">
        <v>0</v>
      </c>
      <c r="AV22" s="33">
        <v>0</v>
      </c>
      <c r="AW22" s="33">
        <v>0</v>
      </c>
      <c r="AX22" s="33">
        <v>0</v>
      </c>
      <c r="AY22" s="33">
        <v>0</v>
      </c>
      <c r="AZ22" s="33">
        <v>0</v>
      </c>
      <c r="BA22" s="17"/>
    </row>
    <row r="23" spans="1:53" ht="18.600000000000001" customHeight="1">
      <c r="A23" s="40"/>
      <c r="B23" s="75"/>
      <c r="C23" s="76"/>
      <c r="D23" s="72"/>
      <c r="E23" s="15"/>
      <c r="F23" s="52" t="s">
        <v>1</v>
      </c>
      <c r="G23" s="52"/>
      <c r="H23" s="52"/>
      <c r="I23" s="16"/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18">
        <v>0</v>
      </c>
      <c r="AT23" s="18">
        <v>0</v>
      </c>
      <c r="AU23" s="18">
        <v>0</v>
      </c>
      <c r="AV23" s="18">
        <v>0</v>
      </c>
      <c r="AW23" s="18">
        <v>0</v>
      </c>
      <c r="AX23" s="18">
        <v>0</v>
      </c>
      <c r="AY23" s="18">
        <v>0</v>
      </c>
      <c r="AZ23" s="18">
        <v>0</v>
      </c>
      <c r="BA23" s="17"/>
    </row>
    <row r="24" spans="1:53" ht="18" customHeight="1">
      <c r="A24" s="40"/>
      <c r="B24" s="46"/>
      <c r="C24" s="47"/>
      <c r="D24" s="45"/>
      <c r="E24" s="15"/>
      <c r="F24" s="44"/>
      <c r="G24" s="44"/>
      <c r="H24" s="44"/>
      <c r="I24" s="16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7"/>
    </row>
    <row r="25" spans="1:53" s="36" customFormat="1" ht="18.600000000000001" customHeight="1">
      <c r="A25" s="41">
        <v>45413</v>
      </c>
      <c r="B25" s="77" t="str">
        <f>IF(TEXT(A21,"ggg")=TEXT(A25,"ggg"),"",TEXT(A25,"ggg"))</f>
        <v/>
      </c>
      <c r="C25" s="78" t="str">
        <f>IF(TEXT(A25,"e")="1","元",TEXT(A25,"e"))</f>
        <v>6</v>
      </c>
      <c r="D25" s="78" t="str">
        <f>IF(TEXT(A21,"ggg")=TEXT(A25,"ggg"),"","年")</f>
        <v/>
      </c>
      <c r="E25" s="19"/>
      <c r="F25" s="53" t="s">
        <v>2</v>
      </c>
      <c r="G25" s="53"/>
      <c r="H25" s="53"/>
      <c r="I25" s="20"/>
      <c r="J25" s="34">
        <v>0</v>
      </c>
      <c r="K25" s="34">
        <v>0</v>
      </c>
      <c r="L25" s="34">
        <v>0</v>
      </c>
      <c r="M25" s="34">
        <v>0</v>
      </c>
      <c r="N25" s="34">
        <v>0</v>
      </c>
      <c r="O25" s="34">
        <v>0</v>
      </c>
      <c r="P25" s="34">
        <v>0</v>
      </c>
      <c r="Q25" s="34">
        <v>0</v>
      </c>
      <c r="R25" s="34">
        <v>0</v>
      </c>
      <c r="S25" s="34">
        <v>0</v>
      </c>
      <c r="T25" s="34">
        <v>0</v>
      </c>
      <c r="U25" s="34">
        <v>0</v>
      </c>
      <c r="V25" s="34">
        <v>0</v>
      </c>
      <c r="W25" s="34">
        <v>0</v>
      </c>
      <c r="X25" s="34">
        <v>0</v>
      </c>
      <c r="Y25" s="34">
        <v>0</v>
      </c>
      <c r="Z25" s="34">
        <v>0</v>
      </c>
      <c r="AA25" s="34">
        <v>0</v>
      </c>
      <c r="AB25" s="34">
        <v>0</v>
      </c>
      <c r="AC25" s="34">
        <v>0</v>
      </c>
      <c r="AD25" s="34">
        <v>0</v>
      </c>
      <c r="AE25" s="34">
        <v>0</v>
      </c>
      <c r="AF25" s="34">
        <v>0</v>
      </c>
      <c r="AG25" s="34">
        <v>0</v>
      </c>
      <c r="AH25" s="34">
        <v>0</v>
      </c>
      <c r="AI25" s="34">
        <v>0</v>
      </c>
      <c r="AJ25" s="34">
        <v>0</v>
      </c>
      <c r="AK25" s="34">
        <v>0</v>
      </c>
      <c r="AL25" s="34">
        <v>0</v>
      </c>
      <c r="AM25" s="34">
        <v>0</v>
      </c>
      <c r="AN25" s="34">
        <v>0</v>
      </c>
      <c r="AO25" s="34">
        <v>0</v>
      </c>
      <c r="AP25" s="34">
        <v>0</v>
      </c>
      <c r="AQ25" s="34">
        <v>0</v>
      </c>
      <c r="AR25" s="34">
        <v>0</v>
      </c>
      <c r="AS25" s="34">
        <v>0</v>
      </c>
      <c r="AT25" s="34">
        <v>0</v>
      </c>
      <c r="AU25" s="34">
        <v>0</v>
      </c>
      <c r="AV25" s="34">
        <v>0</v>
      </c>
      <c r="AW25" s="34">
        <v>0</v>
      </c>
      <c r="AX25" s="34">
        <v>0</v>
      </c>
      <c r="AY25" s="34">
        <v>0</v>
      </c>
      <c r="AZ25" s="34">
        <v>0</v>
      </c>
      <c r="BA25" s="35"/>
    </row>
    <row r="26" spans="1:53" s="36" customFormat="1" ht="18.600000000000001" customHeight="1">
      <c r="A26" s="40"/>
      <c r="B26" s="77"/>
      <c r="C26" s="78"/>
      <c r="D26" s="78"/>
      <c r="E26" s="19"/>
      <c r="F26" s="53" t="s">
        <v>0</v>
      </c>
      <c r="G26" s="53"/>
      <c r="H26" s="53"/>
      <c r="I26" s="20"/>
      <c r="J26" s="34">
        <v>0</v>
      </c>
      <c r="K26" s="34">
        <v>0</v>
      </c>
      <c r="L26" s="34">
        <v>0</v>
      </c>
      <c r="M26" s="34">
        <v>0</v>
      </c>
      <c r="N26" s="34">
        <v>0</v>
      </c>
      <c r="O26" s="34">
        <v>0</v>
      </c>
      <c r="P26" s="34">
        <v>0</v>
      </c>
      <c r="Q26" s="34">
        <v>0</v>
      </c>
      <c r="R26" s="34">
        <v>0</v>
      </c>
      <c r="S26" s="34">
        <v>0</v>
      </c>
      <c r="T26" s="34">
        <v>0</v>
      </c>
      <c r="U26" s="34">
        <v>0</v>
      </c>
      <c r="V26" s="34">
        <v>0</v>
      </c>
      <c r="W26" s="34">
        <v>0</v>
      </c>
      <c r="X26" s="34">
        <v>0</v>
      </c>
      <c r="Y26" s="34">
        <v>0</v>
      </c>
      <c r="Z26" s="34">
        <v>0</v>
      </c>
      <c r="AA26" s="34">
        <v>0</v>
      </c>
      <c r="AB26" s="34">
        <v>0</v>
      </c>
      <c r="AC26" s="34">
        <v>0</v>
      </c>
      <c r="AD26" s="34">
        <v>0</v>
      </c>
      <c r="AE26" s="34">
        <v>0</v>
      </c>
      <c r="AF26" s="34">
        <v>0</v>
      </c>
      <c r="AG26" s="34">
        <v>0</v>
      </c>
      <c r="AH26" s="34">
        <v>0</v>
      </c>
      <c r="AI26" s="34">
        <v>0</v>
      </c>
      <c r="AJ26" s="34">
        <v>0</v>
      </c>
      <c r="AK26" s="34">
        <v>0</v>
      </c>
      <c r="AL26" s="34">
        <v>0</v>
      </c>
      <c r="AM26" s="34">
        <v>0</v>
      </c>
      <c r="AN26" s="34">
        <v>0</v>
      </c>
      <c r="AO26" s="34">
        <v>0</v>
      </c>
      <c r="AP26" s="34">
        <v>0</v>
      </c>
      <c r="AQ26" s="34">
        <v>0</v>
      </c>
      <c r="AR26" s="34">
        <v>0</v>
      </c>
      <c r="AS26" s="34">
        <v>0</v>
      </c>
      <c r="AT26" s="34">
        <v>0</v>
      </c>
      <c r="AU26" s="34">
        <v>0</v>
      </c>
      <c r="AV26" s="34">
        <v>0</v>
      </c>
      <c r="AW26" s="34">
        <v>0</v>
      </c>
      <c r="AX26" s="34">
        <v>0</v>
      </c>
      <c r="AY26" s="34">
        <v>0</v>
      </c>
      <c r="AZ26" s="34">
        <v>0</v>
      </c>
      <c r="BA26" s="35"/>
    </row>
    <row r="27" spans="1:53" s="36" customFormat="1" ht="18.600000000000001" customHeight="1">
      <c r="A27" s="40"/>
      <c r="B27" s="77"/>
      <c r="C27" s="78"/>
      <c r="D27" s="78"/>
      <c r="E27" s="19"/>
      <c r="F27" s="53" t="s">
        <v>1</v>
      </c>
      <c r="G27" s="53"/>
      <c r="H27" s="53"/>
      <c r="I27" s="20"/>
      <c r="J27" s="21">
        <v>0</v>
      </c>
      <c r="K27" s="21">
        <v>0</v>
      </c>
      <c r="L27" s="21">
        <v>0</v>
      </c>
      <c r="M27" s="21">
        <v>0</v>
      </c>
      <c r="N27" s="21">
        <v>0</v>
      </c>
      <c r="O27" s="21">
        <v>0</v>
      </c>
      <c r="P27" s="21">
        <v>0</v>
      </c>
      <c r="Q27" s="21">
        <v>0</v>
      </c>
      <c r="R27" s="21">
        <v>0</v>
      </c>
      <c r="S27" s="21">
        <v>0</v>
      </c>
      <c r="T27" s="21">
        <v>0</v>
      </c>
      <c r="U27" s="21">
        <v>0</v>
      </c>
      <c r="V27" s="21">
        <v>0</v>
      </c>
      <c r="W27" s="21">
        <v>0</v>
      </c>
      <c r="X27" s="21">
        <v>0</v>
      </c>
      <c r="Y27" s="21">
        <v>0</v>
      </c>
      <c r="Z27" s="21">
        <v>0</v>
      </c>
      <c r="AA27" s="21">
        <v>0</v>
      </c>
      <c r="AB27" s="21">
        <v>0</v>
      </c>
      <c r="AC27" s="21">
        <v>0</v>
      </c>
      <c r="AD27" s="21">
        <v>0</v>
      </c>
      <c r="AE27" s="21">
        <v>0</v>
      </c>
      <c r="AF27" s="21">
        <v>0</v>
      </c>
      <c r="AG27" s="21">
        <v>0</v>
      </c>
      <c r="AH27" s="21">
        <v>0</v>
      </c>
      <c r="AI27" s="21">
        <v>0</v>
      </c>
      <c r="AJ27" s="21">
        <v>0</v>
      </c>
      <c r="AK27" s="21">
        <v>0</v>
      </c>
      <c r="AL27" s="21">
        <v>0</v>
      </c>
      <c r="AM27" s="21">
        <v>0</v>
      </c>
      <c r="AN27" s="21">
        <v>0</v>
      </c>
      <c r="AO27" s="21">
        <v>0</v>
      </c>
      <c r="AP27" s="21">
        <v>0</v>
      </c>
      <c r="AQ27" s="21">
        <v>0</v>
      </c>
      <c r="AR27" s="21">
        <v>0</v>
      </c>
      <c r="AS27" s="21">
        <v>0</v>
      </c>
      <c r="AT27" s="21">
        <v>0</v>
      </c>
      <c r="AU27" s="21">
        <v>0</v>
      </c>
      <c r="AV27" s="21">
        <v>0</v>
      </c>
      <c r="AW27" s="21">
        <v>0</v>
      </c>
      <c r="AX27" s="21">
        <v>0</v>
      </c>
      <c r="AY27" s="21">
        <v>0</v>
      </c>
      <c r="AZ27" s="21">
        <v>0</v>
      </c>
      <c r="BA27" s="35"/>
    </row>
    <row r="28" spans="1:53" ht="17.25" customHeight="1">
      <c r="A28" s="13"/>
      <c r="B28" s="73"/>
      <c r="C28" s="73"/>
      <c r="D28" s="74"/>
      <c r="E28" s="74"/>
      <c r="F28" s="74"/>
      <c r="G28" s="13"/>
      <c r="H28" s="28"/>
      <c r="I28" s="14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17"/>
    </row>
    <row r="29" spans="1:53"/>
    <row r="30" spans="1:53" ht="11.25" hidden="1" customHeight="1"/>
    <row r="31" spans="1:53" hidden="1"/>
    <row r="32" spans="1:53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</sheetData>
  <mergeCells count="57">
    <mergeCell ref="B21:B23"/>
    <mergeCell ref="C21:C23"/>
    <mergeCell ref="D21:D23"/>
    <mergeCell ref="F10:H10"/>
    <mergeCell ref="B25:B27"/>
    <mergeCell ref="C25:C27"/>
    <mergeCell ref="D25:D27"/>
    <mergeCell ref="B17:B19"/>
    <mergeCell ref="C17:C19"/>
    <mergeCell ref="D17:D19"/>
    <mergeCell ref="B28:F28"/>
    <mergeCell ref="AM6:AO6"/>
    <mergeCell ref="U6:W6"/>
    <mergeCell ref="L5:T5"/>
    <mergeCell ref="X6:Z6"/>
    <mergeCell ref="AJ6:AL6"/>
    <mergeCell ref="F22:H22"/>
    <mergeCell ref="F9:H9"/>
    <mergeCell ref="F13:H13"/>
    <mergeCell ref="F19:H19"/>
    <mergeCell ref="B13:B15"/>
    <mergeCell ref="C13:C15"/>
    <mergeCell ref="D13:D15"/>
    <mergeCell ref="R6:T6"/>
    <mergeCell ref="O6:Q6"/>
    <mergeCell ref="B9:B11"/>
    <mergeCell ref="F5:G5"/>
    <mergeCell ref="F6:G7"/>
    <mergeCell ref="F11:H11"/>
    <mergeCell ref="AC6:AD6"/>
    <mergeCell ref="A1:Z1"/>
    <mergeCell ref="A2:Z2"/>
    <mergeCell ref="L6:N6"/>
    <mergeCell ref="J5:J7"/>
    <mergeCell ref="K6:K7"/>
    <mergeCell ref="D9:D11"/>
    <mergeCell ref="C9:C11"/>
    <mergeCell ref="AA1:AW1"/>
    <mergeCell ref="AA2:AW2"/>
    <mergeCell ref="AF6:AF7"/>
    <mergeCell ref="AA6:AB6"/>
    <mergeCell ref="AV6:AW6"/>
    <mergeCell ref="AS5:AU5"/>
    <mergeCell ref="AP6:AR6"/>
    <mergeCell ref="AG6:AI6"/>
    <mergeCell ref="AS6:AU6"/>
    <mergeCell ref="AG5:AL5"/>
    <mergeCell ref="AX6:AY6"/>
    <mergeCell ref="F18:H18"/>
    <mergeCell ref="F21:H21"/>
    <mergeCell ref="F27:H27"/>
    <mergeCell ref="F25:H25"/>
    <mergeCell ref="F26:H26"/>
    <mergeCell ref="F14:H14"/>
    <mergeCell ref="F15:H15"/>
    <mergeCell ref="F17:H17"/>
    <mergeCell ref="F23:H23"/>
  </mergeCells>
  <phoneticPr fontId="34"/>
  <pageMargins left="0.62992125984251968" right="0.62992125984251968" top="0.39370078740157483" bottom="0.55118110236220474" header="0.43307086614173229" footer="0.51181102362204722"/>
  <pageSetup paperSize="9" scale="75" pageOrder="overThenDown" orientation="landscape" horizontalDpi="1200" verticalDpi="1200" r:id="rId1"/>
  <headerFooter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24-00-21</vt:lpstr>
      <vt:lpstr>'24-00-21'!Print_Area</vt:lpstr>
      <vt:lpstr>'24-00-21'!Print_Titles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2025-07-11T04:01:38Z</dcterms:created>
  <dcterms:modified xsi:type="dcterms:W3CDTF">2025-07-11T04:01:42Z</dcterms:modified>
  <cp:category/>
</cp:coreProperties>
</file>