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38400" windowHeight="17235"/>
  </bookViews>
  <sheets>
    <sheet name="24-00-37" sheetId="7" r:id="rId1"/>
  </sheets>
  <definedNames>
    <definedName name="_xlnm._FilterDatabase" localSheetId="0" hidden="1">'24-00-37'!$A$1:$Y$181</definedName>
    <definedName name="b">#REF!</definedName>
    <definedName name="GOUKEI">#REF!</definedName>
    <definedName name="JK">#REF!</definedName>
    <definedName name="_xlnm.Print_Area" localSheetId="0">'24-00-37'!$A$1:$V$132</definedName>
    <definedName name="_xlnm.Print_Titles" localSheetId="0">'24-00-37'!$5:$5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D23" i="7" l="1"/>
  <c r="A19" i="7"/>
  <c r="D19" i="7" s="1"/>
  <c r="E23" i="7" l="1"/>
  <c r="A15" i="7"/>
  <c r="B23" i="7"/>
  <c r="E19" i="7" l="1"/>
  <c r="D15" i="7"/>
  <c r="B19" i="7"/>
  <c r="A11" i="7"/>
  <c r="A7" i="7" l="1"/>
  <c r="E15" i="7"/>
  <c r="D11" i="7"/>
  <c r="B15" i="7"/>
  <c r="B7" i="7" l="1"/>
  <c r="D7" i="7"/>
  <c r="E11" i="7"/>
  <c r="B11" i="7"/>
</calcChain>
</file>

<file path=xl/sharedStrings.xml><?xml version="1.0" encoding="utf-8"?>
<sst xmlns="http://schemas.openxmlformats.org/spreadsheetml/2006/main" count="175" uniqueCount="78">
  <si>
    <t>総数</t>
  </si>
  <si>
    <t>男</t>
  </si>
  <si>
    <t>女</t>
  </si>
  <si>
    <t>罪名</t>
  </si>
  <si>
    <t>37　新受刑者の罪名及び入所度数別　精神診断</t>
    <rPh sb="3" eb="4">
      <t>シン</t>
    </rPh>
    <rPh sb="4" eb="7">
      <t>ジュケイシャ</t>
    </rPh>
    <rPh sb="8" eb="10">
      <t>ザイメイ</t>
    </rPh>
    <rPh sb="10" eb="11">
      <t>オヨ</t>
    </rPh>
    <rPh sb="12" eb="14">
      <t>ニュウショ</t>
    </rPh>
    <rPh sb="14" eb="16">
      <t>ドスウ</t>
    </rPh>
    <rPh sb="16" eb="17">
      <t>ベツ</t>
    </rPh>
    <rPh sb="18" eb="20">
      <t>セイシン</t>
    </rPh>
    <rPh sb="20" eb="22">
      <t>シンダン</t>
    </rPh>
    <phoneticPr fontId="31"/>
  </si>
  <si>
    <t>調査区分</t>
    <rPh sb="0" eb="2">
      <t>チョウサ</t>
    </rPh>
    <rPh sb="2" eb="4">
      <t>クブン</t>
    </rPh>
    <phoneticPr fontId="31"/>
  </si>
  <si>
    <t>総数</t>
    <rPh sb="0" eb="2">
      <t>ソウスウ</t>
    </rPh>
    <phoneticPr fontId="31"/>
  </si>
  <si>
    <t>精神障害
な　　し</t>
    <rPh sb="0" eb="2">
      <t>セイシン</t>
    </rPh>
    <rPh sb="2" eb="4">
      <t>ショウガイ</t>
    </rPh>
    <phoneticPr fontId="31"/>
  </si>
  <si>
    <t>知的障害</t>
    <rPh sb="0" eb="2">
      <t>チテキ</t>
    </rPh>
    <rPh sb="2" eb="4">
      <t>ショウガイ</t>
    </rPh>
    <phoneticPr fontId="31"/>
  </si>
  <si>
    <t>人格障害</t>
    <rPh sb="0" eb="2">
      <t>ジンカク</t>
    </rPh>
    <rPh sb="2" eb="4">
      <t>ショウガイ</t>
    </rPh>
    <phoneticPr fontId="31"/>
  </si>
  <si>
    <t>その他の
精神障害</t>
    <rPh sb="2" eb="3">
      <t>タ</t>
    </rPh>
    <rPh sb="6" eb="8">
      <t>セイシン</t>
    </rPh>
    <rPh sb="8" eb="10">
      <t>ショウガイ</t>
    </rPh>
    <phoneticPr fontId="31"/>
  </si>
  <si>
    <t>不詳</t>
    <rPh sb="0" eb="2">
      <t>フショウ</t>
    </rPh>
    <phoneticPr fontId="31"/>
  </si>
  <si>
    <t>入所度数</t>
  </si>
  <si>
    <t>( 男</t>
    <phoneticPr fontId="31"/>
  </si>
  <si>
    <t>年</t>
    <rPh sb="0" eb="1">
      <t>ネン</t>
    </rPh>
    <phoneticPr fontId="31"/>
  </si>
  <si>
    <r>
      <t>神経症性
障</t>
    </r>
    <r>
      <rPr>
        <sz val="9"/>
        <rFont val="ＭＳ 明朝"/>
        <family val="1"/>
        <charset val="128"/>
      </rPr>
      <t xml:space="preserve">    </t>
    </r>
    <r>
      <rPr>
        <sz val="9"/>
        <rFont val="ＭＳ 明朝"/>
        <family val="1"/>
        <charset val="128"/>
      </rPr>
      <t xml:space="preserve"> 害</t>
    </r>
    <rPh sb="0" eb="3">
      <t>シンケイショウ</t>
    </rPh>
    <rPh sb="3" eb="4">
      <t>セイ</t>
    </rPh>
    <rPh sb="6" eb="7">
      <t>サワ</t>
    </rPh>
    <rPh sb="12" eb="13">
      <t>ガイ</t>
    </rPh>
    <phoneticPr fontId="31"/>
  </si>
  <si>
    <t>発達障害</t>
    <rPh sb="0" eb="4">
      <t>ハッタツショウガイ</t>
    </rPh>
    <phoneticPr fontId="31"/>
  </si>
  <si>
    <t>精神作用物質使用による精神及び行動の障害</t>
    <rPh sb="0" eb="2">
      <t>セイシン</t>
    </rPh>
    <rPh sb="2" eb="8">
      <t>サヨウブッシツシヨウ</t>
    </rPh>
    <rPh sb="11" eb="14">
      <t>セイシンオヨ</t>
    </rPh>
    <rPh sb="15" eb="17">
      <t>コウドウ</t>
    </rPh>
    <rPh sb="18" eb="20">
      <t>ショウガイ</t>
    </rPh>
    <phoneticPr fontId="31"/>
  </si>
  <si>
    <t>統合失調症</t>
    <rPh sb="0" eb="5">
      <t>トウゴウシッチョウショウ</t>
    </rPh>
    <phoneticPr fontId="31"/>
  </si>
  <si>
    <t>気分
（感情）
障害</t>
    <rPh sb="0" eb="2">
      <t>キブン</t>
    </rPh>
    <rPh sb="4" eb="6">
      <t>カンジョウ</t>
    </rPh>
    <rPh sb="8" eb="10">
      <t>ショウガイ</t>
    </rPh>
    <phoneticPr fontId="31"/>
  </si>
  <si>
    <t>１度</t>
  </si>
  <si>
    <t>２度</t>
  </si>
  <si>
    <t>３度</t>
  </si>
  <si>
    <t>４度</t>
  </si>
  <si>
    <t>５度</t>
  </si>
  <si>
    <t>６～９度</t>
  </si>
  <si>
    <t>10度以上</t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</si>
  <si>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</si>
  <si>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</si>
  <si>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</si>
  <si>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</si>
  <si>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</si>
  <si>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</si>
  <si>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</si>
  <si>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</si>
  <si>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</si>
  <si>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</si>
  <si>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</si>
  <si>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不同意わいせつ・同致死傷</t>
  </si>
  <si>
    <t>不同意性交等・同致死傷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</si>
  <si>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</si>
  <si>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</si>
  <si>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</si>
  <si>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</si>
  <si>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</si>
  <si>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</si>
  <si>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</si>
  <si>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</si>
  <si>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</si>
  <si>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</si>
  <si>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</si>
  <si>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</si>
  <si>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</si>
  <si>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</si>
  <si>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</si>
  <si>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強盗・不同意性交等及び同致死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</si>
  <si>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</si>
  <si>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</si>
  <si>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</si>
  <si>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</si>
  <si>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</si>
  <si>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</si>
  <si>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</si>
  <si>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その他の刑法犯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</si>
  <si>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</si>
  <si>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</si>
  <si>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</si>
  <si>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</si>
  <si>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</si>
  <si>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</si>
  <si>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麻薬及び向精神薬取締法(大麻関連)</t>
  </si>
  <si>
    <t>麻薬及び向精神薬取締法(大麻関連除く)</t>
  </si>
  <si>
    <t>覚醒剤取締法</t>
  </si>
  <si>
    <t>職業安定法</t>
  </si>
  <si>
    <t>道路交通法</t>
  </si>
  <si>
    <t>出入国管理及び難民認定法</t>
  </si>
  <si>
    <t>その他の特別法犯</t>
  </si>
  <si>
    <t>（うち、少年受刑者）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</si>
</sst>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#,##0;\-###,##0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###,##0\ ;\-###,##0\ ;&quot;－&quot;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6"/>
      <name val="ＭＳ 明朝"/>
      <family val="1"/>
      <charset val="128"/>
    </font>
    <font>
      <sz val="7.5"/>
      <name val="ＭＳ 明朝"/>
      <family val="1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5.5"/>
      <name val="ＭＳ 明朝"/>
      <family val="1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115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32" fillId="0" borderId="0"/>
    <xf numFmtId="0" fontId="5" fillId="0" borderId="0"/>
    <xf numFmtId="0" fontId="5" fillId="0" borderId="0"/>
    <xf numFmtId="0" fontId="32" fillId="0" borderId="0"/>
    <xf numFmtId="0" fontId="5" fillId="0" borderId="0"/>
    <xf numFmtId="0" fontId="5" fillId="0" borderId="0"/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/>
    <xf numFmtId="0" fontId="32" fillId="0" borderId="0"/>
    <xf numFmtId="0" fontId="30" fillId="4" borderId="0" applyNumberFormat="0" applyBorder="0" applyAlignment="0" applyProtection="0">
      <alignment vertical="center"/>
    </xf>
    <xf numFmtId="0" fontId="30" fillId="4" borderId="0" applyNumberFormat="0" applyBorder="0" applyAlignment="0" applyProtection="0">
      <alignment vertical="center"/>
    </xf>
  </cellStyleXfs>
  <cellXfs count="70">
    <xf numFmtId="0" fontId="0" fillId="0" borderId="0" xfId="0">
      <alignment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14" xfId="0" applyFont="1" applyBorder="1" applyAlignment="1">
      <alignment horizontal="right" vertical="center"/>
    </xf>
    <xf numFmtId="0" fontId="18" fillId="0" borderId="14" xfId="0" applyFont="1" applyBorder="1" applyAlignment="1">
      <alignment horizontal="center" vertical="center"/>
    </xf>
    <xf numFmtId="0" fontId="18" fillId="0" borderId="14" xfId="0" applyFont="1" applyBorder="1" applyAlignment="1">
      <alignment vertical="center"/>
    </xf>
    <xf numFmtId="0" fontId="18" fillId="0" borderId="14" xfId="0" applyFont="1" applyBorder="1" applyAlignment="1">
      <alignment horizontal="distributed" vertical="center"/>
    </xf>
    <xf numFmtId="0" fontId="18" fillId="0" borderId="15" xfId="0" applyFont="1" applyBorder="1" applyAlignment="1">
      <alignment horizontal="distributed" vertical="center"/>
    </xf>
    <xf numFmtId="0" fontId="18" fillId="0" borderId="15" xfId="0" applyFont="1" applyBorder="1" applyAlignment="1">
      <alignment horizontal="distributed" vertical="center" justifyLastLine="1"/>
    </xf>
    <xf numFmtId="0" fontId="18" fillId="0" borderId="16" xfId="0" applyFont="1" applyBorder="1" applyAlignment="1">
      <alignment horizontal="distributed" vertical="center" wrapText="1" justifyLastLine="1"/>
    </xf>
    <xf numFmtId="0" fontId="18" fillId="0" borderId="16" xfId="0" applyFont="1" applyBorder="1" applyAlignment="1">
      <alignment horizontal="distributed" vertical="center" justifyLastLine="1"/>
    </xf>
    <xf numFmtId="0" fontId="18" fillId="0" borderId="17" xfId="0" applyFont="1" applyBorder="1" applyAlignment="1">
      <alignment horizontal="distributed" vertical="center" justifyLastLine="1"/>
    </xf>
    <xf numFmtId="0" fontId="18" fillId="0" borderId="0" xfId="0" applyFont="1" applyAlignment="1">
      <alignment horizontal="distributed" vertical="center"/>
    </xf>
    <xf numFmtId="0" fontId="18" fillId="0" borderId="0" xfId="0" applyFont="1" applyBorder="1" applyAlignment="1">
      <alignment horizontal="distributed" vertical="center"/>
    </xf>
    <xf numFmtId="0" fontId="18" fillId="0" borderId="0" xfId="0" applyFont="1" applyBorder="1" applyAlignment="1">
      <alignment horizontal="center" vertical="center"/>
    </xf>
    <xf numFmtId="0" fontId="18" fillId="0" borderId="18" xfId="0" applyFont="1" applyBorder="1" applyAlignment="1">
      <alignment horizontal="distributed" vertical="center"/>
    </xf>
    <xf numFmtId="0" fontId="18" fillId="0" borderId="0" xfId="0" applyFont="1" applyBorder="1" applyAlignment="1">
      <alignment horizontal="distributed" vertical="center" wrapText="1"/>
    </xf>
    <xf numFmtId="0" fontId="18" fillId="0" borderId="0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178" fontId="18" fillId="0" borderId="0" xfId="0" applyNumberFormat="1" applyFont="1" applyAlignment="1">
      <alignment horizontal="right" vertical="center"/>
    </xf>
    <xf numFmtId="0" fontId="34" fillId="0" borderId="0" xfId="0" applyFont="1" applyBorder="1" applyAlignment="1">
      <alignment vertical="center"/>
    </xf>
    <xf numFmtId="0" fontId="34" fillId="0" borderId="18" xfId="0" applyFont="1" applyBorder="1" applyAlignment="1">
      <alignment vertical="center"/>
    </xf>
    <xf numFmtId="0" fontId="34" fillId="0" borderId="0" xfId="0" applyFont="1" applyAlignment="1">
      <alignment vertical="center"/>
    </xf>
    <xf numFmtId="178" fontId="34" fillId="0" borderId="0" xfId="0" applyNumberFormat="1" applyFont="1" applyAlignment="1">
      <alignment horizontal="right" vertical="center"/>
    </xf>
    <xf numFmtId="0" fontId="18" fillId="0" borderId="0" xfId="0" applyFont="1" applyBorder="1" applyAlignment="1">
      <alignment horizontal="right" vertical="center"/>
    </xf>
    <xf numFmtId="0" fontId="18" fillId="0" borderId="19" xfId="0" applyFont="1" applyBorder="1" applyAlignment="1">
      <alignment vertical="center"/>
    </xf>
    <xf numFmtId="178" fontId="18" fillId="0" borderId="0" xfId="0" applyNumberFormat="1" applyFont="1" applyBorder="1" applyAlignment="1">
      <alignment horizontal="right" vertical="center"/>
    </xf>
    <xf numFmtId="183" fontId="18" fillId="0" borderId="0" xfId="0" applyNumberFormat="1" applyFont="1" applyAlignment="1">
      <alignment horizontal="right" vertical="center"/>
    </xf>
    <xf numFmtId="178" fontId="18" fillId="0" borderId="0" xfId="111" applyNumberFormat="1" applyFont="1" applyAlignment="1">
      <alignment horizontal="right" vertical="center"/>
    </xf>
    <xf numFmtId="183" fontId="34" fillId="0" borderId="0" xfId="0" applyNumberFormat="1" applyFont="1" applyAlignment="1">
      <alignment horizontal="right" vertical="center"/>
    </xf>
    <xf numFmtId="178" fontId="34" fillId="0" borderId="0" xfId="111" applyNumberFormat="1" applyFont="1" applyAlignment="1">
      <alignment horizontal="right" vertical="center"/>
    </xf>
    <xf numFmtId="0" fontId="34" fillId="0" borderId="0" xfId="0" applyFont="1" applyAlignment="1">
      <alignment horizontal="right" vertical="center"/>
    </xf>
    <xf numFmtId="0" fontId="34" fillId="0" borderId="0" xfId="0" applyFont="1" applyBorder="1" applyAlignment="1">
      <alignment horizontal="right" vertical="center"/>
    </xf>
    <xf numFmtId="183" fontId="18" fillId="0" borderId="20" xfId="0" applyNumberFormat="1" applyFont="1" applyBorder="1" applyAlignment="1">
      <alignment horizontal="right" vertical="center"/>
    </xf>
    <xf numFmtId="183" fontId="18" fillId="0" borderId="13" xfId="0" applyNumberFormat="1" applyFont="1" applyBorder="1" applyAlignment="1">
      <alignment horizontal="right" vertical="center"/>
    </xf>
    <xf numFmtId="178" fontId="18" fillId="0" borderId="13" xfId="0" applyNumberFormat="1" applyFont="1" applyBorder="1" applyAlignment="1">
      <alignment horizontal="right" vertical="center"/>
    </xf>
    <xf numFmtId="178" fontId="0" fillId="0" borderId="0" xfId="0" applyNumberFormat="1" applyFont="1" applyAlignment="1">
      <alignment vertical="center"/>
    </xf>
    <xf numFmtId="0" fontId="18" fillId="0" borderId="13" xfId="0" applyFont="1" applyBorder="1" applyAlignment="1">
      <alignment horizontal="right" vertical="center"/>
    </xf>
    <xf numFmtId="178" fontId="0" fillId="0" borderId="21" xfId="0" applyNumberFormat="1" applyFont="1" applyBorder="1" applyAlignment="1">
      <alignment vertical="center"/>
    </xf>
    <xf numFmtId="178" fontId="34" fillId="0" borderId="0" xfId="0" applyNumberFormat="1" applyFont="1" applyAlignment="1">
      <alignment vertical="center"/>
    </xf>
    <xf numFmtId="0" fontId="18" fillId="0" borderId="13" xfId="111" applyNumberFormat="1" applyFont="1" applyBorder="1" applyAlignment="1">
      <alignment horizontal="right" vertical="center"/>
    </xf>
    <xf numFmtId="0" fontId="37" fillId="0" borderId="0" xfId="0" applyFont="1" applyBorder="1" applyAlignment="1">
      <alignment vertical="center"/>
    </xf>
    <xf numFmtId="0" fontId="38" fillId="0" borderId="0" xfId="0" applyFont="1" applyBorder="1" applyAlignment="1">
      <alignment vertical="center"/>
    </xf>
    <xf numFmtId="14" fontId="38" fillId="0" borderId="0" xfId="0" applyNumberFormat="1" applyFont="1" applyBorder="1" applyAlignment="1">
      <alignment vertical="center"/>
    </xf>
    <xf numFmtId="0" fontId="18" fillId="0" borderId="0" xfId="0" applyNumberFormat="1" applyFont="1" applyBorder="1" applyAlignment="1">
      <alignment vertical="center"/>
    </xf>
    <xf numFmtId="0" fontId="0" fillId="0" borderId="16" xfId="0" applyFont="1" applyBorder="1" applyAlignment="1">
      <alignment horizontal="distributed" vertical="center" wrapText="1" justifyLastLine="1"/>
    </xf>
    <xf numFmtId="0" fontId="34" fillId="0" borderId="0" xfId="0" applyFont="1" applyBorder="1" applyAlignment="1">
      <alignment horizontal="distributed" vertical="center"/>
    </xf>
    <xf numFmtId="0" fontId="34" fillId="0" borderId="0" xfId="0" applyNumberFormat="1" applyFont="1" applyBorder="1" applyAlignment="1">
      <alignment horizontal="distributed" vertical="center"/>
    </xf>
    <xf numFmtId="0" fontId="34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40" fillId="0" borderId="0" xfId="0" applyFont="1" applyBorder="1" applyAlignment="1">
      <alignment vertical="center"/>
    </xf>
    <xf numFmtId="0" fontId="36" fillId="0" borderId="0" xfId="0" applyFont="1" applyBorder="1" applyAlignment="1">
      <alignment vertical="center"/>
    </xf>
    <xf numFmtId="0" fontId="40" fillId="0" borderId="0" xfId="0" applyFont="1" applyBorder="1" applyAlignment="1">
      <alignment horizontal="distributed" vertical="center"/>
    </xf>
    <xf numFmtId="0" fontId="39" fillId="0" borderId="0" xfId="0" applyFont="1" applyBorder="1" applyAlignment="1">
      <alignment horizontal="distributed" vertical="center"/>
    </xf>
    <xf numFmtId="0" fontId="0" fillId="0" borderId="0" xfId="0" applyFont="1" applyBorder="1" applyAlignment="1">
      <alignment horizontal="distributed" vertical="center"/>
    </xf>
    <xf numFmtId="0" fontId="34" fillId="0" borderId="0" xfId="0" applyFont="1" applyBorder="1" applyAlignment="1">
      <alignment horizontal="distributed" vertical="center"/>
    </xf>
    <xf numFmtId="0" fontId="0" fillId="0" borderId="0" xfId="0" applyNumberForma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distributed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0" fontId="18" fillId="0" borderId="14" xfId="0" applyFont="1" applyBorder="1" applyAlignment="1">
      <alignment horizontal="distributed" vertical="center" justifyLastLine="1"/>
    </xf>
    <xf numFmtId="0" fontId="18" fillId="0" borderId="0" xfId="0" applyNumberFormat="1" applyFont="1" applyBorder="1" applyAlignment="1">
      <alignment horizontal="right" vertical="center"/>
    </xf>
    <xf numFmtId="0" fontId="34" fillId="0" borderId="0" xfId="0" applyNumberFormat="1" applyFont="1" applyBorder="1" applyAlignment="1">
      <alignment horizontal="distributed" vertical="center"/>
    </xf>
    <xf numFmtId="0" fontId="34" fillId="0" borderId="0" xfId="0" applyNumberFormat="1" applyFont="1" applyBorder="1" applyAlignment="1">
      <alignment horizontal="right" vertical="center"/>
    </xf>
    <xf numFmtId="0" fontId="0" fillId="0" borderId="0" xfId="0" applyNumberFormat="1" applyFont="1" applyBorder="1" applyAlignment="1">
      <alignment horizontal="right" vertical="center"/>
    </xf>
  </cellXfs>
  <cellStyles count="115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3" xfId="102"/>
    <cellStyle name="標準 2_0013_少年院別　新収容者の精神診断" xfId="103"/>
    <cellStyle name="標準 3" xfId="104"/>
    <cellStyle name="標準 3 2" xfId="105"/>
    <cellStyle name="標準 4" xfId="106"/>
    <cellStyle name="標準 5" xfId="107"/>
    <cellStyle name="標準 6" xfId="108"/>
    <cellStyle name="標準 7" xfId="109"/>
    <cellStyle name="標準 8" xfId="110"/>
    <cellStyle name="標準_Book1" xfId="111"/>
    <cellStyle name="未定義" xfId="112"/>
    <cellStyle name="良い" xfId="113" builtinId="26" customBuiltin="1"/>
    <cellStyle name="良い 2" xfId="1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6</xdr:row>
      <xdr:rowOff>38100</xdr:rowOff>
    </xdr:from>
    <xdr:to>
      <xdr:col>5</xdr:col>
      <xdr:colOff>95250</xdr:colOff>
      <xdr:row>8</xdr:row>
      <xdr:rowOff>114300</xdr:rowOff>
    </xdr:to>
    <xdr:sp macro="" textlink="">
      <xdr:nvSpPr>
        <xdr:cNvPr id="6271" name="AutoShape 61"/>
        <xdr:cNvSpPr>
          <a:spLocks/>
        </xdr:cNvSpPr>
      </xdr:nvSpPr>
      <xdr:spPr bwMode="auto">
        <a:xfrm>
          <a:off x="1000125" y="1571625"/>
          <a:ext cx="85725" cy="342900"/>
        </a:xfrm>
        <a:prstGeom prst="leftBrace">
          <a:avLst>
            <a:gd name="adj1" fmla="val 3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10</xdr:row>
      <xdr:rowOff>38100</xdr:rowOff>
    </xdr:from>
    <xdr:to>
      <xdr:col>5</xdr:col>
      <xdr:colOff>95250</xdr:colOff>
      <xdr:row>12</xdr:row>
      <xdr:rowOff>114300</xdr:rowOff>
    </xdr:to>
    <xdr:sp macro="" textlink="">
      <xdr:nvSpPr>
        <xdr:cNvPr id="6272" name="AutoShape 62"/>
        <xdr:cNvSpPr>
          <a:spLocks/>
        </xdr:cNvSpPr>
      </xdr:nvSpPr>
      <xdr:spPr bwMode="auto">
        <a:xfrm>
          <a:off x="1000125" y="2105025"/>
          <a:ext cx="85725" cy="342900"/>
        </a:xfrm>
        <a:prstGeom prst="leftBrace">
          <a:avLst>
            <a:gd name="adj1" fmla="val 3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14</xdr:row>
      <xdr:rowOff>38100</xdr:rowOff>
    </xdr:from>
    <xdr:to>
      <xdr:col>5</xdr:col>
      <xdr:colOff>95250</xdr:colOff>
      <xdr:row>16</xdr:row>
      <xdr:rowOff>114300</xdr:rowOff>
    </xdr:to>
    <xdr:sp macro="" textlink="">
      <xdr:nvSpPr>
        <xdr:cNvPr id="6273" name="AutoShape 63"/>
        <xdr:cNvSpPr>
          <a:spLocks/>
        </xdr:cNvSpPr>
      </xdr:nvSpPr>
      <xdr:spPr bwMode="auto">
        <a:xfrm>
          <a:off x="1000125" y="2638425"/>
          <a:ext cx="85725" cy="342900"/>
        </a:xfrm>
        <a:prstGeom prst="leftBrace">
          <a:avLst>
            <a:gd name="adj1" fmla="val 3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18</xdr:row>
      <xdr:rowOff>38100</xdr:rowOff>
    </xdr:from>
    <xdr:to>
      <xdr:col>5</xdr:col>
      <xdr:colOff>95250</xdr:colOff>
      <xdr:row>20</xdr:row>
      <xdr:rowOff>114300</xdr:rowOff>
    </xdr:to>
    <xdr:sp macro="" textlink="">
      <xdr:nvSpPr>
        <xdr:cNvPr id="6274" name="AutoShape 64"/>
        <xdr:cNvSpPr>
          <a:spLocks/>
        </xdr:cNvSpPr>
      </xdr:nvSpPr>
      <xdr:spPr bwMode="auto">
        <a:xfrm>
          <a:off x="1000125" y="3171825"/>
          <a:ext cx="85725" cy="342900"/>
        </a:xfrm>
        <a:prstGeom prst="leftBrace">
          <a:avLst>
            <a:gd name="adj1" fmla="val 3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22</xdr:row>
      <xdr:rowOff>38100</xdr:rowOff>
    </xdr:from>
    <xdr:to>
      <xdr:col>5</xdr:col>
      <xdr:colOff>95250</xdr:colOff>
      <xdr:row>24</xdr:row>
      <xdr:rowOff>114300</xdr:rowOff>
    </xdr:to>
    <xdr:sp macro="" textlink="">
      <xdr:nvSpPr>
        <xdr:cNvPr id="6275" name="AutoShape 65"/>
        <xdr:cNvSpPr>
          <a:spLocks/>
        </xdr:cNvSpPr>
      </xdr:nvSpPr>
      <xdr:spPr bwMode="auto">
        <a:xfrm>
          <a:off x="1000125" y="3705225"/>
          <a:ext cx="85725" cy="342900"/>
        </a:xfrm>
        <a:prstGeom prst="leftBrace">
          <a:avLst>
            <a:gd name="adj1" fmla="val 33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117</xdr:row>
      <xdr:rowOff>38100</xdr:rowOff>
    </xdr:from>
    <xdr:to>
      <xdr:col>9</xdr:col>
      <xdr:colOff>28575</xdr:colOff>
      <xdr:row>118</xdr:row>
      <xdr:rowOff>123825</xdr:rowOff>
    </xdr:to>
    <xdr:sp macro="" textlink="">
      <xdr:nvSpPr>
        <xdr:cNvPr id="7" name="AutoShape 108"/>
        <xdr:cNvSpPr>
          <a:spLocks/>
        </xdr:cNvSpPr>
      </xdr:nvSpPr>
      <xdr:spPr bwMode="auto">
        <a:xfrm>
          <a:off x="1724025" y="7581900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119</xdr:row>
      <xdr:rowOff>38100</xdr:rowOff>
    </xdr:from>
    <xdr:to>
      <xdr:col>9</xdr:col>
      <xdr:colOff>28575</xdr:colOff>
      <xdr:row>120</xdr:row>
      <xdr:rowOff>123825</xdr:rowOff>
    </xdr:to>
    <xdr:sp macro="" textlink="">
      <xdr:nvSpPr>
        <xdr:cNvPr id="8" name="AutoShape 108"/>
        <xdr:cNvSpPr>
          <a:spLocks/>
        </xdr:cNvSpPr>
      </xdr:nvSpPr>
      <xdr:spPr bwMode="auto">
        <a:xfrm>
          <a:off x="1724025" y="7581900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121</xdr:row>
      <xdr:rowOff>38100</xdr:rowOff>
    </xdr:from>
    <xdr:to>
      <xdr:col>9</xdr:col>
      <xdr:colOff>28575</xdr:colOff>
      <xdr:row>122</xdr:row>
      <xdr:rowOff>123825</xdr:rowOff>
    </xdr:to>
    <xdr:sp macro="" textlink="">
      <xdr:nvSpPr>
        <xdr:cNvPr id="9" name="AutoShape 108"/>
        <xdr:cNvSpPr>
          <a:spLocks/>
        </xdr:cNvSpPr>
      </xdr:nvSpPr>
      <xdr:spPr bwMode="auto">
        <a:xfrm>
          <a:off x="1724025" y="7581900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123</xdr:row>
      <xdr:rowOff>38100</xdr:rowOff>
    </xdr:from>
    <xdr:to>
      <xdr:col>9</xdr:col>
      <xdr:colOff>28575</xdr:colOff>
      <xdr:row>124</xdr:row>
      <xdr:rowOff>123825</xdr:rowOff>
    </xdr:to>
    <xdr:sp macro="" textlink="">
      <xdr:nvSpPr>
        <xdr:cNvPr id="10" name="AutoShape 108"/>
        <xdr:cNvSpPr>
          <a:spLocks/>
        </xdr:cNvSpPr>
      </xdr:nvSpPr>
      <xdr:spPr bwMode="auto">
        <a:xfrm>
          <a:off x="1724025" y="7581900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125</xdr:row>
      <xdr:rowOff>38100</xdr:rowOff>
    </xdr:from>
    <xdr:to>
      <xdr:col>9</xdr:col>
      <xdr:colOff>28575</xdr:colOff>
      <xdr:row>126</xdr:row>
      <xdr:rowOff>123825</xdr:rowOff>
    </xdr:to>
    <xdr:sp macro="" textlink="">
      <xdr:nvSpPr>
        <xdr:cNvPr id="11" name="AutoShape 108"/>
        <xdr:cNvSpPr>
          <a:spLocks/>
        </xdr:cNvSpPr>
      </xdr:nvSpPr>
      <xdr:spPr bwMode="auto">
        <a:xfrm>
          <a:off x="1724025" y="7581900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127</xdr:row>
      <xdr:rowOff>38100</xdr:rowOff>
    </xdr:from>
    <xdr:to>
      <xdr:col>9</xdr:col>
      <xdr:colOff>28575</xdr:colOff>
      <xdr:row>128</xdr:row>
      <xdr:rowOff>123825</xdr:rowOff>
    </xdr:to>
    <xdr:sp macro="" textlink="">
      <xdr:nvSpPr>
        <xdr:cNvPr id="12" name="AutoShape 108"/>
        <xdr:cNvSpPr>
          <a:spLocks/>
        </xdr:cNvSpPr>
      </xdr:nvSpPr>
      <xdr:spPr bwMode="auto">
        <a:xfrm>
          <a:off x="1724025" y="7581900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129</xdr:row>
      <xdr:rowOff>38100</xdr:rowOff>
    </xdr:from>
    <xdr:to>
      <xdr:col>9</xdr:col>
      <xdr:colOff>28575</xdr:colOff>
      <xdr:row>130</xdr:row>
      <xdr:rowOff>123825</xdr:rowOff>
    </xdr:to>
    <xdr:sp macro="" textlink="">
      <xdr:nvSpPr>
        <xdr:cNvPr id="13" name="AutoShape 108"/>
        <xdr:cNvSpPr>
          <a:spLocks/>
        </xdr:cNvSpPr>
      </xdr:nvSpPr>
      <xdr:spPr bwMode="auto">
        <a:xfrm>
          <a:off x="1724025" y="7581900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32</xdr:row>
      <xdr:rowOff>38100</xdr:rowOff>
    </xdr:from>
    <xdr:to>
      <xdr:col>9</xdr:col>
      <xdr:colOff>28575</xdr:colOff>
      <xdr:row>33</xdr:row>
      <xdr:rowOff>123825</xdr:rowOff>
    </xdr:to>
    <xdr:sp macro="" textlink="">
      <xdr:nvSpPr>
        <xdr:cNvPr id="14" name="AutoShape 80"/>
        <xdr:cNvSpPr>
          <a:spLocks/>
        </xdr:cNvSpPr>
      </xdr:nvSpPr>
      <xdr:spPr bwMode="auto">
        <a:xfrm>
          <a:off x="1724025" y="573405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35</xdr:row>
      <xdr:rowOff>38100</xdr:rowOff>
    </xdr:from>
    <xdr:to>
      <xdr:col>9</xdr:col>
      <xdr:colOff>28575</xdr:colOff>
      <xdr:row>36</xdr:row>
      <xdr:rowOff>123825</xdr:rowOff>
    </xdr:to>
    <xdr:sp macro="" textlink="">
      <xdr:nvSpPr>
        <xdr:cNvPr id="15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40</xdr:row>
      <xdr:rowOff>38100</xdr:rowOff>
    </xdr:from>
    <xdr:to>
      <xdr:col>9</xdr:col>
      <xdr:colOff>28575</xdr:colOff>
      <xdr:row>41</xdr:row>
      <xdr:rowOff>123825</xdr:rowOff>
    </xdr:to>
    <xdr:sp macro="" textlink="">
      <xdr:nvSpPr>
        <xdr:cNvPr id="16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42</xdr:row>
      <xdr:rowOff>38100</xdr:rowOff>
    </xdr:from>
    <xdr:to>
      <xdr:col>9</xdr:col>
      <xdr:colOff>28575</xdr:colOff>
      <xdr:row>43</xdr:row>
      <xdr:rowOff>123825</xdr:rowOff>
    </xdr:to>
    <xdr:sp macro="" textlink="">
      <xdr:nvSpPr>
        <xdr:cNvPr id="17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44</xdr:row>
      <xdr:rowOff>38100</xdr:rowOff>
    </xdr:from>
    <xdr:to>
      <xdr:col>9</xdr:col>
      <xdr:colOff>28575</xdr:colOff>
      <xdr:row>45</xdr:row>
      <xdr:rowOff>123825</xdr:rowOff>
    </xdr:to>
    <xdr:sp macro="" textlink="">
      <xdr:nvSpPr>
        <xdr:cNvPr id="18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46</xdr:row>
      <xdr:rowOff>38100</xdr:rowOff>
    </xdr:from>
    <xdr:to>
      <xdr:col>9</xdr:col>
      <xdr:colOff>28575</xdr:colOff>
      <xdr:row>47</xdr:row>
      <xdr:rowOff>123825</xdr:rowOff>
    </xdr:to>
    <xdr:sp macro="" textlink="">
      <xdr:nvSpPr>
        <xdr:cNvPr id="19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51</xdr:row>
      <xdr:rowOff>38100</xdr:rowOff>
    </xdr:from>
    <xdr:to>
      <xdr:col>9</xdr:col>
      <xdr:colOff>28575</xdr:colOff>
      <xdr:row>52</xdr:row>
      <xdr:rowOff>123825</xdr:rowOff>
    </xdr:to>
    <xdr:sp macro="" textlink="">
      <xdr:nvSpPr>
        <xdr:cNvPr id="20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55</xdr:row>
      <xdr:rowOff>38100</xdr:rowOff>
    </xdr:from>
    <xdr:to>
      <xdr:col>9</xdr:col>
      <xdr:colOff>28575</xdr:colOff>
      <xdr:row>56</xdr:row>
      <xdr:rowOff>123825</xdr:rowOff>
    </xdr:to>
    <xdr:sp macro="" textlink="">
      <xdr:nvSpPr>
        <xdr:cNvPr id="21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57</xdr:row>
      <xdr:rowOff>38100</xdr:rowOff>
    </xdr:from>
    <xdr:to>
      <xdr:col>9</xdr:col>
      <xdr:colOff>28575</xdr:colOff>
      <xdr:row>58</xdr:row>
      <xdr:rowOff>123825</xdr:rowOff>
    </xdr:to>
    <xdr:sp macro="" textlink="">
      <xdr:nvSpPr>
        <xdr:cNvPr id="22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59</xdr:row>
      <xdr:rowOff>38100</xdr:rowOff>
    </xdr:from>
    <xdr:to>
      <xdr:col>9</xdr:col>
      <xdr:colOff>28575</xdr:colOff>
      <xdr:row>60</xdr:row>
      <xdr:rowOff>123825</xdr:rowOff>
    </xdr:to>
    <xdr:sp macro="" textlink="">
      <xdr:nvSpPr>
        <xdr:cNvPr id="23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62</xdr:row>
      <xdr:rowOff>38100</xdr:rowOff>
    </xdr:from>
    <xdr:to>
      <xdr:col>9</xdr:col>
      <xdr:colOff>28575</xdr:colOff>
      <xdr:row>63</xdr:row>
      <xdr:rowOff>123825</xdr:rowOff>
    </xdr:to>
    <xdr:sp macro="" textlink="">
      <xdr:nvSpPr>
        <xdr:cNvPr id="24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66</xdr:row>
      <xdr:rowOff>38100</xdr:rowOff>
    </xdr:from>
    <xdr:to>
      <xdr:col>9</xdr:col>
      <xdr:colOff>28575</xdr:colOff>
      <xdr:row>67</xdr:row>
      <xdr:rowOff>123825</xdr:rowOff>
    </xdr:to>
    <xdr:sp macro="" textlink="">
      <xdr:nvSpPr>
        <xdr:cNvPr id="25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68</xdr:row>
      <xdr:rowOff>38100</xdr:rowOff>
    </xdr:from>
    <xdr:to>
      <xdr:col>9</xdr:col>
      <xdr:colOff>28575</xdr:colOff>
      <xdr:row>69</xdr:row>
      <xdr:rowOff>123825</xdr:rowOff>
    </xdr:to>
    <xdr:sp macro="" textlink="">
      <xdr:nvSpPr>
        <xdr:cNvPr id="26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71</xdr:row>
      <xdr:rowOff>38100</xdr:rowOff>
    </xdr:from>
    <xdr:to>
      <xdr:col>9</xdr:col>
      <xdr:colOff>28575</xdr:colOff>
      <xdr:row>72</xdr:row>
      <xdr:rowOff>123825</xdr:rowOff>
    </xdr:to>
    <xdr:sp macro="" textlink="">
      <xdr:nvSpPr>
        <xdr:cNvPr id="27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73</xdr:row>
      <xdr:rowOff>38100</xdr:rowOff>
    </xdr:from>
    <xdr:to>
      <xdr:col>9</xdr:col>
      <xdr:colOff>28575</xdr:colOff>
      <xdr:row>74</xdr:row>
      <xdr:rowOff>123825</xdr:rowOff>
    </xdr:to>
    <xdr:sp macro="" textlink="">
      <xdr:nvSpPr>
        <xdr:cNvPr id="28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75</xdr:row>
      <xdr:rowOff>38100</xdr:rowOff>
    </xdr:from>
    <xdr:to>
      <xdr:col>9</xdr:col>
      <xdr:colOff>28575</xdr:colOff>
      <xdr:row>76</xdr:row>
      <xdr:rowOff>123825</xdr:rowOff>
    </xdr:to>
    <xdr:sp macro="" textlink="">
      <xdr:nvSpPr>
        <xdr:cNvPr id="29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78</xdr:row>
      <xdr:rowOff>38100</xdr:rowOff>
    </xdr:from>
    <xdr:to>
      <xdr:col>9</xdr:col>
      <xdr:colOff>28575</xdr:colOff>
      <xdr:row>79</xdr:row>
      <xdr:rowOff>123825</xdr:rowOff>
    </xdr:to>
    <xdr:sp macro="" textlink="">
      <xdr:nvSpPr>
        <xdr:cNvPr id="30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80</xdr:row>
      <xdr:rowOff>38100</xdr:rowOff>
    </xdr:from>
    <xdr:to>
      <xdr:col>9</xdr:col>
      <xdr:colOff>28575</xdr:colOff>
      <xdr:row>81</xdr:row>
      <xdr:rowOff>123825</xdr:rowOff>
    </xdr:to>
    <xdr:sp macro="" textlink="">
      <xdr:nvSpPr>
        <xdr:cNvPr id="31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82</xdr:row>
      <xdr:rowOff>38100</xdr:rowOff>
    </xdr:from>
    <xdr:to>
      <xdr:col>9</xdr:col>
      <xdr:colOff>28575</xdr:colOff>
      <xdr:row>83</xdr:row>
      <xdr:rowOff>123825</xdr:rowOff>
    </xdr:to>
    <xdr:sp macro="" textlink="">
      <xdr:nvSpPr>
        <xdr:cNvPr id="32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84</xdr:row>
      <xdr:rowOff>38100</xdr:rowOff>
    </xdr:from>
    <xdr:to>
      <xdr:col>9</xdr:col>
      <xdr:colOff>28575</xdr:colOff>
      <xdr:row>85</xdr:row>
      <xdr:rowOff>123825</xdr:rowOff>
    </xdr:to>
    <xdr:sp macro="" textlink="">
      <xdr:nvSpPr>
        <xdr:cNvPr id="33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88</xdr:row>
      <xdr:rowOff>38100</xdr:rowOff>
    </xdr:from>
    <xdr:to>
      <xdr:col>9</xdr:col>
      <xdr:colOff>28575</xdr:colOff>
      <xdr:row>89</xdr:row>
      <xdr:rowOff>123825</xdr:rowOff>
    </xdr:to>
    <xdr:sp macro="" textlink="">
      <xdr:nvSpPr>
        <xdr:cNvPr id="34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90</xdr:row>
      <xdr:rowOff>38100</xdr:rowOff>
    </xdr:from>
    <xdr:to>
      <xdr:col>9</xdr:col>
      <xdr:colOff>28575</xdr:colOff>
      <xdr:row>91</xdr:row>
      <xdr:rowOff>123825</xdr:rowOff>
    </xdr:to>
    <xdr:sp macro="" textlink="">
      <xdr:nvSpPr>
        <xdr:cNvPr id="35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93</xdr:row>
      <xdr:rowOff>38100</xdr:rowOff>
    </xdr:from>
    <xdr:to>
      <xdr:col>9</xdr:col>
      <xdr:colOff>28575</xdr:colOff>
      <xdr:row>94</xdr:row>
      <xdr:rowOff>123825</xdr:rowOff>
    </xdr:to>
    <xdr:sp macro="" textlink="">
      <xdr:nvSpPr>
        <xdr:cNvPr id="36" name="AutoShape 80"/>
        <xdr:cNvSpPr>
          <a:spLocks/>
        </xdr:cNvSpPr>
      </xdr:nvSpPr>
      <xdr:spPr bwMode="auto">
        <a:xfrm>
          <a:off x="1724025" y="573405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98</xdr:row>
      <xdr:rowOff>38100</xdr:rowOff>
    </xdr:from>
    <xdr:to>
      <xdr:col>9</xdr:col>
      <xdr:colOff>28575</xdr:colOff>
      <xdr:row>99</xdr:row>
      <xdr:rowOff>123825</xdr:rowOff>
    </xdr:to>
    <xdr:sp macro="" textlink="">
      <xdr:nvSpPr>
        <xdr:cNvPr id="37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103</xdr:row>
      <xdr:rowOff>38100</xdr:rowOff>
    </xdr:from>
    <xdr:to>
      <xdr:col>9</xdr:col>
      <xdr:colOff>28575</xdr:colOff>
      <xdr:row>104</xdr:row>
      <xdr:rowOff>123825</xdr:rowOff>
    </xdr:to>
    <xdr:sp macro="" textlink="">
      <xdr:nvSpPr>
        <xdr:cNvPr id="38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105</xdr:row>
      <xdr:rowOff>38100</xdr:rowOff>
    </xdr:from>
    <xdr:to>
      <xdr:col>9</xdr:col>
      <xdr:colOff>28575</xdr:colOff>
      <xdr:row>106</xdr:row>
      <xdr:rowOff>123825</xdr:rowOff>
    </xdr:to>
    <xdr:sp macro="" textlink="">
      <xdr:nvSpPr>
        <xdr:cNvPr id="39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108</xdr:row>
      <xdr:rowOff>38100</xdr:rowOff>
    </xdr:from>
    <xdr:to>
      <xdr:col>9</xdr:col>
      <xdr:colOff>28575</xdr:colOff>
      <xdr:row>109</xdr:row>
      <xdr:rowOff>123825</xdr:rowOff>
    </xdr:to>
    <xdr:sp macro="" textlink="">
      <xdr:nvSpPr>
        <xdr:cNvPr id="40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110</xdr:row>
      <xdr:rowOff>38100</xdr:rowOff>
    </xdr:from>
    <xdr:to>
      <xdr:col>9</xdr:col>
      <xdr:colOff>28575</xdr:colOff>
      <xdr:row>111</xdr:row>
      <xdr:rowOff>123825</xdr:rowOff>
    </xdr:to>
    <xdr:sp macro="" textlink="">
      <xdr:nvSpPr>
        <xdr:cNvPr id="41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112</xdr:row>
      <xdr:rowOff>38100</xdr:rowOff>
    </xdr:from>
    <xdr:to>
      <xdr:col>9</xdr:col>
      <xdr:colOff>28575</xdr:colOff>
      <xdr:row>113</xdr:row>
      <xdr:rowOff>123825</xdr:rowOff>
    </xdr:to>
    <xdr:sp macro="" textlink="">
      <xdr:nvSpPr>
        <xdr:cNvPr id="42" name="AutoShape 82"/>
        <xdr:cNvSpPr>
          <a:spLocks/>
        </xdr:cNvSpPr>
      </xdr:nvSpPr>
      <xdr:spPr bwMode="auto">
        <a:xfrm>
          <a:off x="1724025" y="6400800"/>
          <a:ext cx="123825" cy="219075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85725</xdr:colOff>
      <xdr:row>26</xdr:row>
      <xdr:rowOff>38100</xdr:rowOff>
    </xdr:from>
    <xdr:to>
      <xdr:col>9</xdr:col>
      <xdr:colOff>28575</xdr:colOff>
      <xdr:row>27</xdr:row>
      <xdr:rowOff>123825</xdr:rowOff>
    </xdr:to>
    <xdr:sp macro="" textlink="">
      <xdr:nvSpPr>
        <xdr:cNvPr id="43" name="AutoShape 82"/>
        <xdr:cNvSpPr>
          <a:spLocks/>
        </xdr:cNvSpPr>
      </xdr:nvSpPr>
      <xdr:spPr bwMode="auto">
        <a:xfrm>
          <a:off x="1724025" y="4533900"/>
          <a:ext cx="123825" cy="219075"/>
        </a:xfrm>
        <a:prstGeom prst="leftBrace">
          <a:avLst>
            <a:gd name="adj1" fmla="val 249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Y285"/>
  <sheetViews>
    <sheetView showGridLines="0" tabSelected="1" zoomScale="115" zoomScaleNormal="115" zoomScaleSheetLayoutView="100" workbookViewId="0">
      <selection activeCell="B5" sqref="B5:J5"/>
    </sheetView>
  </sheetViews>
  <sheetFormatPr defaultColWidth="0" defaultRowHeight="11.25" zeroHeight="1"/>
  <cols>
    <col min="1" max="1" width="2.1640625" style="6" customWidth="1"/>
    <col min="2" max="2" width="3" style="6" customWidth="1"/>
    <col min="3" max="3" width="4.5" style="6" customWidth="1"/>
    <col min="4" max="5" width="3.83203125" style="6" customWidth="1"/>
    <col min="6" max="6" width="4" style="6" bestFit="1" customWidth="1"/>
    <col min="7" max="7" width="3.83203125" style="6" customWidth="1"/>
    <col min="8" max="8" width="3.5" style="6" customWidth="1"/>
    <col min="9" max="9" width="3.1640625" style="6" customWidth="1"/>
    <col min="10" max="10" width="3.83203125" style="6" customWidth="1"/>
    <col min="11" max="11" width="2.33203125" style="6" customWidth="1"/>
    <col min="12" max="22" width="10.83203125" style="6" customWidth="1"/>
    <col min="23" max="23" width="3" style="6" customWidth="1"/>
    <col min="24" max="16384" width="0" style="6" hidden="1"/>
  </cols>
  <sheetData>
    <row r="1" spans="1:25" s="1" customFormat="1" ht="17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</row>
    <row r="2" spans="1:25" s="2" customFormat="1" ht="27" customHeight="1">
      <c r="A2" s="64" t="s">
        <v>4</v>
      </c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31"/>
    </row>
    <row r="3" spans="1:25" ht="10.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4"/>
      <c r="M3" s="4"/>
      <c r="N3" s="4"/>
      <c r="O3" s="4"/>
      <c r="P3" s="4"/>
      <c r="Q3" s="5"/>
      <c r="R3" s="5"/>
      <c r="S3" s="5"/>
      <c r="T3" s="5"/>
      <c r="U3" s="5"/>
      <c r="V3" s="4"/>
    </row>
    <row r="4" spans="1:25" ht="2.1" customHeight="1">
      <c r="L4" s="7"/>
      <c r="M4" s="7"/>
      <c r="N4" s="8"/>
      <c r="O4" s="7"/>
      <c r="P4" s="9"/>
      <c r="Q4" s="9"/>
      <c r="R4" s="9"/>
      <c r="S4" s="9"/>
      <c r="T4" s="9"/>
      <c r="U4" s="9"/>
      <c r="V4" s="9"/>
    </row>
    <row r="5" spans="1:25" s="16" customFormat="1" ht="60" customHeight="1">
      <c r="A5" s="10"/>
      <c r="B5" s="65" t="s">
        <v>5</v>
      </c>
      <c r="C5" s="65"/>
      <c r="D5" s="65"/>
      <c r="E5" s="65"/>
      <c r="F5" s="65"/>
      <c r="G5" s="65"/>
      <c r="H5" s="65"/>
      <c r="I5" s="65"/>
      <c r="J5" s="65"/>
      <c r="K5" s="11"/>
      <c r="L5" s="12" t="s">
        <v>6</v>
      </c>
      <c r="M5" s="13" t="s">
        <v>7</v>
      </c>
      <c r="N5" s="14" t="s">
        <v>8</v>
      </c>
      <c r="O5" s="14" t="s">
        <v>9</v>
      </c>
      <c r="P5" s="49" t="s">
        <v>15</v>
      </c>
      <c r="Q5" s="49" t="s">
        <v>16</v>
      </c>
      <c r="R5" s="49" t="s">
        <v>17</v>
      </c>
      <c r="S5" s="49" t="s">
        <v>18</v>
      </c>
      <c r="T5" s="49" t="s">
        <v>19</v>
      </c>
      <c r="U5" s="13" t="s">
        <v>10</v>
      </c>
      <c r="V5" s="15" t="s">
        <v>11</v>
      </c>
    </row>
    <row r="6" spans="1:25" s="16" customFormat="1" ht="5.0999999999999996" customHeight="1">
      <c r="A6" s="17"/>
      <c r="B6" s="18"/>
      <c r="C6" s="18"/>
      <c r="D6" s="18"/>
      <c r="E6" s="18"/>
      <c r="F6" s="18"/>
      <c r="G6" s="18"/>
      <c r="H6" s="18"/>
      <c r="I6" s="18"/>
      <c r="J6" s="18"/>
      <c r="K6" s="19"/>
      <c r="L6" s="17"/>
      <c r="M6" s="20"/>
      <c r="N6" s="17"/>
      <c r="O6" s="17"/>
      <c r="P6" s="17"/>
      <c r="Q6" s="20"/>
      <c r="R6" s="20"/>
      <c r="S6" s="20"/>
      <c r="T6" s="20"/>
      <c r="U6" s="20"/>
      <c r="V6" s="17"/>
    </row>
    <row r="7" spans="1:25" ht="10.7" customHeight="1">
      <c r="A7" s="47">
        <f>DATE(YEAR(A11)-1,5,1)</f>
        <v>43952</v>
      </c>
      <c r="B7" s="61" t="str">
        <f>TEXT(A7,"ggg")</f>
        <v>令和</v>
      </c>
      <c r="C7" s="62"/>
      <c r="D7" s="66" t="str">
        <f>IF(TEXT(A7,"e")="1","元",TEXT(A7,"e"))</f>
        <v>2</v>
      </c>
      <c r="E7" s="69" t="s">
        <v>14</v>
      </c>
      <c r="F7" s="21"/>
      <c r="G7" s="53" t="s">
        <v>0</v>
      </c>
      <c r="H7" s="53"/>
      <c r="I7" s="53"/>
      <c r="J7" s="53"/>
      <c r="K7" s="22"/>
      <c r="L7" s="23">
        <v>16620</v>
      </c>
      <c r="M7" s="23">
        <v>14040</v>
      </c>
      <c r="N7" s="23">
        <v>297</v>
      </c>
      <c r="O7" s="23">
        <v>63</v>
      </c>
      <c r="P7" s="23">
        <v>337</v>
      </c>
      <c r="Q7" s="23">
        <v>0</v>
      </c>
      <c r="R7" s="23">
        <v>0</v>
      </c>
      <c r="S7" s="23">
        <v>0</v>
      </c>
      <c r="T7" s="23">
        <v>0</v>
      </c>
      <c r="U7" s="23">
        <v>1847</v>
      </c>
      <c r="V7" s="32">
        <v>36</v>
      </c>
      <c r="W7" s="4"/>
      <c r="X7" s="4"/>
      <c r="Y7" s="4"/>
    </row>
    <row r="8" spans="1:25" ht="10.7" customHeight="1">
      <c r="A8" s="46"/>
      <c r="B8" s="62"/>
      <c r="C8" s="62"/>
      <c r="D8" s="66"/>
      <c r="E8" s="66"/>
      <c r="F8" s="21"/>
      <c r="G8" s="53" t="s">
        <v>1</v>
      </c>
      <c r="H8" s="53"/>
      <c r="I8" s="53"/>
      <c r="J8" s="53"/>
      <c r="K8" s="22"/>
      <c r="L8" s="23">
        <v>14850</v>
      </c>
      <c r="M8" s="23">
        <v>12761</v>
      </c>
      <c r="N8" s="23">
        <v>281</v>
      </c>
      <c r="O8" s="23">
        <v>38</v>
      </c>
      <c r="P8" s="23">
        <v>291</v>
      </c>
      <c r="Q8" s="23">
        <v>0</v>
      </c>
      <c r="R8" s="23">
        <v>0</v>
      </c>
      <c r="S8" s="23">
        <v>0</v>
      </c>
      <c r="T8" s="23">
        <v>0</v>
      </c>
      <c r="U8" s="23">
        <v>1453</v>
      </c>
      <c r="V8" s="32">
        <v>26</v>
      </c>
      <c r="W8" s="4"/>
      <c r="X8" s="4"/>
      <c r="Y8" s="4"/>
    </row>
    <row r="9" spans="1:25" ht="10.7" customHeight="1">
      <c r="A9" s="46"/>
      <c r="B9" s="62"/>
      <c r="C9" s="62"/>
      <c r="D9" s="66"/>
      <c r="E9" s="66"/>
      <c r="F9" s="21"/>
      <c r="G9" s="53" t="s">
        <v>2</v>
      </c>
      <c r="H9" s="53"/>
      <c r="I9" s="53"/>
      <c r="J9" s="53"/>
      <c r="K9" s="22"/>
      <c r="L9" s="23">
        <v>1770</v>
      </c>
      <c r="M9" s="23">
        <v>1279</v>
      </c>
      <c r="N9" s="23">
        <v>16</v>
      </c>
      <c r="O9" s="23">
        <v>25</v>
      </c>
      <c r="P9" s="23">
        <v>46</v>
      </c>
      <c r="Q9" s="23">
        <v>0</v>
      </c>
      <c r="R9" s="23">
        <v>0</v>
      </c>
      <c r="S9" s="23">
        <v>0</v>
      </c>
      <c r="T9" s="23">
        <v>0</v>
      </c>
      <c r="U9" s="23">
        <v>394</v>
      </c>
      <c r="V9" s="32">
        <v>10</v>
      </c>
      <c r="W9" s="4"/>
      <c r="X9" s="4"/>
      <c r="Y9" s="4"/>
    </row>
    <row r="10" spans="1:25" ht="10.7" customHeight="1">
      <c r="A10" s="46"/>
      <c r="B10" s="48"/>
      <c r="C10" s="48"/>
      <c r="D10" s="48"/>
      <c r="E10" s="48"/>
      <c r="F10" s="21"/>
      <c r="G10" s="21"/>
      <c r="H10" s="21"/>
      <c r="I10" s="21"/>
      <c r="J10" s="21"/>
      <c r="K10" s="22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23"/>
      <c r="W10" s="4"/>
      <c r="X10" s="4"/>
      <c r="Y10" s="4"/>
    </row>
    <row r="11" spans="1:25" ht="10.7" customHeight="1">
      <c r="A11" s="46">
        <f>DATE(YEAR(A15)-1,5,1)</f>
        <v>44317</v>
      </c>
      <c r="B11" s="61" t="str">
        <f>IF(TEXT(A7,"ggg")=TEXT(A11,"ggg"),"",TEXT(A11,"ggg"))</f>
        <v/>
      </c>
      <c r="C11" s="62"/>
      <c r="D11" s="66" t="str">
        <f>IF(TEXT(A11,"e")="1","元",TEXT(A11,"e"))</f>
        <v>3</v>
      </c>
      <c r="E11" s="69" t="str">
        <f>IF(TEXT(A7,"ggg")=TEXT(A11,"ggg"),"","年")</f>
        <v/>
      </c>
      <c r="F11" s="21"/>
      <c r="G11" s="53" t="s">
        <v>0</v>
      </c>
      <c r="H11" s="53"/>
      <c r="I11" s="53"/>
      <c r="J11" s="53"/>
      <c r="K11" s="22"/>
      <c r="L11" s="23">
        <v>16152</v>
      </c>
      <c r="M11" s="23">
        <v>13642</v>
      </c>
      <c r="N11" s="23">
        <v>297</v>
      </c>
      <c r="O11" s="23">
        <v>66</v>
      </c>
      <c r="P11" s="23">
        <v>414</v>
      </c>
      <c r="Q11" s="23">
        <v>0</v>
      </c>
      <c r="R11" s="23">
        <v>0</v>
      </c>
      <c r="S11" s="23">
        <v>0</v>
      </c>
      <c r="T11" s="23">
        <v>0</v>
      </c>
      <c r="U11" s="23">
        <v>1698</v>
      </c>
      <c r="V11" s="23">
        <v>35</v>
      </c>
      <c r="W11" s="4"/>
      <c r="X11" s="4"/>
      <c r="Y11" s="4"/>
    </row>
    <row r="12" spans="1:25" ht="10.7" customHeight="1">
      <c r="A12" s="46"/>
      <c r="B12" s="62"/>
      <c r="C12" s="62"/>
      <c r="D12" s="66"/>
      <c r="E12" s="66"/>
      <c r="F12" s="21"/>
      <c r="G12" s="53" t="s">
        <v>1</v>
      </c>
      <c r="H12" s="53"/>
      <c r="I12" s="53"/>
      <c r="J12" s="53"/>
      <c r="K12" s="22"/>
      <c r="L12" s="23">
        <v>14486</v>
      </c>
      <c r="M12" s="23">
        <v>12408</v>
      </c>
      <c r="N12" s="23">
        <v>281</v>
      </c>
      <c r="O12" s="23">
        <v>38</v>
      </c>
      <c r="P12" s="23">
        <v>364</v>
      </c>
      <c r="Q12" s="23">
        <v>0</v>
      </c>
      <c r="R12" s="23">
        <v>0</v>
      </c>
      <c r="S12" s="23">
        <v>0</v>
      </c>
      <c r="T12" s="23">
        <v>0</v>
      </c>
      <c r="U12" s="23">
        <v>1369</v>
      </c>
      <c r="V12" s="23">
        <v>26</v>
      </c>
      <c r="W12" s="4"/>
      <c r="X12" s="4"/>
      <c r="Y12" s="4"/>
    </row>
    <row r="13" spans="1:25" ht="10.7" customHeight="1">
      <c r="A13" s="46"/>
      <c r="B13" s="62"/>
      <c r="C13" s="62"/>
      <c r="D13" s="66"/>
      <c r="E13" s="66"/>
      <c r="F13" s="21"/>
      <c r="G13" s="53" t="s">
        <v>2</v>
      </c>
      <c r="H13" s="53"/>
      <c r="I13" s="53"/>
      <c r="J13" s="53"/>
      <c r="K13" s="22"/>
      <c r="L13" s="23">
        <v>1666</v>
      </c>
      <c r="M13" s="23">
        <v>1234</v>
      </c>
      <c r="N13" s="23">
        <v>16</v>
      </c>
      <c r="O13" s="23">
        <v>28</v>
      </c>
      <c r="P13" s="23">
        <v>50</v>
      </c>
      <c r="Q13" s="23">
        <v>0</v>
      </c>
      <c r="R13" s="23">
        <v>0</v>
      </c>
      <c r="S13" s="23">
        <v>0</v>
      </c>
      <c r="T13" s="23">
        <v>0</v>
      </c>
      <c r="U13" s="23">
        <v>329</v>
      </c>
      <c r="V13" s="32">
        <v>9</v>
      </c>
      <c r="W13" s="4"/>
      <c r="X13" s="4"/>
      <c r="Y13" s="4"/>
    </row>
    <row r="14" spans="1:25" ht="10.7" customHeight="1">
      <c r="A14" s="46"/>
      <c r="B14" s="48"/>
      <c r="C14" s="48"/>
      <c r="D14" s="48"/>
      <c r="E14" s="48"/>
      <c r="F14" s="21"/>
      <c r="G14" s="21"/>
      <c r="H14" s="21"/>
      <c r="I14" s="21"/>
      <c r="J14" s="21"/>
      <c r="K14" s="22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23"/>
      <c r="W14" s="4"/>
      <c r="X14" s="4"/>
      <c r="Y14" s="4"/>
    </row>
    <row r="15" spans="1:25" ht="10.7" customHeight="1">
      <c r="A15" s="46">
        <f>DATE(YEAR(A19)-1,5,1)</f>
        <v>44682</v>
      </c>
      <c r="B15" s="61" t="str">
        <f>IF(TEXT(A11,"ggg")=TEXT(A15,"ggg"),"",TEXT(A15,"ggg"))</f>
        <v/>
      </c>
      <c r="C15" s="62"/>
      <c r="D15" s="66" t="str">
        <f>IF(TEXT(A15,"e")="1","元",TEXT(A15,"e"))</f>
        <v>4</v>
      </c>
      <c r="E15" s="69" t="str">
        <f>IF(TEXT(A11,"ggg")=TEXT(A15,"ggg"),"","年")</f>
        <v/>
      </c>
      <c r="F15" s="21"/>
      <c r="G15" s="53" t="s">
        <v>0</v>
      </c>
      <c r="H15" s="53"/>
      <c r="I15" s="53"/>
      <c r="J15" s="53"/>
      <c r="K15" s="22"/>
      <c r="L15" s="23">
        <v>14460</v>
      </c>
      <c r="M15" s="23">
        <v>12014</v>
      </c>
      <c r="N15" s="23">
        <v>313</v>
      </c>
      <c r="O15" s="23">
        <v>103</v>
      </c>
      <c r="P15" s="23">
        <v>314</v>
      </c>
      <c r="Q15" s="23">
        <v>0</v>
      </c>
      <c r="R15" s="23">
        <v>0</v>
      </c>
      <c r="S15" s="23">
        <v>0</v>
      </c>
      <c r="T15" s="23">
        <v>0</v>
      </c>
      <c r="U15" s="23">
        <v>1705</v>
      </c>
      <c r="V15" s="32">
        <v>11</v>
      </c>
      <c r="W15" s="4"/>
      <c r="X15" s="4"/>
      <c r="Y15" s="4"/>
    </row>
    <row r="16" spans="1:25" ht="10.7" customHeight="1">
      <c r="A16" s="46"/>
      <c r="B16" s="62"/>
      <c r="C16" s="62"/>
      <c r="D16" s="66"/>
      <c r="E16" s="66"/>
      <c r="F16" s="21"/>
      <c r="G16" s="53" t="s">
        <v>1</v>
      </c>
      <c r="H16" s="53"/>
      <c r="I16" s="53"/>
      <c r="J16" s="53"/>
      <c r="K16" s="22"/>
      <c r="L16" s="23">
        <v>12906</v>
      </c>
      <c r="M16" s="23">
        <v>10894</v>
      </c>
      <c r="N16" s="23">
        <v>296</v>
      </c>
      <c r="O16" s="23">
        <v>70</v>
      </c>
      <c r="P16" s="23">
        <v>270</v>
      </c>
      <c r="Q16" s="23">
        <v>0</v>
      </c>
      <c r="R16" s="23">
        <v>0</v>
      </c>
      <c r="S16" s="23">
        <v>0</v>
      </c>
      <c r="T16" s="23">
        <v>0</v>
      </c>
      <c r="U16" s="23">
        <v>1366</v>
      </c>
      <c r="V16" s="23">
        <v>10</v>
      </c>
      <c r="W16" s="4"/>
      <c r="X16" s="4"/>
      <c r="Y16" s="4"/>
    </row>
    <row r="17" spans="1:25" ht="10.7" customHeight="1">
      <c r="A17" s="46"/>
      <c r="B17" s="62"/>
      <c r="C17" s="62"/>
      <c r="D17" s="66"/>
      <c r="E17" s="66"/>
      <c r="F17" s="21"/>
      <c r="G17" s="53" t="s">
        <v>2</v>
      </c>
      <c r="H17" s="53"/>
      <c r="I17" s="53"/>
      <c r="J17" s="53"/>
      <c r="K17" s="22"/>
      <c r="L17" s="23">
        <v>1554</v>
      </c>
      <c r="M17" s="23">
        <v>1120</v>
      </c>
      <c r="N17" s="23">
        <v>17</v>
      </c>
      <c r="O17" s="23">
        <v>33</v>
      </c>
      <c r="P17" s="23">
        <v>44</v>
      </c>
      <c r="Q17" s="23">
        <v>0</v>
      </c>
      <c r="R17" s="23">
        <v>0</v>
      </c>
      <c r="S17" s="23">
        <v>0</v>
      </c>
      <c r="T17" s="23">
        <v>0</v>
      </c>
      <c r="U17" s="23">
        <v>339</v>
      </c>
      <c r="V17" s="32">
        <v>1</v>
      </c>
      <c r="W17" s="4"/>
      <c r="X17" s="4"/>
      <c r="Y17" s="4"/>
    </row>
    <row r="18" spans="1:25" ht="10.7" customHeight="1">
      <c r="A18" s="46"/>
      <c r="B18" s="48"/>
      <c r="C18" s="48"/>
      <c r="D18" s="48"/>
      <c r="E18" s="48"/>
      <c r="F18" s="21"/>
      <c r="G18" s="21"/>
      <c r="H18" s="21"/>
      <c r="I18" s="21"/>
      <c r="J18" s="21"/>
      <c r="K18" s="22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23"/>
      <c r="W18" s="4"/>
      <c r="X18" s="4"/>
      <c r="Y18" s="4"/>
    </row>
    <row r="19" spans="1:25" ht="10.7" customHeight="1">
      <c r="A19" s="46">
        <f>DATE(YEAR(A23)-1,5,1)</f>
        <v>45047</v>
      </c>
      <c r="B19" s="61" t="str">
        <f>IF(TEXT(A15,"ggg")=TEXT(A19,"ggg"),"",TEXT(A19,"ggg"))</f>
        <v/>
      </c>
      <c r="C19" s="62"/>
      <c r="D19" s="66" t="str">
        <f>IF(TEXT(A19,"e")="1","元",TEXT(A19,"e"))</f>
        <v>5</v>
      </c>
      <c r="E19" s="69" t="str">
        <f>IF(TEXT(A15,"ggg")=TEXT(A19,"ggg"),"","年")</f>
        <v/>
      </c>
      <c r="F19" s="21"/>
      <c r="G19" s="53" t="s">
        <v>0</v>
      </c>
      <c r="H19" s="53"/>
      <c r="I19" s="53"/>
      <c r="J19" s="53"/>
      <c r="K19" s="22"/>
      <c r="L19" s="23">
        <v>14085</v>
      </c>
      <c r="M19" s="23">
        <v>11180</v>
      </c>
      <c r="N19" s="23">
        <v>276</v>
      </c>
      <c r="O19" s="23">
        <v>68</v>
      </c>
      <c r="P19" s="23">
        <v>278</v>
      </c>
      <c r="Q19" s="23">
        <v>80</v>
      </c>
      <c r="R19" s="23">
        <v>280</v>
      </c>
      <c r="S19" s="23">
        <v>196</v>
      </c>
      <c r="T19" s="23">
        <v>283</v>
      </c>
      <c r="U19" s="23">
        <v>1416</v>
      </c>
      <c r="V19" s="23">
        <v>28</v>
      </c>
      <c r="W19" s="4"/>
      <c r="X19" s="4"/>
      <c r="Y19" s="4"/>
    </row>
    <row r="20" spans="1:25" ht="10.7" customHeight="1">
      <c r="A20" s="46"/>
      <c r="B20" s="62"/>
      <c r="C20" s="62"/>
      <c r="D20" s="66"/>
      <c r="E20" s="66"/>
      <c r="F20" s="21"/>
      <c r="G20" s="53" t="s">
        <v>1</v>
      </c>
      <c r="H20" s="53"/>
      <c r="I20" s="53"/>
      <c r="J20" s="53"/>
      <c r="K20" s="22"/>
      <c r="L20" s="23">
        <v>12599</v>
      </c>
      <c r="M20" s="23">
        <v>10155</v>
      </c>
      <c r="N20" s="23">
        <v>263</v>
      </c>
      <c r="O20" s="23">
        <v>34</v>
      </c>
      <c r="P20" s="23">
        <v>228</v>
      </c>
      <c r="Q20" s="23">
        <v>70</v>
      </c>
      <c r="R20" s="23">
        <v>234</v>
      </c>
      <c r="S20" s="23">
        <v>180</v>
      </c>
      <c r="T20" s="23">
        <v>212</v>
      </c>
      <c r="U20" s="23">
        <v>1199</v>
      </c>
      <c r="V20" s="32">
        <v>24</v>
      </c>
      <c r="W20" s="4"/>
      <c r="X20" s="4"/>
      <c r="Y20" s="4"/>
    </row>
    <row r="21" spans="1:25" ht="10.7" customHeight="1">
      <c r="A21" s="46"/>
      <c r="B21" s="62"/>
      <c r="C21" s="62"/>
      <c r="D21" s="66"/>
      <c r="E21" s="66"/>
      <c r="F21" s="21"/>
      <c r="G21" s="53" t="s">
        <v>2</v>
      </c>
      <c r="H21" s="53"/>
      <c r="I21" s="53"/>
      <c r="J21" s="53"/>
      <c r="K21" s="22"/>
      <c r="L21" s="23">
        <v>1486</v>
      </c>
      <c r="M21" s="23">
        <v>1025</v>
      </c>
      <c r="N21" s="23">
        <v>13</v>
      </c>
      <c r="O21" s="23">
        <v>34</v>
      </c>
      <c r="P21" s="23">
        <v>50</v>
      </c>
      <c r="Q21" s="23">
        <v>10</v>
      </c>
      <c r="R21" s="23">
        <v>46</v>
      </c>
      <c r="S21" s="23">
        <v>16</v>
      </c>
      <c r="T21" s="23">
        <v>71</v>
      </c>
      <c r="U21" s="23">
        <v>217</v>
      </c>
      <c r="V21" s="23">
        <v>4</v>
      </c>
      <c r="W21" s="4"/>
      <c r="X21" s="4"/>
      <c r="Y21" s="4"/>
    </row>
    <row r="22" spans="1:25" ht="10.7" customHeight="1">
      <c r="A22" s="46"/>
      <c r="B22" s="48"/>
      <c r="C22" s="48"/>
      <c r="D22" s="48"/>
      <c r="E22" s="48"/>
      <c r="F22" s="21"/>
      <c r="G22" s="21"/>
      <c r="H22" s="21"/>
      <c r="I22" s="21"/>
      <c r="J22" s="21"/>
      <c r="K22" s="22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23"/>
      <c r="W22" s="4"/>
      <c r="X22" s="4"/>
      <c r="Y22" s="4"/>
    </row>
    <row r="23" spans="1:25" s="26" customFormat="1" ht="10.7" customHeight="1">
      <c r="A23" s="47">
        <v>45413</v>
      </c>
      <c r="B23" s="67" t="str">
        <f>IF(TEXT(A19,"ggg")=TEXT(A23,"ggg"),"",TEXT(A23,"ggg"))</f>
        <v/>
      </c>
      <c r="C23" s="67"/>
      <c r="D23" s="68" t="str">
        <f>IF(TEXT(A23,"e")="1","元",TEXT(A23,"e"))</f>
        <v>6</v>
      </c>
      <c r="E23" s="68" t="str">
        <f>IF(TEXT(A19,"ggg")=TEXT(A23,"ggg"),"","年")</f>
        <v/>
      </c>
      <c r="F23" s="24"/>
      <c r="G23" s="60" t="s">
        <v>0</v>
      </c>
      <c r="H23" s="60"/>
      <c r="I23" s="60"/>
      <c r="J23" s="60"/>
      <c r="K23" s="25"/>
      <c r="L23" s="27">
        <v>14822</v>
      </c>
      <c r="M23" s="27">
        <v>11537</v>
      </c>
      <c r="N23" s="27">
        <v>333</v>
      </c>
      <c r="O23" s="27">
        <v>65</v>
      </c>
      <c r="P23" s="27">
        <v>235</v>
      </c>
      <c r="Q23" s="27">
        <v>81</v>
      </c>
      <c r="R23" s="27">
        <v>366</v>
      </c>
      <c r="S23" s="27">
        <v>209</v>
      </c>
      <c r="T23" s="27">
        <v>304</v>
      </c>
      <c r="U23" s="27">
        <v>1673</v>
      </c>
      <c r="V23" s="34">
        <v>19</v>
      </c>
      <c r="W23" s="35"/>
      <c r="X23" s="4"/>
      <c r="Y23" s="4"/>
    </row>
    <row r="24" spans="1:25" s="26" customFormat="1" ht="10.7" customHeight="1">
      <c r="A24" s="46"/>
      <c r="B24" s="67"/>
      <c r="C24" s="67"/>
      <c r="D24" s="68"/>
      <c r="E24" s="68"/>
      <c r="F24" s="24"/>
      <c r="G24" s="60" t="s">
        <v>1</v>
      </c>
      <c r="H24" s="60"/>
      <c r="I24" s="60"/>
      <c r="J24" s="60"/>
      <c r="K24" s="25"/>
      <c r="L24" s="27">
        <v>13265</v>
      </c>
      <c r="M24" s="27">
        <v>10530</v>
      </c>
      <c r="N24" s="27">
        <v>296</v>
      </c>
      <c r="O24" s="27">
        <v>45</v>
      </c>
      <c r="P24" s="27">
        <v>188</v>
      </c>
      <c r="Q24" s="27">
        <v>78</v>
      </c>
      <c r="R24" s="27">
        <v>289</v>
      </c>
      <c r="S24" s="27">
        <v>174</v>
      </c>
      <c r="T24" s="27">
        <v>214</v>
      </c>
      <c r="U24" s="27">
        <v>1435</v>
      </c>
      <c r="V24" s="34">
        <v>16</v>
      </c>
      <c r="W24" s="35"/>
      <c r="X24" s="4"/>
      <c r="Y24" s="4"/>
    </row>
    <row r="25" spans="1:25" s="26" customFormat="1" ht="10.7" customHeight="1">
      <c r="A25" s="46"/>
      <c r="B25" s="67"/>
      <c r="C25" s="67"/>
      <c r="D25" s="68"/>
      <c r="E25" s="68"/>
      <c r="F25" s="24"/>
      <c r="G25" s="60" t="s">
        <v>2</v>
      </c>
      <c r="H25" s="60"/>
      <c r="I25" s="60"/>
      <c r="J25" s="60"/>
      <c r="K25" s="25"/>
      <c r="L25" s="27">
        <v>1557</v>
      </c>
      <c r="M25" s="27">
        <v>1007</v>
      </c>
      <c r="N25" s="27">
        <v>37</v>
      </c>
      <c r="O25" s="27">
        <v>20</v>
      </c>
      <c r="P25" s="27">
        <v>47</v>
      </c>
      <c r="Q25" s="27">
        <v>3</v>
      </c>
      <c r="R25" s="27">
        <v>77</v>
      </c>
      <c r="S25" s="27">
        <v>35</v>
      </c>
      <c r="T25" s="27">
        <v>90</v>
      </c>
      <c r="U25" s="27">
        <v>238</v>
      </c>
      <c r="V25" s="27">
        <v>3</v>
      </c>
      <c r="W25" s="35"/>
      <c r="X25" s="4"/>
      <c r="Y25" s="4"/>
    </row>
    <row r="26" spans="1:25" s="26" customFormat="1" ht="10.7" customHeight="1">
      <c r="A26" s="46"/>
      <c r="B26" s="51"/>
      <c r="C26" s="51"/>
      <c r="D26" s="52"/>
      <c r="E26" s="52"/>
      <c r="F26" s="24"/>
      <c r="G26" s="50"/>
      <c r="H26" s="50"/>
      <c r="I26" s="50"/>
      <c r="J26" s="50"/>
      <c r="K26" s="25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35"/>
      <c r="X26" s="4"/>
      <c r="Y26" s="4"/>
    </row>
    <row r="27" spans="1:25" ht="10.7" customHeight="1">
      <c r="A27" s="21"/>
      <c r="B27" s="55" t="s">
        <v>77</v>
      </c>
      <c r="C27" s="56"/>
      <c r="D27" s="56"/>
      <c r="E27" s="56"/>
      <c r="F27" s="56"/>
      <c r="G27" s="56"/>
      <c r="H27" s="45"/>
      <c r="I27" s="21"/>
      <c r="J27" s="28" t="s">
        <v>1</v>
      </c>
      <c r="K27" s="22"/>
      <c r="L27" s="23">
        <v>26</v>
      </c>
      <c r="M27" s="23">
        <v>20</v>
      </c>
      <c r="N27" s="23">
        <v>2</v>
      </c>
      <c r="O27" s="23">
        <v>0</v>
      </c>
      <c r="P27" s="23">
        <v>0</v>
      </c>
      <c r="Q27" s="23">
        <v>1</v>
      </c>
      <c r="R27" s="23">
        <v>0</v>
      </c>
      <c r="S27" s="23">
        <v>0</v>
      </c>
      <c r="T27" s="23">
        <v>1</v>
      </c>
      <c r="U27" s="23">
        <v>2</v>
      </c>
      <c r="V27" s="23">
        <v>0</v>
      </c>
      <c r="W27" s="4"/>
      <c r="X27" s="4"/>
      <c r="Y27" s="4"/>
    </row>
    <row r="28" spans="1:25" ht="10.7" customHeight="1">
      <c r="A28" s="21"/>
      <c r="B28" s="56"/>
      <c r="C28" s="56"/>
      <c r="D28" s="56"/>
      <c r="E28" s="56"/>
      <c r="F28" s="56"/>
      <c r="G28" s="56"/>
      <c r="H28" s="45"/>
      <c r="I28" s="21"/>
      <c r="J28" s="28" t="s">
        <v>2</v>
      </c>
      <c r="K28" s="22"/>
      <c r="L28" s="23">
        <v>1</v>
      </c>
      <c r="M28" s="23">
        <v>1</v>
      </c>
      <c r="N28" s="23">
        <v>0</v>
      </c>
      <c r="O28" s="23">
        <v>0</v>
      </c>
      <c r="P28" s="23">
        <v>0</v>
      </c>
      <c r="Q28" s="23">
        <v>0</v>
      </c>
      <c r="R28" s="23">
        <v>0</v>
      </c>
      <c r="S28" s="23">
        <v>0</v>
      </c>
      <c r="T28" s="23">
        <v>0</v>
      </c>
      <c r="U28" s="23">
        <v>0</v>
      </c>
      <c r="V28" s="23">
        <v>0</v>
      </c>
      <c r="W28" s="4"/>
      <c r="X28" s="4"/>
      <c r="Y28" s="4"/>
    </row>
    <row r="29" spans="1:25" ht="10.7" customHeight="1">
      <c r="A29" s="3"/>
      <c r="B29" s="3"/>
      <c r="C29" s="3"/>
      <c r="D29" s="3"/>
      <c r="E29" s="3"/>
      <c r="F29" s="3"/>
      <c r="G29" s="3"/>
      <c r="H29" s="3"/>
      <c r="I29" s="3"/>
      <c r="J29" s="3"/>
      <c r="K29" s="29"/>
      <c r="L29" s="37"/>
      <c r="M29" s="38"/>
      <c r="N29" s="38"/>
      <c r="O29" s="38"/>
      <c r="P29" s="38"/>
      <c r="Q29" s="38"/>
      <c r="R29" s="38"/>
      <c r="S29" s="38"/>
      <c r="T29" s="38"/>
      <c r="U29" s="38"/>
      <c r="V29" s="39"/>
    </row>
    <row r="30" spans="1:25" ht="10.7" customHeight="1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2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0"/>
    </row>
    <row r="31" spans="1:25" s="26" customFormat="1" ht="10.7" customHeight="1">
      <c r="A31" s="24"/>
      <c r="B31" s="60" t="s">
        <v>3</v>
      </c>
      <c r="C31" s="60"/>
      <c r="D31" s="60"/>
      <c r="E31" s="60"/>
      <c r="F31" s="60"/>
      <c r="G31" s="60"/>
      <c r="H31" s="60"/>
      <c r="I31" s="60"/>
      <c r="J31" s="60"/>
      <c r="K31" s="25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27"/>
    </row>
    <row r="32" spans="1:25" s="26" customFormat="1" ht="10.7" customHeight="1">
      <c r="A32" s="24"/>
      <c r="B32" s="50"/>
      <c r="C32" s="50"/>
      <c r="D32" s="50"/>
      <c r="E32" s="50"/>
      <c r="F32" s="50"/>
      <c r="G32" s="50"/>
      <c r="H32" s="50"/>
      <c r="I32" s="50"/>
      <c r="J32" s="50"/>
      <c r="K32" s="25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27"/>
    </row>
    <row r="33" spans="1:25" s="26" customFormat="1" ht="10.7" customHeight="1">
      <c r="A33" s="24"/>
      <c r="B33" s="60" t="s">
        <v>27</v>
      </c>
      <c r="C33" s="60"/>
      <c r="D33" s="60"/>
      <c r="E33" s="60"/>
      <c r="F33" s="60"/>
      <c r="G33" s="60"/>
      <c r="H33" s="60"/>
      <c r="I33" s="24"/>
      <c r="J33" s="36" t="s">
        <v>1</v>
      </c>
      <c r="K33" s="25"/>
      <c r="L33" s="27">
        <v>8688</v>
      </c>
      <c r="M33" s="27">
        <v>6958</v>
      </c>
      <c r="N33" s="27">
        <v>253</v>
      </c>
      <c r="O33" s="27">
        <v>34</v>
      </c>
      <c r="P33" s="27">
        <v>135</v>
      </c>
      <c r="Q33" s="27">
        <v>69</v>
      </c>
      <c r="R33" s="27">
        <v>83</v>
      </c>
      <c r="S33" s="27">
        <v>133</v>
      </c>
      <c r="T33" s="27">
        <v>147</v>
      </c>
      <c r="U33" s="27">
        <v>866</v>
      </c>
      <c r="V33" s="34">
        <v>10</v>
      </c>
      <c r="W33" s="35"/>
      <c r="X33" s="4"/>
      <c r="Y33" s="4"/>
    </row>
    <row r="34" spans="1:25" s="26" customFormat="1" ht="10.7" customHeight="1">
      <c r="A34" s="24"/>
      <c r="B34" s="60"/>
      <c r="C34" s="60"/>
      <c r="D34" s="60"/>
      <c r="E34" s="60"/>
      <c r="F34" s="60"/>
      <c r="G34" s="60"/>
      <c r="H34" s="60"/>
      <c r="I34" s="24"/>
      <c r="J34" s="36" t="s">
        <v>2</v>
      </c>
      <c r="K34" s="25"/>
      <c r="L34" s="27">
        <v>1048</v>
      </c>
      <c r="M34" s="27">
        <v>720</v>
      </c>
      <c r="N34" s="27">
        <v>29</v>
      </c>
      <c r="O34" s="27">
        <v>14</v>
      </c>
      <c r="P34" s="27">
        <v>33</v>
      </c>
      <c r="Q34" s="27">
        <v>2</v>
      </c>
      <c r="R34" s="27">
        <v>7</v>
      </c>
      <c r="S34" s="27">
        <v>22</v>
      </c>
      <c r="T34" s="27">
        <v>62</v>
      </c>
      <c r="U34" s="27">
        <v>156</v>
      </c>
      <c r="V34" s="34">
        <v>3</v>
      </c>
      <c r="W34" s="35"/>
      <c r="X34" s="4"/>
      <c r="Y34" s="4"/>
    </row>
    <row r="35" spans="1:25" s="26" customFormat="1" ht="10.7" customHeight="1">
      <c r="A35" s="24"/>
      <c r="B35" s="50"/>
      <c r="C35" s="50"/>
      <c r="D35" s="50"/>
      <c r="E35" s="50"/>
      <c r="F35" s="50"/>
      <c r="G35" s="50"/>
      <c r="H35" s="50"/>
      <c r="I35" s="24"/>
      <c r="J35" s="36"/>
      <c r="K35" s="25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34"/>
      <c r="W35" s="35"/>
      <c r="X35" s="4"/>
      <c r="Y35" s="4"/>
    </row>
    <row r="36" spans="1:25" ht="10.7" customHeight="1">
      <c r="A36" s="21"/>
      <c r="B36" s="53" t="s">
        <v>28</v>
      </c>
      <c r="C36" s="53"/>
      <c r="D36" s="53"/>
      <c r="E36" s="53"/>
      <c r="F36" s="53"/>
      <c r="G36" s="53"/>
      <c r="H36" s="53"/>
      <c r="I36" s="21"/>
      <c r="J36" s="28" t="s">
        <v>1</v>
      </c>
      <c r="K36" s="22"/>
      <c r="L36" s="23">
        <v>57</v>
      </c>
      <c r="M36" s="23">
        <v>41</v>
      </c>
      <c r="N36" s="23">
        <v>4</v>
      </c>
      <c r="O36" s="23">
        <v>1</v>
      </c>
      <c r="P36" s="23">
        <v>0</v>
      </c>
      <c r="Q36" s="23">
        <v>0</v>
      </c>
      <c r="R36" s="23">
        <v>0</v>
      </c>
      <c r="S36" s="23">
        <v>1</v>
      </c>
      <c r="T36" s="23">
        <v>3</v>
      </c>
      <c r="U36" s="23">
        <v>7</v>
      </c>
      <c r="V36" s="30">
        <v>0</v>
      </c>
      <c r="W36" s="4"/>
      <c r="X36" s="4"/>
      <c r="Y36" s="4"/>
    </row>
    <row r="37" spans="1:25" ht="10.7" customHeight="1">
      <c r="A37" s="21"/>
      <c r="B37" s="53"/>
      <c r="C37" s="53"/>
      <c r="D37" s="53"/>
      <c r="E37" s="53"/>
      <c r="F37" s="53"/>
      <c r="G37" s="53"/>
      <c r="H37" s="53"/>
      <c r="I37" s="21"/>
      <c r="J37" s="28" t="s">
        <v>2</v>
      </c>
      <c r="K37" s="22"/>
      <c r="L37" s="23">
        <v>2</v>
      </c>
      <c r="M37" s="23">
        <v>0</v>
      </c>
      <c r="N37" s="23">
        <v>2</v>
      </c>
      <c r="O37" s="23">
        <v>0</v>
      </c>
      <c r="P37" s="23">
        <v>0</v>
      </c>
      <c r="Q37" s="23">
        <v>0</v>
      </c>
      <c r="R37" s="23">
        <v>0</v>
      </c>
      <c r="S37" s="23">
        <v>0</v>
      </c>
      <c r="T37" s="23">
        <v>0</v>
      </c>
      <c r="U37" s="23">
        <v>0</v>
      </c>
      <c r="V37" s="30">
        <v>0</v>
      </c>
      <c r="W37" s="4"/>
      <c r="X37" s="4"/>
      <c r="Y37" s="4"/>
    </row>
    <row r="38" spans="1:25" ht="10.7" customHeight="1">
      <c r="A38" s="21"/>
      <c r="B38" s="53" t="s">
        <v>29</v>
      </c>
      <c r="C38" s="53"/>
      <c r="D38" s="53"/>
      <c r="E38" s="53"/>
      <c r="F38" s="53"/>
      <c r="G38" s="53"/>
      <c r="H38" s="53"/>
      <c r="I38" s="21"/>
      <c r="J38" s="28"/>
      <c r="K38" s="22"/>
      <c r="L38" s="31">
        <v>0</v>
      </c>
      <c r="M38" s="31">
        <v>0</v>
      </c>
      <c r="N38" s="31">
        <v>0</v>
      </c>
      <c r="O38" s="31">
        <v>0</v>
      </c>
      <c r="P38" s="31">
        <v>0</v>
      </c>
      <c r="Q38" s="31">
        <v>0</v>
      </c>
      <c r="R38" s="31">
        <v>0</v>
      </c>
      <c r="S38" s="31">
        <v>0</v>
      </c>
      <c r="T38" s="31">
        <v>0</v>
      </c>
      <c r="U38" s="31">
        <v>0</v>
      </c>
      <c r="V38" s="23">
        <v>0</v>
      </c>
      <c r="W38" s="4"/>
      <c r="X38" s="4"/>
      <c r="Y38" s="4"/>
    </row>
    <row r="39" spans="1:25" ht="10.7" customHeight="1">
      <c r="A39" s="21"/>
      <c r="B39" s="53" t="s">
        <v>30</v>
      </c>
      <c r="C39" s="53"/>
      <c r="D39" s="53"/>
      <c r="E39" s="53"/>
      <c r="F39" s="53"/>
      <c r="G39" s="53"/>
      <c r="H39" s="53"/>
      <c r="I39" s="21"/>
      <c r="J39" s="28" t="s">
        <v>13</v>
      </c>
      <c r="K39" s="22"/>
      <c r="L39" s="23">
        <v>4</v>
      </c>
      <c r="M39" s="23">
        <v>4</v>
      </c>
      <c r="N39" s="23">
        <v>0</v>
      </c>
      <c r="O39" s="23">
        <v>0</v>
      </c>
      <c r="P39" s="23">
        <v>0</v>
      </c>
      <c r="Q39" s="23">
        <v>0</v>
      </c>
      <c r="R39" s="23">
        <v>0</v>
      </c>
      <c r="S39" s="23">
        <v>0</v>
      </c>
      <c r="T39" s="23">
        <v>0</v>
      </c>
      <c r="U39" s="23">
        <v>0</v>
      </c>
      <c r="V39" s="30">
        <v>0</v>
      </c>
      <c r="W39" s="4"/>
      <c r="X39" s="4"/>
      <c r="Y39" s="4"/>
    </row>
    <row r="40" spans="1:25" ht="10.7" customHeight="1">
      <c r="A40" s="21"/>
      <c r="B40" s="53" t="s">
        <v>31</v>
      </c>
      <c r="C40" s="53"/>
      <c r="D40" s="53"/>
      <c r="E40" s="53"/>
      <c r="F40" s="53"/>
      <c r="G40" s="53"/>
      <c r="H40" s="53"/>
      <c r="I40" s="21"/>
      <c r="J40" s="28"/>
      <c r="K40" s="22"/>
      <c r="L40" s="31">
        <v>0</v>
      </c>
      <c r="M40" s="31">
        <v>0</v>
      </c>
      <c r="N40" s="31">
        <v>0</v>
      </c>
      <c r="O40" s="31">
        <v>0</v>
      </c>
      <c r="P40" s="31">
        <v>0</v>
      </c>
      <c r="Q40" s="31">
        <v>0</v>
      </c>
      <c r="R40" s="31">
        <v>0</v>
      </c>
      <c r="S40" s="31">
        <v>0</v>
      </c>
      <c r="T40" s="31">
        <v>0</v>
      </c>
      <c r="U40" s="31">
        <v>0</v>
      </c>
      <c r="V40" s="23">
        <v>0</v>
      </c>
      <c r="W40" s="4"/>
      <c r="X40" s="4"/>
      <c r="Y40" s="4"/>
    </row>
    <row r="41" spans="1:25" ht="10.7" customHeight="1">
      <c r="A41" s="21"/>
      <c r="B41" s="53" t="s">
        <v>32</v>
      </c>
      <c r="C41" s="53"/>
      <c r="D41" s="53"/>
      <c r="E41" s="53"/>
      <c r="F41" s="53"/>
      <c r="G41" s="53"/>
      <c r="H41" s="53"/>
      <c r="I41" s="21"/>
      <c r="J41" s="28" t="s">
        <v>1</v>
      </c>
      <c r="K41" s="22"/>
      <c r="L41" s="23">
        <v>70</v>
      </c>
      <c r="M41" s="23">
        <v>50</v>
      </c>
      <c r="N41" s="23">
        <v>1</v>
      </c>
      <c r="O41" s="23">
        <v>1</v>
      </c>
      <c r="P41" s="23">
        <v>2</v>
      </c>
      <c r="Q41" s="23">
        <v>2</v>
      </c>
      <c r="R41" s="23">
        <v>0</v>
      </c>
      <c r="S41" s="23">
        <v>2</v>
      </c>
      <c r="T41" s="23">
        <v>4</v>
      </c>
      <c r="U41" s="23">
        <v>8</v>
      </c>
      <c r="V41" s="30">
        <v>0</v>
      </c>
      <c r="W41" s="4"/>
      <c r="X41" s="4"/>
      <c r="Y41" s="4"/>
    </row>
    <row r="42" spans="1:25" ht="10.7" customHeight="1">
      <c r="A42" s="21"/>
      <c r="B42" s="53"/>
      <c r="C42" s="53"/>
      <c r="D42" s="53"/>
      <c r="E42" s="53"/>
      <c r="F42" s="53"/>
      <c r="G42" s="53"/>
      <c r="H42" s="53"/>
      <c r="I42" s="21"/>
      <c r="J42" s="28" t="s">
        <v>2</v>
      </c>
      <c r="K42" s="22"/>
      <c r="L42" s="23">
        <v>7</v>
      </c>
      <c r="M42" s="23">
        <v>4</v>
      </c>
      <c r="N42" s="23">
        <v>1</v>
      </c>
      <c r="O42" s="23">
        <v>0</v>
      </c>
      <c r="P42" s="23">
        <v>0</v>
      </c>
      <c r="Q42" s="23">
        <v>0</v>
      </c>
      <c r="R42" s="23">
        <v>0</v>
      </c>
      <c r="S42" s="23">
        <v>1</v>
      </c>
      <c r="T42" s="23">
        <v>0</v>
      </c>
      <c r="U42" s="23">
        <v>1</v>
      </c>
      <c r="V42" s="30">
        <v>0</v>
      </c>
      <c r="W42" s="4"/>
      <c r="X42" s="4"/>
      <c r="Y42" s="4"/>
    </row>
    <row r="43" spans="1:25" ht="10.7" customHeight="1">
      <c r="A43" s="21"/>
      <c r="B43" s="53" t="s">
        <v>33</v>
      </c>
      <c r="C43" s="53"/>
      <c r="D43" s="53"/>
      <c r="E43" s="53"/>
      <c r="F43" s="53"/>
      <c r="G43" s="53"/>
      <c r="H43" s="53"/>
      <c r="I43" s="21"/>
      <c r="J43" s="28" t="s">
        <v>1</v>
      </c>
      <c r="K43" s="22"/>
      <c r="L43" s="23">
        <v>199</v>
      </c>
      <c r="M43" s="23">
        <v>161</v>
      </c>
      <c r="N43" s="23">
        <v>7</v>
      </c>
      <c r="O43" s="23">
        <v>1</v>
      </c>
      <c r="P43" s="23">
        <v>2</v>
      </c>
      <c r="Q43" s="23">
        <v>1</v>
      </c>
      <c r="R43" s="23">
        <v>2</v>
      </c>
      <c r="S43" s="23">
        <v>3</v>
      </c>
      <c r="T43" s="23">
        <v>0</v>
      </c>
      <c r="U43" s="23">
        <v>22</v>
      </c>
      <c r="V43" s="30">
        <v>0</v>
      </c>
      <c r="W43" s="4"/>
      <c r="X43" s="4"/>
      <c r="Y43" s="4"/>
    </row>
    <row r="44" spans="1:25" ht="10.7" customHeight="1">
      <c r="A44" s="21"/>
      <c r="B44" s="53"/>
      <c r="C44" s="53"/>
      <c r="D44" s="53"/>
      <c r="E44" s="53"/>
      <c r="F44" s="53"/>
      <c r="G44" s="53"/>
      <c r="H44" s="53"/>
      <c r="I44" s="21"/>
      <c r="J44" s="28" t="s">
        <v>2</v>
      </c>
      <c r="K44" s="22"/>
      <c r="L44" s="23">
        <v>3</v>
      </c>
      <c r="M44" s="23">
        <v>1</v>
      </c>
      <c r="N44" s="23">
        <v>1</v>
      </c>
      <c r="O44" s="23">
        <v>0</v>
      </c>
      <c r="P44" s="23">
        <v>1</v>
      </c>
      <c r="Q44" s="23">
        <v>0</v>
      </c>
      <c r="R44" s="23">
        <v>0</v>
      </c>
      <c r="S44" s="23">
        <v>0</v>
      </c>
      <c r="T44" s="23">
        <v>0</v>
      </c>
      <c r="U44" s="23">
        <v>0</v>
      </c>
      <c r="V44" s="30">
        <v>0</v>
      </c>
      <c r="W44" s="4"/>
      <c r="X44" s="4"/>
      <c r="Y44" s="4"/>
    </row>
    <row r="45" spans="1:25" ht="10.7" customHeight="1">
      <c r="A45" s="21"/>
      <c r="B45" s="53" t="s">
        <v>34</v>
      </c>
      <c r="C45" s="53"/>
      <c r="D45" s="53"/>
      <c r="E45" s="53"/>
      <c r="F45" s="53"/>
      <c r="G45" s="53"/>
      <c r="H45" s="53"/>
      <c r="I45" s="21"/>
      <c r="J45" s="28" t="s">
        <v>1</v>
      </c>
      <c r="K45" s="22"/>
      <c r="L45" s="23">
        <v>1</v>
      </c>
      <c r="M45" s="23">
        <v>1</v>
      </c>
      <c r="N45" s="23">
        <v>0</v>
      </c>
      <c r="O45" s="23">
        <v>0</v>
      </c>
      <c r="P45" s="23">
        <v>0</v>
      </c>
      <c r="Q45" s="23">
        <v>0</v>
      </c>
      <c r="R45" s="23">
        <v>0</v>
      </c>
      <c r="S45" s="23">
        <v>0</v>
      </c>
      <c r="T45" s="23">
        <v>0</v>
      </c>
      <c r="U45" s="23">
        <v>0</v>
      </c>
      <c r="V45" s="30">
        <v>0</v>
      </c>
      <c r="W45" s="4"/>
      <c r="X45" s="4"/>
      <c r="Y45" s="4"/>
    </row>
    <row r="46" spans="1:25" ht="10.7" customHeight="1">
      <c r="A46" s="21"/>
      <c r="B46" s="53"/>
      <c r="C46" s="53"/>
      <c r="D46" s="53"/>
      <c r="E46" s="53"/>
      <c r="F46" s="53"/>
      <c r="G46" s="53"/>
      <c r="H46" s="53"/>
      <c r="I46" s="21"/>
      <c r="J46" s="28" t="s">
        <v>2</v>
      </c>
      <c r="K46" s="22"/>
      <c r="L46" s="23">
        <v>1</v>
      </c>
      <c r="M46" s="23">
        <v>1</v>
      </c>
      <c r="N46" s="23">
        <v>0</v>
      </c>
      <c r="O46" s="23">
        <v>0</v>
      </c>
      <c r="P46" s="23">
        <v>0</v>
      </c>
      <c r="Q46" s="23">
        <v>0</v>
      </c>
      <c r="R46" s="23">
        <v>0</v>
      </c>
      <c r="S46" s="23">
        <v>0</v>
      </c>
      <c r="T46" s="23">
        <v>0</v>
      </c>
      <c r="U46" s="23">
        <v>0</v>
      </c>
      <c r="V46" s="30">
        <v>0</v>
      </c>
      <c r="W46" s="4"/>
      <c r="X46" s="4"/>
      <c r="Y46" s="4"/>
    </row>
    <row r="47" spans="1:25" ht="10.7" customHeight="1">
      <c r="A47" s="21"/>
      <c r="B47" s="53" t="s">
        <v>35</v>
      </c>
      <c r="C47" s="53"/>
      <c r="D47" s="53"/>
      <c r="E47" s="53"/>
      <c r="F47" s="53"/>
      <c r="G47" s="53"/>
      <c r="H47" s="53"/>
      <c r="I47" s="21"/>
      <c r="J47" s="28" t="s">
        <v>1</v>
      </c>
      <c r="K47" s="22"/>
      <c r="L47" s="23">
        <v>39</v>
      </c>
      <c r="M47" s="23">
        <v>34</v>
      </c>
      <c r="N47" s="23">
        <v>0</v>
      </c>
      <c r="O47" s="23">
        <v>0</v>
      </c>
      <c r="P47" s="23">
        <v>0</v>
      </c>
      <c r="Q47" s="23">
        <v>0</v>
      </c>
      <c r="R47" s="23">
        <v>0</v>
      </c>
      <c r="S47" s="23">
        <v>0</v>
      </c>
      <c r="T47" s="23">
        <v>0</v>
      </c>
      <c r="U47" s="23">
        <v>5</v>
      </c>
      <c r="V47" s="30">
        <v>0</v>
      </c>
      <c r="W47" s="4"/>
      <c r="X47" s="4"/>
      <c r="Y47" s="4"/>
    </row>
    <row r="48" spans="1:25" ht="10.7" customHeight="1">
      <c r="A48" s="21"/>
      <c r="B48" s="53"/>
      <c r="C48" s="53"/>
      <c r="D48" s="53"/>
      <c r="E48" s="53"/>
      <c r="F48" s="53"/>
      <c r="G48" s="53"/>
      <c r="H48" s="53"/>
      <c r="I48" s="21"/>
      <c r="J48" s="28" t="s">
        <v>2</v>
      </c>
      <c r="K48" s="22"/>
      <c r="L48" s="23">
        <v>4</v>
      </c>
      <c r="M48" s="23">
        <v>3</v>
      </c>
      <c r="N48" s="23">
        <v>0</v>
      </c>
      <c r="O48" s="23">
        <v>0</v>
      </c>
      <c r="P48" s="23">
        <v>0</v>
      </c>
      <c r="Q48" s="23">
        <v>0</v>
      </c>
      <c r="R48" s="23">
        <v>0</v>
      </c>
      <c r="S48" s="23">
        <v>0</v>
      </c>
      <c r="T48" s="23">
        <v>0</v>
      </c>
      <c r="U48" s="23">
        <v>1</v>
      </c>
      <c r="V48" s="30">
        <v>0</v>
      </c>
      <c r="W48" s="4"/>
      <c r="X48" s="4"/>
      <c r="Y48" s="4"/>
    </row>
    <row r="49" spans="1:25" ht="10.7" customHeight="1">
      <c r="A49" s="21"/>
      <c r="B49" s="53" t="s">
        <v>36</v>
      </c>
      <c r="C49" s="53"/>
      <c r="D49" s="53"/>
      <c r="E49" s="53"/>
      <c r="F49" s="53"/>
      <c r="G49" s="53"/>
      <c r="H49" s="53"/>
      <c r="I49" s="21"/>
      <c r="J49" s="28"/>
      <c r="K49" s="22"/>
      <c r="L49" s="31">
        <v>0</v>
      </c>
      <c r="M49" s="31">
        <v>0</v>
      </c>
      <c r="N49" s="31">
        <v>0</v>
      </c>
      <c r="O49" s="31">
        <v>0</v>
      </c>
      <c r="P49" s="31">
        <v>0</v>
      </c>
      <c r="Q49" s="31">
        <v>0</v>
      </c>
      <c r="R49" s="31">
        <v>0</v>
      </c>
      <c r="S49" s="31">
        <v>0</v>
      </c>
      <c r="T49" s="31">
        <v>0</v>
      </c>
      <c r="U49" s="31">
        <v>0</v>
      </c>
      <c r="V49" s="23">
        <v>0</v>
      </c>
      <c r="W49" s="4"/>
      <c r="X49" s="4"/>
      <c r="Y49" s="4"/>
    </row>
    <row r="50" spans="1:25" ht="10.7" customHeight="1">
      <c r="A50" s="21"/>
      <c r="B50" s="58" t="s">
        <v>37</v>
      </c>
      <c r="C50" s="53"/>
      <c r="D50" s="53"/>
      <c r="E50" s="53"/>
      <c r="F50" s="53"/>
      <c r="G50" s="53"/>
      <c r="H50" s="53"/>
      <c r="I50" s="21"/>
      <c r="J50" s="28" t="s">
        <v>13</v>
      </c>
      <c r="K50" s="22"/>
      <c r="L50" s="23">
        <v>39</v>
      </c>
      <c r="M50" s="23">
        <v>32</v>
      </c>
      <c r="N50" s="23">
        <v>1</v>
      </c>
      <c r="O50" s="23">
        <v>0</v>
      </c>
      <c r="P50" s="23">
        <v>1</v>
      </c>
      <c r="Q50" s="23">
        <v>1</v>
      </c>
      <c r="R50" s="23">
        <v>0</v>
      </c>
      <c r="S50" s="23">
        <v>1</v>
      </c>
      <c r="T50" s="23">
        <v>0</v>
      </c>
      <c r="U50" s="23">
        <v>3</v>
      </c>
      <c r="V50" s="30">
        <v>0</v>
      </c>
      <c r="W50" s="4"/>
      <c r="X50" s="4"/>
      <c r="Y50" s="4"/>
    </row>
    <row r="51" spans="1:25" ht="10.7" customHeight="1">
      <c r="A51" s="21"/>
      <c r="B51" s="54" t="s">
        <v>38</v>
      </c>
      <c r="C51" s="53"/>
      <c r="D51" s="53"/>
      <c r="E51" s="53"/>
      <c r="F51" s="53"/>
      <c r="G51" s="53"/>
      <c r="H51" s="53"/>
      <c r="I51" s="21"/>
      <c r="J51" s="28" t="s">
        <v>13</v>
      </c>
      <c r="K51" s="22"/>
      <c r="L51" s="23">
        <v>148</v>
      </c>
      <c r="M51" s="23">
        <v>120</v>
      </c>
      <c r="N51" s="23">
        <v>6</v>
      </c>
      <c r="O51" s="23">
        <v>1</v>
      </c>
      <c r="P51" s="23">
        <v>2</v>
      </c>
      <c r="Q51" s="23">
        <v>2</v>
      </c>
      <c r="R51" s="23">
        <v>1</v>
      </c>
      <c r="S51" s="23">
        <v>2</v>
      </c>
      <c r="T51" s="23">
        <v>1</v>
      </c>
      <c r="U51" s="23">
        <v>13</v>
      </c>
      <c r="V51" s="30">
        <v>0</v>
      </c>
      <c r="W51" s="4"/>
      <c r="X51" s="4"/>
      <c r="Y51" s="4"/>
    </row>
    <row r="52" spans="1:25" ht="10.7" customHeight="1">
      <c r="A52" s="21"/>
      <c r="B52" s="57" t="s">
        <v>39</v>
      </c>
      <c r="C52" s="53"/>
      <c r="D52" s="53"/>
      <c r="E52" s="53"/>
      <c r="F52" s="53"/>
      <c r="G52" s="53"/>
      <c r="H52" s="53"/>
      <c r="I52" s="21"/>
      <c r="J52" s="28" t="s">
        <v>1</v>
      </c>
      <c r="K52" s="22"/>
      <c r="L52" s="23">
        <v>311</v>
      </c>
      <c r="M52" s="23">
        <v>258</v>
      </c>
      <c r="N52" s="23">
        <v>7</v>
      </c>
      <c r="O52" s="23">
        <v>1</v>
      </c>
      <c r="P52" s="23">
        <v>8</v>
      </c>
      <c r="Q52" s="23">
        <v>4</v>
      </c>
      <c r="R52" s="23">
        <v>2</v>
      </c>
      <c r="S52" s="23">
        <v>3</v>
      </c>
      <c r="T52" s="23">
        <v>5</v>
      </c>
      <c r="U52" s="23">
        <v>23</v>
      </c>
      <c r="V52" s="30">
        <v>0</v>
      </c>
      <c r="W52" s="4"/>
      <c r="X52" s="4"/>
      <c r="Y52" s="4"/>
    </row>
    <row r="53" spans="1:25" ht="10.7" customHeight="1">
      <c r="A53" s="21"/>
      <c r="B53" s="53"/>
      <c r="C53" s="53"/>
      <c r="D53" s="53"/>
      <c r="E53" s="53"/>
      <c r="F53" s="53"/>
      <c r="G53" s="53"/>
      <c r="H53" s="53"/>
      <c r="I53" s="21"/>
      <c r="J53" s="28" t="s">
        <v>2</v>
      </c>
      <c r="K53" s="22"/>
      <c r="L53" s="23">
        <v>2</v>
      </c>
      <c r="M53" s="23">
        <v>2</v>
      </c>
      <c r="N53" s="23">
        <v>0</v>
      </c>
      <c r="O53" s="23">
        <v>0</v>
      </c>
      <c r="P53" s="23">
        <v>0</v>
      </c>
      <c r="Q53" s="23">
        <v>0</v>
      </c>
      <c r="R53" s="23">
        <v>0</v>
      </c>
      <c r="S53" s="23">
        <v>0</v>
      </c>
      <c r="T53" s="23">
        <v>0</v>
      </c>
      <c r="U53" s="23">
        <v>0</v>
      </c>
      <c r="V53" s="30">
        <v>0</v>
      </c>
      <c r="W53" s="4"/>
      <c r="X53" s="4"/>
      <c r="Y53" s="4"/>
    </row>
    <row r="54" spans="1:25" ht="10.7" customHeight="1">
      <c r="A54" s="21"/>
      <c r="B54" s="53" t="s">
        <v>40</v>
      </c>
      <c r="C54" s="53"/>
      <c r="D54" s="53"/>
      <c r="E54" s="53"/>
      <c r="F54" s="53"/>
      <c r="G54" s="53"/>
      <c r="H54" s="53"/>
      <c r="I54" s="21"/>
      <c r="J54" s="28" t="s">
        <v>13</v>
      </c>
      <c r="K54" s="22"/>
      <c r="L54" s="23">
        <v>17</v>
      </c>
      <c r="M54" s="23">
        <v>17</v>
      </c>
      <c r="N54" s="23">
        <v>0</v>
      </c>
      <c r="O54" s="23">
        <v>0</v>
      </c>
      <c r="P54" s="23">
        <v>0</v>
      </c>
      <c r="Q54" s="23">
        <v>0</v>
      </c>
      <c r="R54" s="23">
        <v>0</v>
      </c>
      <c r="S54" s="23">
        <v>0</v>
      </c>
      <c r="T54" s="23">
        <v>0</v>
      </c>
      <c r="U54" s="23">
        <v>0</v>
      </c>
      <c r="V54" s="30">
        <v>0</v>
      </c>
      <c r="W54" s="4"/>
      <c r="X54" s="4"/>
      <c r="Y54" s="4"/>
    </row>
    <row r="55" spans="1:25" ht="10.7" customHeight="1">
      <c r="A55" s="21"/>
      <c r="B55" s="53" t="s">
        <v>41</v>
      </c>
      <c r="C55" s="53"/>
      <c r="D55" s="53"/>
      <c r="E55" s="53"/>
      <c r="F55" s="53"/>
      <c r="G55" s="53"/>
      <c r="H55" s="53"/>
      <c r="I55" s="21"/>
      <c r="J55" s="28" t="s">
        <v>13</v>
      </c>
      <c r="K55" s="22"/>
      <c r="L55" s="23">
        <v>4</v>
      </c>
      <c r="M55" s="23">
        <v>3</v>
      </c>
      <c r="N55" s="23">
        <v>0</v>
      </c>
      <c r="O55" s="23">
        <v>0</v>
      </c>
      <c r="P55" s="23">
        <v>0</v>
      </c>
      <c r="Q55" s="23">
        <v>0</v>
      </c>
      <c r="R55" s="23">
        <v>0</v>
      </c>
      <c r="S55" s="23">
        <v>0</v>
      </c>
      <c r="T55" s="23">
        <v>0</v>
      </c>
      <c r="U55" s="23">
        <v>1</v>
      </c>
      <c r="V55" s="30">
        <v>0</v>
      </c>
      <c r="W55" s="4"/>
      <c r="X55" s="4"/>
      <c r="Y55" s="4"/>
    </row>
    <row r="56" spans="1:25" ht="10.7" customHeight="1">
      <c r="A56" s="21"/>
      <c r="B56" s="53" t="s">
        <v>42</v>
      </c>
      <c r="C56" s="53"/>
      <c r="D56" s="53"/>
      <c r="E56" s="53"/>
      <c r="F56" s="53"/>
      <c r="G56" s="53"/>
      <c r="H56" s="53"/>
      <c r="I56" s="21"/>
      <c r="J56" s="28" t="s">
        <v>1</v>
      </c>
      <c r="K56" s="22"/>
      <c r="L56" s="23">
        <v>138</v>
      </c>
      <c r="M56" s="23">
        <v>92</v>
      </c>
      <c r="N56" s="23">
        <v>6</v>
      </c>
      <c r="O56" s="23">
        <v>0</v>
      </c>
      <c r="P56" s="23">
        <v>5</v>
      </c>
      <c r="Q56" s="23">
        <v>4</v>
      </c>
      <c r="R56" s="23">
        <v>3</v>
      </c>
      <c r="S56" s="23">
        <v>5</v>
      </c>
      <c r="T56" s="23">
        <v>0</v>
      </c>
      <c r="U56" s="23">
        <v>22</v>
      </c>
      <c r="V56" s="30">
        <v>1</v>
      </c>
      <c r="W56" s="4"/>
      <c r="X56" s="4"/>
      <c r="Y56" s="4"/>
    </row>
    <row r="57" spans="1:25" ht="10.7" customHeight="1">
      <c r="A57" s="21"/>
      <c r="B57" s="53"/>
      <c r="C57" s="53"/>
      <c r="D57" s="53"/>
      <c r="E57" s="53"/>
      <c r="F57" s="53"/>
      <c r="G57" s="53"/>
      <c r="H57" s="53"/>
      <c r="I57" s="21"/>
      <c r="J57" s="28" t="s">
        <v>2</v>
      </c>
      <c r="K57" s="22"/>
      <c r="L57" s="23">
        <v>20</v>
      </c>
      <c r="M57" s="23">
        <v>12</v>
      </c>
      <c r="N57" s="23">
        <v>0</v>
      </c>
      <c r="O57" s="23">
        <v>3</v>
      </c>
      <c r="P57" s="23">
        <v>0</v>
      </c>
      <c r="Q57" s="23">
        <v>0</v>
      </c>
      <c r="R57" s="23">
        <v>0</v>
      </c>
      <c r="S57" s="23">
        <v>0</v>
      </c>
      <c r="T57" s="23">
        <v>1</v>
      </c>
      <c r="U57" s="23">
        <v>3</v>
      </c>
      <c r="V57" s="30">
        <v>1</v>
      </c>
      <c r="W57" s="4"/>
      <c r="X57" s="4"/>
      <c r="Y57" s="4"/>
    </row>
    <row r="58" spans="1:25" ht="10.7" customHeight="1">
      <c r="A58" s="21"/>
      <c r="B58" s="53" t="s">
        <v>43</v>
      </c>
      <c r="C58" s="53"/>
      <c r="D58" s="53"/>
      <c r="E58" s="53"/>
      <c r="F58" s="53"/>
      <c r="G58" s="53"/>
      <c r="H58" s="53"/>
      <c r="I58" s="21"/>
      <c r="J58" s="28" t="s">
        <v>1</v>
      </c>
      <c r="K58" s="22"/>
      <c r="L58" s="23">
        <v>422</v>
      </c>
      <c r="M58" s="23">
        <v>287</v>
      </c>
      <c r="N58" s="23">
        <v>11</v>
      </c>
      <c r="O58" s="23">
        <v>5</v>
      </c>
      <c r="P58" s="23">
        <v>13</v>
      </c>
      <c r="Q58" s="23">
        <v>7</v>
      </c>
      <c r="R58" s="23">
        <v>9</v>
      </c>
      <c r="S58" s="23">
        <v>9</v>
      </c>
      <c r="T58" s="23">
        <v>6</v>
      </c>
      <c r="U58" s="23">
        <v>73</v>
      </c>
      <c r="V58" s="30">
        <v>2</v>
      </c>
      <c r="W58" s="4"/>
      <c r="X58" s="4"/>
      <c r="Y58" s="4"/>
    </row>
    <row r="59" spans="1:25" ht="10.7" customHeight="1">
      <c r="A59" s="21"/>
      <c r="B59" s="53"/>
      <c r="C59" s="53"/>
      <c r="D59" s="53"/>
      <c r="E59" s="53"/>
      <c r="F59" s="53"/>
      <c r="G59" s="53"/>
      <c r="H59" s="53"/>
      <c r="I59" s="21"/>
      <c r="J59" s="28" t="s">
        <v>2</v>
      </c>
      <c r="K59" s="22"/>
      <c r="L59" s="23">
        <v>20</v>
      </c>
      <c r="M59" s="23">
        <v>10</v>
      </c>
      <c r="N59" s="23">
        <v>0</v>
      </c>
      <c r="O59" s="23">
        <v>0</v>
      </c>
      <c r="P59" s="23">
        <v>0</v>
      </c>
      <c r="Q59" s="23">
        <v>0</v>
      </c>
      <c r="R59" s="23">
        <v>0</v>
      </c>
      <c r="S59" s="23">
        <v>0</v>
      </c>
      <c r="T59" s="23">
        <v>2</v>
      </c>
      <c r="U59" s="23">
        <v>8</v>
      </c>
      <c r="V59" s="30">
        <v>0</v>
      </c>
      <c r="W59" s="4"/>
      <c r="X59" s="4"/>
      <c r="Y59" s="4"/>
    </row>
    <row r="60" spans="1:25" ht="10.7" customHeight="1">
      <c r="A60" s="21"/>
      <c r="B60" s="53" t="s">
        <v>44</v>
      </c>
      <c r="C60" s="53"/>
      <c r="D60" s="53"/>
      <c r="E60" s="53"/>
      <c r="F60" s="53"/>
      <c r="G60" s="53"/>
      <c r="H60" s="53"/>
      <c r="I60" s="21"/>
      <c r="J60" s="28" t="s">
        <v>1</v>
      </c>
      <c r="K60" s="22"/>
      <c r="L60" s="23">
        <v>62</v>
      </c>
      <c r="M60" s="23">
        <v>46</v>
      </c>
      <c r="N60" s="23">
        <v>2</v>
      </c>
      <c r="O60" s="23">
        <v>0</v>
      </c>
      <c r="P60" s="23">
        <v>2</v>
      </c>
      <c r="Q60" s="23">
        <v>0</v>
      </c>
      <c r="R60" s="23">
        <v>0</v>
      </c>
      <c r="S60" s="23">
        <v>1</v>
      </c>
      <c r="T60" s="23">
        <v>0</v>
      </c>
      <c r="U60" s="23">
        <v>11</v>
      </c>
      <c r="V60" s="30">
        <v>0</v>
      </c>
      <c r="W60" s="4"/>
      <c r="X60" s="4"/>
      <c r="Y60" s="4"/>
    </row>
    <row r="61" spans="1:25" ht="10.7" customHeight="1">
      <c r="A61" s="21"/>
      <c r="B61" s="53"/>
      <c r="C61" s="53"/>
      <c r="D61" s="53"/>
      <c r="E61" s="53"/>
      <c r="F61" s="53"/>
      <c r="G61" s="53"/>
      <c r="H61" s="53"/>
      <c r="I61" s="21"/>
      <c r="J61" s="28" t="s">
        <v>2</v>
      </c>
      <c r="K61" s="22"/>
      <c r="L61" s="23">
        <v>14</v>
      </c>
      <c r="M61" s="23">
        <v>11</v>
      </c>
      <c r="N61" s="23">
        <v>0</v>
      </c>
      <c r="O61" s="23">
        <v>0</v>
      </c>
      <c r="P61" s="23">
        <v>1</v>
      </c>
      <c r="Q61" s="23">
        <v>0</v>
      </c>
      <c r="R61" s="23">
        <v>0</v>
      </c>
      <c r="S61" s="23">
        <v>0</v>
      </c>
      <c r="T61" s="23">
        <v>0</v>
      </c>
      <c r="U61" s="23">
        <v>2</v>
      </c>
      <c r="V61" s="30">
        <v>0</v>
      </c>
      <c r="W61" s="4"/>
      <c r="X61" s="4"/>
      <c r="Y61" s="4"/>
    </row>
    <row r="62" spans="1:25" ht="10.7" customHeight="1">
      <c r="A62" s="21"/>
      <c r="B62" s="53" t="s">
        <v>45</v>
      </c>
      <c r="C62" s="53"/>
      <c r="D62" s="53"/>
      <c r="E62" s="53"/>
      <c r="F62" s="53"/>
      <c r="G62" s="53"/>
      <c r="H62" s="53"/>
      <c r="I62" s="21"/>
      <c r="J62" s="28" t="s">
        <v>13</v>
      </c>
      <c r="K62" s="22"/>
      <c r="L62" s="23">
        <v>80</v>
      </c>
      <c r="M62" s="23">
        <v>56</v>
      </c>
      <c r="N62" s="23">
        <v>2</v>
      </c>
      <c r="O62" s="23">
        <v>0</v>
      </c>
      <c r="P62" s="23">
        <v>3</v>
      </c>
      <c r="Q62" s="23">
        <v>1</v>
      </c>
      <c r="R62" s="23">
        <v>0</v>
      </c>
      <c r="S62" s="23">
        <v>4</v>
      </c>
      <c r="T62" s="23">
        <v>2</v>
      </c>
      <c r="U62" s="23">
        <v>12</v>
      </c>
      <c r="V62" s="30">
        <v>0</v>
      </c>
      <c r="W62" s="4"/>
      <c r="X62" s="4"/>
      <c r="Y62" s="4"/>
    </row>
    <row r="63" spans="1:25" ht="10.7" customHeight="1">
      <c r="A63" s="21"/>
      <c r="B63" s="53" t="s">
        <v>46</v>
      </c>
      <c r="C63" s="53"/>
      <c r="D63" s="53"/>
      <c r="E63" s="53"/>
      <c r="F63" s="53"/>
      <c r="G63" s="53"/>
      <c r="H63" s="53"/>
      <c r="I63" s="21"/>
      <c r="J63" s="28" t="s">
        <v>1</v>
      </c>
      <c r="K63" s="22"/>
      <c r="L63" s="23">
        <v>37</v>
      </c>
      <c r="M63" s="23">
        <v>31</v>
      </c>
      <c r="N63" s="23">
        <v>0</v>
      </c>
      <c r="O63" s="23">
        <v>0</v>
      </c>
      <c r="P63" s="23">
        <v>0</v>
      </c>
      <c r="Q63" s="23">
        <v>0</v>
      </c>
      <c r="R63" s="23">
        <v>1</v>
      </c>
      <c r="S63" s="23">
        <v>1</v>
      </c>
      <c r="T63" s="23">
        <v>1</v>
      </c>
      <c r="U63" s="23">
        <v>3</v>
      </c>
      <c r="V63" s="30">
        <v>0</v>
      </c>
      <c r="W63" s="4"/>
      <c r="X63" s="4"/>
      <c r="Y63" s="4"/>
    </row>
    <row r="64" spans="1:25" ht="10.7" customHeight="1">
      <c r="A64" s="21"/>
      <c r="B64" s="53"/>
      <c r="C64" s="53"/>
      <c r="D64" s="53"/>
      <c r="E64" s="53"/>
      <c r="F64" s="53"/>
      <c r="G64" s="53"/>
      <c r="H64" s="53"/>
      <c r="I64" s="21"/>
      <c r="J64" s="28" t="s">
        <v>2</v>
      </c>
      <c r="K64" s="22"/>
      <c r="L64" s="23">
        <v>3</v>
      </c>
      <c r="M64" s="23">
        <v>3</v>
      </c>
      <c r="N64" s="23">
        <v>0</v>
      </c>
      <c r="O64" s="23">
        <v>0</v>
      </c>
      <c r="P64" s="23">
        <v>0</v>
      </c>
      <c r="Q64" s="23">
        <v>0</v>
      </c>
      <c r="R64" s="23">
        <v>0</v>
      </c>
      <c r="S64" s="23">
        <v>0</v>
      </c>
      <c r="T64" s="23">
        <v>0</v>
      </c>
      <c r="U64" s="23">
        <v>0</v>
      </c>
      <c r="V64" s="30">
        <v>0</v>
      </c>
      <c r="W64" s="4"/>
      <c r="X64" s="4"/>
      <c r="Y64" s="4"/>
    </row>
    <row r="65" spans="1:25" ht="10.7" customHeight="1">
      <c r="A65" s="21"/>
      <c r="B65" s="53" t="s">
        <v>47</v>
      </c>
      <c r="C65" s="53"/>
      <c r="D65" s="53"/>
      <c r="E65" s="53"/>
      <c r="F65" s="53"/>
      <c r="G65" s="53"/>
      <c r="H65" s="53"/>
      <c r="I65" s="21"/>
      <c r="J65" s="28" t="s">
        <v>13</v>
      </c>
      <c r="K65" s="22"/>
      <c r="L65" s="23">
        <v>1</v>
      </c>
      <c r="M65" s="23">
        <v>1</v>
      </c>
      <c r="N65" s="23">
        <v>0</v>
      </c>
      <c r="O65" s="23">
        <v>0</v>
      </c>
      <c r="P65" s="23">
        <v>0</v>
      </c>
      <c r="Q65" s="23">
        <v>0</v>
      </c>
      <c r="R65" s="23">
        <v>0</v>
      </c>
      <c r="S65" s="23">
        <v>0</v>
      </c>
      <c r="T65" s="23">
        <v>0</v>
      </c>
      <c r="U65" s="23">
        <v>0</v>
      </c>
      <c r="V65" s="30">
        <v>0</v>
      </c>
      <c r="W65" s="4"/>
      <c r="X65" s="4"/>
      <c r="Y65" s="4"/>
    </row>
    <row r="66" spans="1:25" ht="10.7" customHeight="1">
      <c r="A66" s="21"/>
      <c r="B66" s="53" t="s">
        <v>48</v>
      </c>
      <c r="C66" s="53"/>
      <c r="D66" s="53"/>
      <c r="E66" s="53"/>
      <c r="F66" s="53"/>
      <c r="G66" s="53"/>
      <c r="H66" s="53"/>
      <c r="I66" s="21"/>
      <c r="J66" s="28"/>
      <c r="K66" s="22"/>
      <c r="L66" s="31">
        <v>0</v>
      </c>
      <c r="M66" s="31">
        <v>0</v>
      </c>
      <c r="N66" s="31">
        <v>0</v>
      </c>
      <c r="O66" s="31">
        <v>0</v>
      </c>
      <c r="P66" s="31">
        <v>0</v>
      </c>
      <c r="Q66" s="31">
        <v>0</v>
      </c>
      <c r="R66" s="31">
        <v>0</v>
      </c>
      <c r="S66" s="31">
        <v>0</v>
      </c>
      <c r="T66" s="31">
        <v>0</v>
      </c>
      <c r="U66" s="31">
        <v>0</v>
      </c>
      <c r="V66" s="23">
        <v>0</v>
      </c>
      <c r="W66" s="4"/>
      <c r="X66" s="4"/>
      <c r="Y66" s="4"/>
    </row>
    <row r="67" spans="1:25" ht="10.7" customHeight="1">
      <c r="A67" s="21"/>
      <c r="B67" s="53" t="s">
        <v>49</v>
      </c>
      <c r="C67" s="53"/>
      <c r="D67" s="53"/>
      <c r="E67" s="53"/>
      <c r="F67" s="53"/>
      <c r="G67" s="53"/>
      <c r="H67" s="53"/>
      <c r="I67" s="21"/>
      <c r="J67" s="28" t="s">
        <v>1</v>
      </c>
      <c r="K67" s="22"/>
      <c r="L67" s="23">
        <v>172</v>
      </c>
      <c r="M67" s="23">
        <v>146</v>
      </c>
      <c r="N67" s="23">
        <v>2</v>
      </c>
      <c r="O67" s="23">
        <v>0</v>
      </c>
      <c r="P67" s="23">
        <v>2</v>
      </c>
      <c r="Q67" s="23">
        <v>1</v>
      </c>
      <c r="R67" s="23">
        <v>2</v>
      </c>
      <c r="S67" s="23">
        <v>0</v>
      </c>
      <c r="T67" s="23">
        <v>4</v>
      </c>
      <c r="U67" s="23">
        <v>15</v>
      </c>
      <c r="V67" s="30">
        <v>0</v>
      </c>
      <c r="W67" s="4"/>
      <c r="X67" s="4"/>
      <c r="Y67" s="4"/>
    </row>
    <row r="68" spans="1:25" ht="10.7" customHeight="1">
      <c r="A68" s="21"/>
      <c r="B68" s="53"/>
      <c r="C68" s="53"/>
      <c r="D68" s="53"/>
      <c r="E68" s="53"/>
      <c r="F68" s="53"/>
      <c r="G68" s="53"/>
      <c r="H68" s="53"/>
      <c r="I68" s="21"/>
      <c r="J68" s="28" t="s">
        <v>2</v>
      </c>
      <c r="K68" s="22"/>
      <c r="L68" s="23">
        <v>5</v>
      </c>
      <c r="M68" s="23">
        <v>5</v>
      </c>
      <c r="N68" s="23">
        <v>0</v>
      </c>
      <c r="O68" s="23">
        <v>0</v>
      </c>
      <c r="P68" s="23">
        <v>0</v>
      </c>
      <c r="Q68" s="23">
        <v>0</v>
      </c>
      <c r="R68" s="23">
        <v>0</v>
      </c>
      <c r="S68" s="23">
        <v>0</v>
      </c>
      <c r="T68" s="23">
        <v>0</v>
      </c>
      <c r="U68" s="23">
        <v>0</v>
      </c>
      <c r="V68" s="30">
        <v>0</v>
      </c>
      <c r="W68" s="4"/>
      <c r="X68" s="4"/>
      <c r="Y68" s="4"/>
    </row>
    <row r="69" spans="1:25" ht="10.7" customHeight="1">
      <c r="A69" s="21"/>
      <c r="B69" s="53" t="s">
        <v>50</v>
      </c>
      <c r="C69" s="53"/>
      <c r="D69" s="53"/>
      <c r="E69" s="53"/>
      <c r="F69" s="53"/>
      <c r="G69" s="53"/>
      <c r="H69" s="53"/>
      <c r="I69" s="21"/>
      <c r="J69" s="28" t="s">
        <v>1</v>
      </c>
      <c r="K69" s="22"/>
      <c r="L69" s="23">
        <v>43</v>
      </c>
      <c r="M69" s="23">
        <v>26</v>
      </c>
      <c r="N69" s="23">
        <v>3</v>
      </c>
      <c r="O69" s="23">
        <v>1</v>
      </c>
      <c r="P69" s="23">
        <v>3</v>
      </c>
      <c r="Q69" s="23">
        <v>0</v>
      </c>
      <c r="R69" s="23">
        <v>0</v>
      </c>
      <c r="S69" s="23">
        <v>0</v>
      </c>
      <c r="T69" s="23">
        <v>1</v>
      </c>
      <c r="U69" s="23">
        <v>9</v>
      </c>
      <c r="V69" s="30">
        <v>0</v>
      </c>
      <c r="W69" s="4"/>
      <c r="X69" s="4"/>
      <c r="Y69" s="4"/>
    </row>
    <row r="70" spans="1:25" ht="10.7" customHeight="1">
      <c r="A70" s="21"/>
      <c r="B70" s="53"/>
      <c r="C70" s="53"/>
      <c r="D70" s="53"/>
      <c r="E70" s="53"/>
      <c r="F70" s="53"/>
      <c r="G70" s="53"/>
      <c r="H70" s="53"/>
      <c r="I70" s="21"/>
      <c r="J70" s="28" t="s">
        <v>2</v>
      </c>
      <c r="K70" s="22"/>
      <c r="L70" s="23">
        <v>1</v>
      </c>
      <c r="M70" s="23">
        <v>0</v>
      </c>
      <c r="N70" s="23">
        <v>0</v>
      </c>
      <c r="O70" s="23">
        <v>0</v>
      </c>
      <c r="P70" s="23">
        <v>0</v>
      </c>
      <c r="Q70" s="23">
        <v>0</v>
      </c>
      <c r="R70" s="23">
        <v>0</v>
      </c>
      <c r="S70" s="23">
        <v>1</v>
      </c>
      <c r="T70" s="23">
        <v>0</v>
      </c>
      <c r="U70" s="23">
        <v>0</v>
      </c>
      <c r="V70" s="30">
        <v>0</v>
      </c>
      <c r="W70" s="4"/>
      <c r="X70" s="4"/>
      <c r="Y70" s="4"/>
    </row>
    <row r="71" spans="1:25" ht="10.7" customHeight="1">
      <c r="A71" s="21"/>
      <c r="B71" s="57" t="s">
        <v>51</v>
      </c>
      <c r="C71" s="53"/>
      <c r="D71" s="53"/>
      <c r="E71" s="53"/>
      <c r="F71" s="53"/>
      <c r="G71" s="53"/>
      <c r="H71" s="53"/>
      <c r="I71" s="21"/>
      <c r="J71" s="28" t="s">
        <v>13</v>
      </c>
      <c r="K71" s="22"/>
      <c r="L71" s="23">
        <v>11</v>
      </c>
      <c r="M71" s="23">
        <v>9</v>
      </c>
      <c r="N71" s="23">
        <v>1</v>
      </c>
      <c r="O71" s="23">
        <v>0</v>
      </c>
      <c r="P71" s="23">
        <v>1</v>
      </c>
      <c r="Q71" s="23">
        <v>0</v>
      </c>
      <c r="R71" s="23">
        <v>0</v>
      </c>
      <c r="S71" s="23">
        <v>0</v>
      </c>
      <c r="T71" s="23">
        <v>0</v>
      </c>
      <c r="U71" s="23">
        <v>0</v>
      </c>
      <c r="V71" s="30">
        <v>0</v>
      </c>
      <c r="W71" s="4"/>
      <c r="X71" s="4"/>
      <c r="Y71" s="4"/>
    </row>
    <row r="72" spans="1:25" ht="10.7" customHeight="1">
      <c r="A72" s="21"/>
      <c r="B72" s="53" t="s">
        <v>52</v>
      </c>
      <c r="C72" s="53"/>
      <c r="D72" s="53"/>
      <c r="E72" s="53"/>
      <c r="F72" s="53"/>
      <c r="G72" s="53"/>
      <c r="H72" s="53"/>
      <c r="I72" s="21"/>
      <c r="J72" s="28" t="s">
        <v>1</v>
      </c>
      <c r="K72" s="22"/>
      <c r="L72" s="23">
        <v>4628</v>
      </c>
      <c r="M72" s="23">
        <v>3713</v>
      </c>
      <c r="N72" s="23">
        <v>156</v>
      </c>
      <c r="O72" s="23">
        <v>18</v>
      </c>
      <c r="P72" s="23">
        <v>50</v>
      </c>
      <c r="Q72" s="23">
        <v>33</v>
      </c>
      <c r="R72" s="23">
        <v>44</v>
      </c>
      <c r="S72" s="23">
        <v>80</v>
      </c>
      <c r="T72" s="23">
        <v>80</v>
      </c>
      <c r="U72" s="23">
        <v>450</v>
      </c>
      <c r="V72" s="30">
        <v>4</v>
      </c>
      <c r="W72" s="4"/>
      <c r="X72" s="4"/>
      <c r="Y72" s="4"/>
    </row>
    <row r="73" spans="1:25" ht="10.7" customHeight="1">
      <c r="A73" s="21"/>
      <c r="B73" s="53"/>
      <c r="C73" s="53"/>
      <c r="D73" s="53"/>
      <c r="E73" s="53"/>
      <c r="F73" s="53"/>
      <c r="G73" s="53"/>
      <c r="H73" s="53"/>
      <c r="I73" s="21"/>
      <c r="J73" s="28" t="s">
        <v>2</v>
      </c>
      <c r="K73" s="22"/>
      <c r="L73" s="23">
        <v>790</v>
      </c>
      <c r="M73" s="23">
        <v>527</v>
      </c>
      <c r="N73" s="23">
        <v>21</v>
      </c>
      <c r="O73" s="23">
        <v>9</v>
      </c>
      <c r="P73" s="23">
        <v>29</v>
      </c>
      <c r="Q73" s="23">
        <v>2</v>
      </c>
      <c r="R73" s="23">
        <v>6</v>
      </c>
      <c r="S73" s="23">
        <v>18</v>
      </c>
      <c r="T73" s="23">
        <v>51</v>
      </c>
      <c r="U73" s="23">
        <v>125</v>
      </c>
      <c r="V73" s="30">
        <v>2</v>
      </c>
      <c r="W73" s="4"/>
      <c r="X73" s="4"/>
      <c r="Y73" s="4"/>
    </row>
    <row r="74" spans="1:25" ht="10.7" customHeight="1">
      <c r="A74" s="21"/>
      <c r="B74" s="53" t="s">
        <v>53</v>
      </c>
      <c r="C74" s="53"/>
      <c r="D74" s="53"/>
      <c r="E74" s="53"/>
      <c r="F74" s="53"/>
      <c r="G74" s="53"/>
      <c r="H74" s="53"/>
      <c r="I74" s="21"/>
      <c r="J74" s="28" t="s">
        <v>1</v>
      </c>
      <c r="K74" s="22"/>
      <c r="L74" s="23">
        <v>151</v>
      </c>
      <c r="M74" s="23">
        <v>119</v>
      </c>
      <c r="N74" s="23">
        <v>6</v>
      </c>
      <c r="O74" s="23">
        <v>0</v>
      </c>
      <c r="P74" s="23">
        <v>3</v>
      </c>
      <c r="Q74" s="23">
        <v>4</v>
      </c>
      <c r="R74" s="23">
        <v>2</v>
      </c>
      <c r="S74" s="23">
        <v>5</v>
      </c>
      <c r="T74" s="23">
        <v>3</v>
      </c>
      <c r="U74" s="23">
        <v>9</v>
      </c>
      <c r="V74" s="30">
        <v>0</v>
      </c>
      <c r="W74" s="4"/>
      <c r="X74" s="4"/>
      <c r="Y74" s="4"/>
    </row>
    <row r="75" spans="1:25" ht="10.7" customHeight="1">
      <c r="A75" s="21"/>
      <c r="B75" s="53"/>
      <c r="C75" s="53"/>
      <c r="D75" s="53"/>
      <c r="E75" s="53"/>
      <c r="F75" s="53"/>
      <c r="G75" s="53"/>
      <c r="H75" s="53"/>
      <c r="I75" s="21"/>
      <c r="J75" s="28" t="s">
        <v>2</v>
      </c>
      <c r="K75" s="22"/>
      <c r="L75" s="23">
        <v>5</v>
      </c>
      <c r="M75" s="23">
        <v>4</v>
      </c>
      <c r="N75" s="23">
        <v>0</v>
      </c>
      <c r="O75" s="23">
        <v>0</v>
      </c>
      <c r="P75" s="23">
        <v>0</v>
      </c>
      <c r="Q75" s="23">
        <v>0</v>
      </c>
      <c r="R75" s="23">
        <v>0</v>
      </c>
      <c r="S75" s="23">
        <v>0</v>
      </c>
      <c r="T75" s="23">
        <v>1</v>
      </c>
      <c r="U75" s="23">
        <v>0</v>
      </c>
      <c r="V75" s="30">
        <v>0</v>
      </c>
      <c r="W75" s="4"/>
      <c r="X75" s="4"/>
      <c r="Y75" s="4"/>
    </row>
    <row r="76" spans="1:25" ht="10.7" customHeight="1">
      <c r="A76" s="21"/>
      <c r="B76" s="53" t="s">
        <v>54</v>
      </c>
      <c r="C76" s="53"/>
      <c r="D76" s="53"/>
      <c r="E76" s="53"/>
      <c r="F76" s="53"/>
      <c r="G76" s="53"/>
      <c r="H76" s="53"/>
      <c r="I76" s="21"/>
      <c r="J76" s="28" t="s">
        <v>1</v>
      </c>
      <c r="K76" s="22"/>
      <c r="L76" s="23">
        <v>144</v>
      </c>
      <c r="M76" s="23">
        <v>125</v>
      </c>
      <c r="N76" s="23">
        <v>4</v>
      </c>
      <c r="O76" s="23">
        <v>0</v>
      </c>
      <c r="P76" s="23">
        <v>2</v>
      </c>
      <c r="Q76" s="23">
        <v>0</v>
      </c>
      <c r="R76" s="23">
        <v>0</v>
      </c>
      <c r="S76" s="23">
        <v>2</v>
      </c>
      <c r="T76" s="23">
        <v>1</v>
      </c>
      <c r="U76" s="23">
        <v>10</v>
      </c>
      <c r="V76" s="30">
        <v>0</v>
      </c>
      <c r="W76" s="4"/>
      <c r="X76" s="4"/>
      <c r="Y76" s="4"/>
    </row>
    <row r="77" spans="1:25" ht="10.7" customHeight="1">
      <c r="A77" s="21"/>
      <c r="B77" s="53"/>
      <c r="C77" s="53"/>
      <c r="D77" s="53"/>
      <c r="E77" s="53"/>
      <c r="F77" s="53"/>
      <c r="G77" s="53"/>
      <c r="H77" s="53"/>
      <c r="I77" s="21"/>
      <c r="J77" s="28" t="s">
        <v>2</v>
      </c>
      <c r="K77" s="22"/>
      <c r="L77" s="23">
        <v>5</v>
      </c>
      <c r="M77" s="23">
        <v>2</v>
      </c>
      <c r="N77" s="23">
        <v>0</v>
      </c>
      <c r="O77" s="23">
        <v>1</v>
      </c>
      <c r="P77" s="23">
        <v>0</v>
      </c>
      <c r="Q77" s="23">
        <v>0</v>
      </c>
      <c r="R77" s="23">
        <v>0</v>
      </c>
      <c r="S77" s="23">
        <v>0</v>
      </c>
      <c r="T77" s="23">
        <v>0</v>
      </c>
      <c r="U77" s="23">
        <v>2</v>
      </c>
      <c r="V77" s="30">
        <v>0</v>
      </c>
      <c r="W77" s="4"/>
      <c r="X77" s="4"/>
      <c r="Y77" s="4"/>
    </row>
    <row r="78" spans="1:25" ht="10.7" customHeight="1">
      <c r="A78" s="21"/>
      <c r="B78" s="58" t="s">
        <v>55</v>
      </c>
      <c r="C78" s="53"/>
      <c r="D78" s="53"/>
      <c r="E78" s="53"/>
      <c r="F78" s="53"/>
      <c r="G78" s="53"/>
      <c r="H78" s="53"/>
      <c r="I78" s="21"/>
      <c r="J78" s="28" t="s">
        <v>13</v>
      </c>
      <c r="K78" s="22"/>
      <c r="L78" s="23">
        <v>11</v>
      </c>
      <c r="M78" s="23">
        <v>6</v>
      </c>
      <c r="N78" s="23">
        <v>2</v>
      </c>
      <c r="O78" s="23">
        <v>1</v>
      </c>
      <c r="P78" s="23">
        <v>0</v>
      </c>
      <c r="Q78" s="23">
        <v>0</v>
      </c>
      <c r="R78" s="23">
        <v>0</v>
      </c>
      <c r="S78" s="23">
        <v>0</v>
      </c>
      <c r="T78" s="23">
        <v>1</v>
      </c>
      <c r="U78" s="23">
        <v>1</v>
      </c>
      <c r="V78" s="30">
        <v>0</v>
      </c>
      <c r="W78" s="4"/>
      <c r="X78" s="4"/>
      <c r="Y78" s="4"/>
    </row>
    <row r="79" spans="1:25" ht="10.7" customHeight="1">
      <c r="A79" s="21"/>
      <c r="B79" s="53" t="s">
        <v>56</v>
      </c>
      <c r="C79" s="53"/>
      <c r="D79" s="53"/>
      <c r="E79" s="53"/>
      <c r="F79" s="53"/>
      <c r="G79" s="53"/>
      <c r="H79" s="53"/>
      <c r="I79" s="21"/>
      <c r="J79" s="28" t="s">
        <v>1</v>
      </c>
      <c r="K79" s="22"/>
      <c r="L79" s="23">
        <v>1306</v>
      </c>
      <c r="M79" s="23">
        <v>1113</v>
      </c>
      <c r="N79" s="23">
        <v>19</v>
      </c>
      <c r="O79" s="23">
        <v>1</v>
      </c>
      <c r="P79" s="23">
        <v>23</v>
      </c>
      <c r="Q79" s="23">
        <v>5</v>
      </c>
      <c r="R79" s="23">
        <v>10</v>
      </c>
      <c r="S79" s="23">
        <v>10</v>
      </c>
      <c r="T79" s="23">
        <v>27</v>
      </c>
      <c r="U79" s="23">
        <v>98</v>
      </c>
      <c r="V79" s="30">
        <v>0</v>
      </c>
      <c r="W79" s="4"/>
      <c r="X79" s="4"/>
      <c r="Y79" s="4"/>
    </row>
    <row r="80" spans="1:25" ht="10.7" customHeight="1">
      <c r="A80" s="21"/>
      <c r="B80" s="53"/>
      <c r="C80" s="53"/>
      <c r="D80" s="53"/>
      <c r="E80" s="53"/>
      <c r="F80" s="53"/>
      <c r="G80" s="53"/>
      <c r="H80" s="53"/>
      <c r="I80" s="21"/>
      <c r="J80" s="28" t="s">
        <v>2</v>
      </c>
      <c r="K80" s="22"/>
      <c r="L80" s="23">
        <v>125</v>
      </c>
      <c r="M80" s="23">
        <v>102</v>
      </c>
      <c r="N80" s="23">
        <v>2</v>
      </c>
      <c r="O80" s="23">
        <v>1</v>
      </c>
      <c r="P80" s="23">
        <v>1</v>
      </c>
      <c r="Q80" s="23">
        <v>0</v>
      </c>
      <c r="R80" s="23">
        <v>1</v>
      </c>
      <c r="S80" s="23">
        <v>2</v>
      </c>
      <c r="T80" s="23">
        <v>5</v>
      </c>
      <c r="U80" s="23">
        <v>11</v>
      </c>
      <c r="V80" s="30">
        <v>0</v>
      </c>
      <c r="W80" s="4"/>
      <c r="X80" s="4"/>
      <c r="Y80" s="4"/>
    </row>
    <row r="81" spans="1:25" ht="10.7" customHeight="1">
      <c r="A81" s="21"/>
      <c r="B81" s="53" t="s">
        <v>57</v>
      </c>
      <c r="C81" s="53"/>
      <c r="D81" s="53"/>
      <c r="E81" s="53"/>
      <c r="F81" s="53"/>
      <c r="G81" s="53"/>
      <c r="H81" s="53"/>
      <c r="I81" s="21"/>
      <c r="J81" s="28" t="s">
        <v>1</v>
      </c>
      <c r="K81" s="22"/>
      <c r="L81" s="23">
        <v>79</v>
      </c>
      <c r="M81" s="23">
        <v>66</v>
      </c>
      <c r="N81" s="23">
        <v>1</v>
      </c>
      <c r="O81" s="23">
        <v>0</v>
      </c>
      <c r="P81" s="23">
        <v>1</v>
      </c>
      <c r="Q81" s="23">
        <v>0</v>
      </c>
      <c r="R81" s="23">
        <v>2</v>
      </c>
      <c r="S81" s="23">
        <v>1</v>
      </c>
      <c r="T81" s="23">
        <v>0</v>
      </c>
      <c r="U81" s="23">
        <v>7</v>
      </c>
      <c r="V81" s="30">
        <v>1</v>
      </c>
      <c r="W81" s="4"/>
      <c r="X81" s="4"/>
      <c r="Y81" s="4"/>
    </row>
    <row r="82" spans="1:25" ht="10.7" customHeight="1">
      <c r="A82" s="21"/>
      <c r="B82" s="53"/>
      <c r="C82" s="53"/>
      <c r="D82" s="53"/>
      <c r="E82" s="53"/>
      <c r="F82" s="53"/>
      <c r="G82" s="53"/>
      <c r="H82" s="53"/>
      <c r="I82" s="21"/>
      <c r="J82" s="28" t="s">
        <v>2</v>
      </c>
      <c r="K82" s="22"/>
      <c r="L82" s="23">
        <v>1</v>
      </c>
      <c r="M82" s="23">
        <v>1</v>
      </c>
      <c r="N82" s="23">
        <v>0</v>
      </c>
      <c r="O82" s="23">
        <v>0</v>
      </c>
      <c r="P82" s="23">
        <v>0</v>
      </c>
      <c r="Q82" s="23">
        <v>0</v>
      </c>
      <c r="R82" s="23">
        <v>0</v>
      </c>
      <c r="S82" s="23">
        <v>0</v>
      </c>
      <c r="T82" s="23">
        <v>0</v>
      </c>
      <c r="U82" s="23">
        <v>0</v>
      </c>
      <c r="V82" s="30">
        <v>0</v>
      </c>
      <c r="W82" s="4"/>
      <c r="X82" s="4"/>
      <c r="Y82" s="4"/>
    </row>
    <row r="83" spans="1:25" ht="10.7" customHeight="1">
      <c r="A83" s="21"/>
      <c r="B83" s="53" t="s">
        <v>58</v>
      </c>
      <c r="C83" s="53"/>
      <c r="D83" s="53"/>
      <c r="E83" s="53"/>
      <c r="F83" s="53"/>
      <c r="G83" s="53"/>
      <c r="H83" s="53"/>
      <c r="I83" s="21"/>
      <c r="J83" s="28" t="s">
        <v>1</v>
      </c>
      <c r="K83" s="22"/>
      <c r="L83" s="23">
        <v>209</v>
      </c>
      <c r="M83" s="23">
        <v>182</v>
      </c>
      <c r="N83" s="23">
        <v>6</v>
      </c>
      <c r="O83" s="23">
        <v>0</v>
      </c>
      <c r="P83" s="23">
        <v>5</v>
      </c>
      <c r="Q83" s="23">
        <v>0</v>
      </c>
      <c r="R83" s="23">
        <v>0</v>
      </c>
      <c r="S83" s="23">
        <v>0</v>
      </c>
      <c r="T83" s="23">
        <v>3</v>
      </c>
      <c r="U83" s="23">
        <v>12</v>
      </c>
      <c r="V83" s="30">
        <v>1</v>
      </c>
      <c r="W83" s="4"/>
      <c r="X83" s="4"/>
      <c r="Y83" s="4"/>
    </row>
    <row r="84" spans="1:25" ht="10.7" customHeight="1">
      <c r="A84" s="21"/>
      <c r="B84" s="53"/>
      <c r="C84" s="53"/>
      <c r="D84" s="53"/>
      <c r="E84" s="53"/>
      <c r="F84" s="53"/>
      <c r="G84" s="53"/>
      <c r="H84" s="53"/>
      <c r="I84" s="21"/>
      <c r="J84" s="28" t="s">
        <v>2</v>
      </c>
      <c r="K84" s="22"/>
      <c r="L84" s="23">
        <v>29</v>
      </c>
      <c r="M84" s="23">
        <v>27</v>
      </c>
      <c r="N84" s="23">
        <v>1</v>
      </c>
      <c r="O84" s="23">
        <v>0</v>
      </c>
      <c r="P84" s="23">
        <v>0</v>
      </c>
      <c r="Q84" s="23">
        <v>0</v>
      </c>
      <c r="R84" s="23">
        <v>0</v>
      </c>
      <c r="S84" s="23">
        <v>0</v>
      </c>
      <c r="T84" s="23">
        <v>0</v>
      </c>
      <c r="U84" s="23">
        <v>1</v>
      </c>
      <c r="V84" s="30">
        <v>0</v>
      </c>
      <c r="W84" s="4"/>
      <c r="X84" s="4"/>
      <c r="Y84" s="4"/>
    </row>
    <row r="85" spans="1:25" ht="10.7" customHeight="1">
      <c r="A85" s="21"/>
      <c r="B85" s="53" t="s">
        <v>59</v>
      </c>
      <c r="C85" s="53"/>
      <c r="D85" s="53"/>
      <c r="E85" s="53"/>
      <c r="F85" s="53"/>
      <c r="G85" s="53"/>
      <c r="H85" s="53"/>
      <c r="I85" s="21"/>
      <c r="J85" s="28" t="s">
        <v>1</v>
      </c>
      <c r="K85" s="22"/>
      <c r="L85" s="23">
        <v>21</v>
      </c>
      <c r="M85" s="23">
        <v>16</v>
      </c>
      <c r="N85" s="23">
        <v>2</v>
      </c>
      <c r="O85" s="23">
        <v>0</v>
      </c>
      <c r="P85" s="23">
        <v>0</v>
      </c>
      <c r="Q85" s="23">
        <v>0</v>
      </c>
      <c r="R85" s="23">
        <v>0</v>
      </c>
      <c r="S85" s="23">
        <v>0</v>
      </c>
      <c r="T85" s="23">
        <v>1</v>
      </c>
      <c r="U85" s="23">
        <v>2</v>
      </c>
      <c r="V85" s="30">
        <v>0</v>
      </c>
      <c r="W85" s="4"/>
      <c r="X85" s="4"/>
      <c r="Y85" s="4"/>
    </row>
    <row r="86" spans="1:25" ht="10.7" customHeight="1">
      <c r="A86" s="21"/>
      <c r="B86" s="53"/>
      <c r="C86" s="53"/>
      <c r="D86" s="53"/>
      <c r="E86" s="53"/>
      <c r="F86" s="53"/>
      <c r="G86" s="53"/>
      <c r="H86" s="53"/>
      <c r="I86" s="21"/>
      <c r="J86" s="28" t="s">
        <v>2</v>
      </c>
      <c r="K86" s="22"/>
      <c r="L86" s="23">
        <v>1</v>
      </c>
      <c r="M86" s="23">
        <v>1</v>
      </c>
      <c r="N86" s="23">
        <v>0</v>
      </c>
      <c r="O86" s="23">
        <v>0</v>
      </c>
      <c r="P86" s="23">
        <v>0</v>
      </c>
      <c r="Q86" s="23">
        <v>0</v>
      </c>
      <c r="R86" s="23">
        <v>0</v>
      </c>
      <c r="S86" s="23">
        <v>0</v>
      </c>
      <c r="T86" s="23">
        <v>0</v>
      </c>
      <c r="U86" s="23">
        <v>0</v>
      </c>
      <c r="V86" s="30">
        <v>0</v>
      </c>
      <c r="W86" s="4"/>
      <c r="X86" s="4"/>
      <c r="Y86" s="4"/>
    </row>
    <row r="87" spans="1:25" ht="10.7" customHeight="1">
      <c r="A87" s="21"/>
      <c r="B87" s="53" t="s">
        <v>60</v>
      </c>
      <c r="C87" s="53"/>
      <c r="D87" s="53"/>
      <c r="E87" s="53"/>
      <c r="F87" s="53"/>
      <c r="G87" s="53"/>
      <c r="H87" s="53"/>
      <c r="I87" s="21"/>
      <c r="J87" s="28"/>
      <c r="K87" s="22"/>
      <c r="L87" s="31">
        <v>0</v>
      </c>
      <c r="M87" s="31">
        <v>0</v>
      </c>
      <c r="N87" s="31">
        <v>0</v>
      </c>
      <c r="O87" s="31">
        <v>0</v>
      </c>
      <c r="P87" s="31">
        <v>0</v>
      </c>
      <c r="Q87" s="31">
        <v>0</v>
      </c>
      <c r="R87" s="31">
        <v>0</v>
      </c>
      <c r="S87" s="31">
        <v>0</v>
      </c>
      <c r="T87" s="31">
        <v>0</v>
      </c>
      <c r="U87" s="31">
        <v>0</v>
      </c>
      <c r="V87" s="23">
        <v>0</v>
      </c>
      <c r="W87" s="4"/>
      <c r="X87" s="4"/>
      <c r="Y87" s="4"/>
    </row>
    <row r="88" spans="1:25" ht="10.7" customHeight="1">
      <c r="A88" s="21"/>
      <c r="B88" s="53" t="s">
        <v>61</v>
      </c>
      <c r="C88" s="53"/>
      <c r="D88" s="53"/>
      <c r="E88" s="53"/>
      <c r="F88" s="53"/>
      <c r="G88" s="53"/>
      <c r="H88" s="53"/>
      <c r="I88" s="21"/>
      <c r="J88" s="28"/>
      <c r="K88" s="22"/>
      <c r="L88" s="31">
        <v>0</v>
      </c>
      <c r="M88" s="31">
        <v>0</v>
      </c>
      <c r="N88" s="31">
        <v>0</v>
      </c>
      <c r="O88" s="31">
        <v>0</v>
      </c>
      <c r="P88" s="31">
        <v>0</v>
      </c>
      <c r="Q88" s="31">
        <v>0</v>
      </c>
      <c r="R88" s="31">
        <v>0</v>
      </c>
      <c r="S88" s="31">
        <v>0</v>
      </c>
      <c r="T88" s="31">
        <v>0</v>
      </c>
      <c r="U88" s="31">
        <v>0</v>
      </c>
      <c r="V88" s="23">
        <v>0</v>
      </c>
      <c r="W88" s="4"/>
      <c r="X88" s="4"/>
      <c r="Y88" s="4"/>
    </row>
    <row r="89" spans="1:25" ht="10.7" customHeight="1">
      <c r="A89" s="21"/>
      <c r="B89" s="54" t="s">
        <v>62</v>
      </c>
      <c r="C89" s="53"/>
      <c r="D89" s="53"/>
      <c r="E89" s="53"/>
      <c r="F89" s="53"/>
      <c r="G89" s="53"/>
      <c r="H89" s="53"/>
      <c r="I89" s="21"/>
      <c r="J89" s="28" t="s">
        <v>1</v>
      </c>
      <c r="K89" s="22"/>
      <c r="L89" s="23">
        <v>97</v>
      </c>
      <c r="M89" s="23">
        <v>71</v>
      </c>
      <c r="N89" s="23">
        <v>1</v>
      </c>
      <c r="O89" s="23">
        <v>1</v>
      </c>
      <c r="P89" s="23">
        <v>3</v>
      </c>
      <c r="Q89" s="23">
        <v>1</v>
      </c>
      <c r="R89" s="23">
        <v>2</v>
      </c>
      <c r="S89" s="23">
        <v>2</v>
      </c>
      <c r="T89" s="23">
        <v>1</v>
      </c>
      <c r="U89" s="23">
        <v>15</v>
      </c>
      <c r="V89" s="30">
        <v>0</v>
      </c>
      <c r="W89" s="4"/>
      <c r="X89" s="4"/>
      <c r="Y89" s="4"/>
    </row>
    <row r="90" spans="1:25" ht="10.7" customHeight="1">
      <c r="A90" s="21"/>
      <c r="B90" s="53"/>
      <c r="C90" s="53"/>
      <c r="D90" s="53"/>
      <c r="E90" s="53"/>
      <c r="F90" s="53"/>
      <c r="G90" s="53"/>
      <c r="H90" s="53"/>
      <c r="I90" s="21"/>
      <c r="J90" s="28" t="s">
        <v>2</v>
      </c>
      <c r="K90" s="22"/>
      <c r="L90" s="23">
        <v>1</v>
      </c>
      <c r="M90" s="23">
        <v>0</v>
      </c>
      <c r="N90" s="23">
        <v>0</v>
      </c>
      <c r="O90" s="23">
        <v>0</v>
      </c>
      <c r="P90" s="23">
        <v>0</v>
      </c>
      <c r="Q90" s="23">
        <v>0</v>
      </c>
      <c r="R90" s="23">
        <v>0</v>
      </c>
      <c r="S90" s="23">
        <v>0</v>
      </c>
      <c r="T90" s="23">
        <v>0</v>
      </c>
      <c r="U90" s="23">
        <v>1</v>
      </c>
      <c r="V90" s="30">
        <v>0</v>
      </c>
      <c r="W90" s="4"/>
      <c r="X90" s="4"/>
      <c r="Y90" s="4"/>
    </row>
    <row r="91" spans="1:25" ht="10.7" customHeight="1">
      <c r="A91" s="21"/>
      <c r="B91" s="53" t="s">
        <v>63</v>
      </c>
      <c r="C91" s="53"/>
      <c r="D91" s="53"/>
      <c r="E91" s="53"/>
      <c r="F91" s="53"/>
      <c r="G91" s="53"/>
      <c r="H91" s="53"/>
      <c r="I91" s="21"/>
      <c r="J91" s="28" t="s">
        <v>1</v>
      </c>
      <c r="K91" s="22"/>
      <c r="L91" s="23">
        <v>187</v>
      </c>
      <c r="M91" s="23">
        <v>132</v>
      </c>
      <c r="N91" s="23">
        <v>3</v>
      </c>
      <c r="O91" s="23">
        <v>2</v>
      </c>
      <c r="P91" s="23">
        <v>4</v>
      </c>
      <c r="Q91" s="23">
        <v>3</v>
      </c>
      <c r="R91" s="23">
        <v>3</v>
      </c>
      <c r="S91" s="23">
        <v>1</v>
      </c>
      <c r="T91" s="23">
        <v>3</v>
      </c>
      <c r="U91" s="23">
        <v>35</v>
      </c>
      <c r="V91" s="30">
        <v>1</v>
      </c>
      <c r="W91" s="4"/>
      <c r="X91" s="4"/>
      <c r="Y91" s="4"/>
    </row>
    <row r="92" spans="1:25" ht="10.7" customHeight="1">
      <c r="A92" s="21"/>
      <c r="B92" s="53"/>
      <c r="C92" s="53"/>
      <c r="D92" s="53"/>
      <c r="E92" s="53"/>
      <c r="F92" s="53"/>
      <c r="G92" s="53"/>
      <c r="H92" s="53"/>
      <c r="I92" s="21"/>
      <c r="J92" s="28" t="s">
        <v>2</v>
      </c>
      <c r="K92" s="22"/>
      <c r="L92" s="23">
        <v>9</v>
      </c>
      <c r="M92" s="23">
        <v>4</v>
      </c>
      <c r="N92" s="23">
        <v>1</v>
      </c>
      <c r="O92" s="23">
        <v>0</v>
      </c>
      <c r="P92" s="23">
        <v>1</v>
      </c>
      <c r="Q92" s="23">
        <v>0</v>
      </c>
      <c r="R92" s="23">
        <v>0</v>
      </c>
      <c r="S92" s="23">
        <v>0</v>
      </c>
      <c r="T92" s="23">
        <v>2</v>
      </c>
      <c r="U92" s="23">
        <v>1</v>
      </c>
      <c r="V92" s="30">
        <v>0</v>
      </c>
      <c r="W92" s="4"/>
      <c r="X92" s="4"/>
      <c r="Y92" s="4"/>
    </row>
    <row r="93" spans="1:25" ht="10.7" customHeight="1">
      <c r="A93" s="21"/>
      <c r="B93" s="17"/>
      <c r="C93" s="17"/>
      <c r="D93" s="17"/>
      <c r="E93" s="17"/>
      <c r="F93" s="17"/>
      <c r="G93" s="17"/>
      <c r="H93" s="17"/>
      <c r="I93" s="21"/>
      <c r="J93" s="28"/>
      <c r="K93" s="22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30"/>
      <c r="W93" s="4"/>
      <c r="X93" s="4"/>
      <c r="Y93" s="4"/>
    </row>
    <row r="94" spans="1:25" s="26" customFormat="1" ht="10.7" customHeight="1">
      <c r="A94" s="24"/>
      <c r="B94" s="60" t="s">
        <v>64</v>
      </c>
      <c r="C94" s="60"/>
      <c r="D94" s="60"/>
      <c r="E94" s="60"/>
      <c r="F94" s="60"/>
      <c r="G94" s="60"/>
      <c r="H94" s="60"/>
      <c r="I94" s="24"/>
      <c r="J94" s="36" t="s">
        <v>1</v>
      </c>
      <c r="K94" s="25"/>
      <c r="L94" s="27">
        <v>4577</v>
      </c>
      <c r="M94" s="27">
        <v>3572</v>
      </c>
      <c r="N94" s="27">
        <v>43</v>
      </c>
      <c r="O94" s="27">
        <v>11</v>
      </c>
      <c r="P94" s="27">
        <v>53</v>
      </c>
      <c r="Q94" s="27">
        <v>9</v>
      </c>
      <c r="R94" s="27">
        <v>206</v>
      </c>
      <c r="S94" s="27">
        <v>41</v>
      </c>
      <c r="T94" s="27">
        <v>67</v>
      </c>
      <c r="U94" s="27">
        <v>569</v>
      </c>
      <c r="V94" s="34">
        <v>6</v>
      </c>
      <c r="W94" s="35"/>
      <c r="X94" s="4"/>
      <c r="Y94" s="4"/>
    </row>
    <row r="95" spans="1:25" s="26" customFormat="1" ht="10.7" customHeight="1">
      <c r="A95" s="24"/>
      <c r="B95" s="60"/>
      <c r="C95" s="60"/>
      <c r="D95" s="60"/>
      <c r="E95" s="60"/>
      <c r="F95" s="60"/>
      <c r="G95" s="60"/>
      <c r="H95" s="60"/>
      <c r="I95" s="24"/>
      <c r="J95" s="36" t="s">
        <v>2</v>
      </c>
      <c r="K95" s="25"/>
      <c r="L95" s="27">
        <v>509</v>
      </c>
      <c r="M95" s="27">
        <v>287</v>
      </c>
      <c r="N95" s="27">
        <v>8</v>
      </c>
      <c r="O95" s="27">
        <v>6</v>
      </c>
      <c r="P95" s="27">
        <v>14</v>
      </c>
      <c r="Q95" s="27">
        <v>1</v>
      </c>
      <c r="R95" s="27">
        <v>70</v>
      </c>
      <c r="S95" s="27">
        <v>13</v>
      </c>
      <c r="T95" s="27">
        <v>28</v>
      </c>
      <c r="U95" s="27">
        <v>82</v>
      </c>
      <c r="V95" s="34">
        <v>0</v>
      </c>
      <c r="W95" s="35"/>
      <c r="X95" s="4"/>
      <c r="Y95" s="4"/>
    </row>
    <row r="96" spans="1:25" s="26" customFormat="1" ht="10.7" customHeight="1">
      <c r="A96" s="24"/>
      <c r="B96" s="50"/>
      <c r="C96" s="50"/>
      <c r="D96" s="50"/>
      <c r="E96" s="50"/>
      <c r="F96" s="50"/>
      <c r="G96" s="50"/>
      <c r="H96" s="50"/>
      <c r="I96" s="24"/>
      <c r="J96" s="36"/>
      <c r="K96" s="25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34"/>
      <c r="W96" s="35"/>
      <c r="X96" s="4"/>
      <c r="Y96" s="4"/>
    </row>
    <row r="97" spans="1:25" ht="10.7" customHeight="1">
      <c r="A97" s="21"/>
      <c r="B97" s="53" t="s">
        <v>65</v>
      </c>
      <c r="C97" s="53"/>
      <c r="D97" s="53"/>
      <c r="E97" s="53"/>
      <c r="F97" s="53"/>
      <c r="G97" s="53"/>
      <c r="H97" s="53"/>
      <c r="I97" s="21"/>
      <c r="J97" s="28"/>
      <c r="K97" s="22"/>
      <c r="L97" s="31">
        <v>0</v>
      </c>
      <c r="M97" s="31">
        <v>0</v>
      </c>
      <c r="N97" s="31">
        <v>0</v>
      </c>
      <c r="O97" s="31">
        <v>0</v>
      </c>
      <c r="P97" s="31">
        <v>0</v>
      </c>
      <c r="Q97" s="31">
        <v>0</v>
      </c>
      <c r="R97" s="31">
        <v>0</v>
      </c>
      <c r="S97" s="31">
        <v>0</v>
      </c>
      <c r="T97" s="31">
        <v>0</v>
      </c>
      <c r="U97" s="31">
        <v>0</v>
      </c>
      <c r="V97" s="23">
        <v>0</v>
      </c>
      <c r="W97" s="4"/>
      <c r="X97" s="4"/>
      <c r="Y97" s="4"/>
    </row>
    <row r="98" spans="1:25" ht="10.7" customHeight="1">
      <c r="A98" s="21"/>
      <c r="B98" s="53" t="s">
        <v>66</v>
      </c>
      <c r="C98" s="53"/>
      <c r="D98" s="53"/>
      <c r="E98" s="53"/>
      <c r="F98" s="53"/>
      <c r="G98" s="53"/>
      <c r="H98" s="53"/>
      <c r="I98" s="21"/>
      <c r="J98" s="28" t="s">
        <v>13</v>
      </c>
      <c r="K98" s="22"/>
      <c r="L98" s="23">
        <v>1</v>
      </c>
      <c r="M98" s="23">
        <v>1</v>
      </c>
      <c r="N98" s="23">
        <v>0</v>
      </c>
      <c r="O98" s="23">
        <v>0</v>
      </c>
      <c r="P98" s="23">
        <v>0</v>
      </c>
      <c r="Q98" s="23">
        <v>0</v>
      </c>
      <c r="R98" s="23">
        <v>0</v>
      </c>
      <c r="S98" s="23">
        <v>0</v>
      </c>
      <c r="T98" s="23">
        <v>0</v>
      </c>
      <c r="U98" s="23">
        <v>0</v>
      </c>
      <c r="V98" s="30">
        <v>0</v>
      </c>
      <c r="W98" s="4"/>
      <c r="X98" s="4"/>
      <c r="Y98" s="4"/>
    </row>
    <row r="99" spans="1:25" ht="10.7" customHeight="1">
      <c r="A99" s="21"/>
      <c r="B99" s="57" t="s">
        <v>67</v>
      </c>
      <c r="C99" s="53"/>
      <c r="D99" s="53"/>
      <c r="E99" s="53"/>
      <c r="F99" s="53"/>
      <c r="G99" s="53"/>
      <c r="H99" s="53"/>
      <c r="I99" s="21"/>
      <c r="J99" s="28" t="s">
        <v>1</v>
      </c>
      <c r="K99" s="22"/>
      <c r="L99" s="23">
        <v>38</v>
      </c>
      <c r="M99" s="23">
        <v>25</v>
      </c>
      <c r="N99" s="23">
        <v>3</v>
      </c>
      <c r="O99" s="23">
        <v>1</v>
      </c>
      <c r="P99" s="23">
        <v>2</v>
      </c>
      <c r="Q99" s="23">
        <v>0</v>
      </c>
      <c r="R99" s="23">
        <v>0</v>
      </c>
      <c r="S99" s="23">
        <v>0</v>
      </c>
      <c r="T99" s="23">
        <v>1</v>
      </c>
      <c r="U99" s="23">
        <v>6</v>
      </c>
      <c r="V99" s="30">
        <v>0</v>
      </c>
      <c r="W99" s="4"/>
      <c r="X99" s="4"/>
      <c r="Y99" s="4"/>
    </row>
    <row r="100" spans="1:25" ht="10.7" customHeight="1">
      <c r="A100" s="21"/>
      <c r="B100" s="53"/>
      <c r="C100" s="53"/>
      <c r="D100" s="53"/>
      <c r="E100" s="53"/>
      <c r="F100" s="53"/>
      <c r="G100" s="53"/>
      <c r="H100" s="53"/>
      <c r="I100" s="21"/>
      <c r="J100" s="28" t="s">
        <v>2</v>
      </c>
      <c r="K100" s="22"/>
      <c r="L100" s="23">
        <v>1</v>
      </c>
      <c r="M100" s="23">
        <v>0</v>
      </c>
      <c r="N100" s="23">
        <v>0</v>
      </c>
      <c r="O100" s="23">
        <v>1</v>
      </c>
      <c r="P100" s="23">
        <v>0</v>
      </c>
      <c r="Q100" s="23">
        <v>0</v>
      </c>
      <c r="R100" s="23">
        <v>0</v>
      </c>
      <c r="S100" s="23">
        <v>0</v>
      </c>
      <c r="T100" s="23">
        <v>0</v>
      </c>
      <c r="U100" s="23">
        <v>0</v>
      </c>
      <c r="V100" s="30">
        <v>0</v>
      </c>
      <c r="W100" s="4"/>
      <c r="X100" s="4"/>
      <c r="Y100" s="4"/>
    </row>
    <row r="101" spans="1:25" ht="10.7" customHeight="1">
      <c r="A101" s="21"/>
      <c r="B101" s="53" t="s">
        <v>68</v>
      </c>
      <c r="C101" s="53"/>
      <c r="D101" s="53"/>
      <c r="E101" s="53"/>
      <c r="F101" s="53"/>
      <c r="G101" s="53"/>
      <c r="H101" s="53"/>
      <c r="I101" s="21"/>
      <c r="J101" s="28" t="s">
        <v>13</v>
      </c>
      <c r="K101" s="22"/>
      <c r="L101" s="23">
        <v>7</v>
      </c>
      <c r="M101" s="23">
        <v>6</v>
      </c>
      <c r="N101" s="23">
        <v>0</v>
      </c>
      <c r="O101" s="23">
        <v>0</v>
      </c>
      <c r="P101" s="23">
        <v>0</v>
      </c>
      <c r="Q101" s="23">
        <v>0</v>
      </c>
      <c r="R101" s="23">
        <v>0</v>
      </c>
      <c r="S101" s="23">
        <v>0</v>
      </c>
      <c r="T101" s="23">
        <v>0</v>
      </c>
      <c r="U101" s="23">
        <v>1</v>
      </c>
      <c r="V101" s="30">
        <v>0</v>
      </c>
      <c r="W101" s="4"/>
      <c r="X101" s="4"/>
      <c r="Y101" s="4"/>
    </row>
    <row r="102" spans="1:25" ht="10.7" customHeight="1">
      <c r="A102" s="21"/>
      <c r="B102" s="53" t="s">
        <v>69</v>
      </c>
      <c r="C102" s="53"/>
      <c r="D102" s="53"/>
      <c r="E102" s="53"/>
      <c r="F102" s="53"/>
      <c r="G102" s="53"/>
      <c r="H102" s="53"/>
      <c r="I102" s="21"/>
      <c r="J102" s="28" t="s">
        <v>13</v>
      </c>
      <c r="K102" s="22"/>
      <c r="L102" s="23">
        <v>12</v>
      </c>
      <c r="M102" s="23">
        <v>11</v>
      </c>
      <c r="N102" s="23">
        <v>0</v>
      </c>
      <c r="O102" s="23">
        <v>0</v>
      </c>
      <c r="P102" s="23">
        <v>0</v>
      </c>
      <c r="Q102" s="23">
        <v>0</v>
      </c>
      <c r="R102" s="23">
        <v>0</v>
      </c>
      <c r="S102" s="23">
        <v>0</v>
      </c>
      <c r="T102" s="23">
        <v>0</v>
      </c>
      <c r="U102" s="23">
        <v>1</v>
      </c>
      <c r="V102" s="30">
        <v>0</v>
      </c>
      <c r="W102" s="4"/>
      <c r="X102" s="4"/>
      <c r="Y102" s="4"/>
    </row>
    <row r="103" spans="1:25" ht="10.7" customHeight="1">
      <c r="A103" s="21"/>
      <c r="B103" s="58" t="s">
        <v>70</v>
      </c>
      <c r="C103" s="53"/>
      <c r="D103" s="53"/>
      <c r="E103" s="53"/>
      <c r="F103" s="53"/>
      <c r="G103" s="53"/>
      <c r="H103" s="53"/>
      <c r="I103" s="21"/>
      <c r="J103" s="28"/>
      <c r="K103" s="22"/>
      <c r="L103" s="31">
        <v>0</v>
      </c>
      <c r="M103" s="31">
        <v>0</v>
      </c>
      <c r="N103" s="31">
        <v>0</v>
      </c>
      <c r="O103" s="31">
        <v>0</v>
      </c>
      <c r="P103" s="31">
        <v>0</v>
      </c>
      <c r="Q103" s="31">
        <v>0</v>
      </c>
      <c r="R103" s="31">
        <v>0</v>
      </c>
      <c r="S103" s="31">
        <v>0</v>
      </c>
      <c r="T103" s="31">
        <v>0</v>
      </c>
      <c r="U103" s="31">
        <v>0</v>
      </c>
      <c r="V103" s="23">
        <v>0</v>
      </c>
      <c r="W103" s="4"/>
      <c r="X103" s="4"/>
      <c r="Y103" s="4"/>
    </row>
    <row r="104" spans="1:25" ht="10.7" customHeight="1">
      <c r="A104" s="21"/>
      <c r="B104" s="59" t="s">
        <v>71</v>
      </c>
      <c r="C104" s="53"/>
      <c r="D104" s="53"/>
      <c r="E104" s="53"/>
      <c r="F104" s="53"/>
      <c r="G104" s="53"/>
      <c r="H104" s="53"/>
      <c r="I104" s="21"/>
      <c r="J104" s="28" t="s">
        <v>1</v>
      </c>
      <c r="K104" s="22"/>
      <c r="L104" s="23">
        <v>170</v>
      </c>
      <c r="M104" s="23">
        <v>146</v>
      </c>
      <c r="N104" s="23">
        <v>2</v>
      </c>
      <c r="O104" s="23">
        <v>1</v>
      </c>
      <c r="P104" s="23">
        <v>2</v>
      </c>
      <c r="Q104" s="23">
        <v>1</v>
      </c>
      <c r="R104" s="23">
        <v>1</v>
      </c>
      <c r="S104" s="23">
        <v>0</v>
      </c>
      <c r="T104" s="23">
        <v>1</v>
      </c>
      <c r="U104" s="23">
        <v>15</v>
      </c>
      <c r="V104" s="30">
        <v>1</v>
      </c>
      <c r="W104" s="4"/>
      <c r="X104" s="4"/>
      <c r="Y104" s="4"/>
    </row>
    <row r="105" spans="1:25" ht="10.7" customHeight="1">
      <c r="A105" s="21"/>
      <c r="B105" s="53"/>
      <c r="C105" s="53"/>
      <c r="D105" s="53"/>
      <c r="E105" s="53"/>
      <c r="F105" s="53"/>
      <c r="G105" s="53"/>
      <c r="H105" s="53"/>
      <c r="I105" s="21"/>
      <c r="J105" s="28" t="s">
        <v>2</v>
      </c>
      <c r="K105" s="22"/>
      <c r="L105" s="23">
        <v>23</v>
      </c>
      <c r="M105" s="23">
        <v>19</v>
      </c>
      <c r="N105" s="23">
        <v>0</v>
      </c>
      <c r="O105" s="23">
        <v>0</v>
      </c>
      <c r="P105" s="23">
        <v>1</v>
      </c>
      <c r="Q105" s="23">
        <v>0</v>
      </c>
      <c r="R105" s="23">
        <v>0</v>
      </c>
      <c r="S105" s="23">
        <v>0</v>
      </c>
      <c r="T105" s="23">
        <v>1</v>
      </c>
      <c r="U105" s="23">
        <v>2</v>
      </c>
      <c r="V105" s="30">
        <v>0</v>
      </c>
      <c r="W105" s="4"/>
      <c r="X105" s="4"/>
      <c r="Y105" s="4"/>
    </row>
    <row r="106" spans="1:25" ht="10.7" customHeight="1">
      <c r="A106" s="21"/>
      <c r="B106" s="53" t="s">
        <v>72</v>
      </c>
      <c r="C106" s="53"/>
      <c r="D106" s="53"/>
      <c r="E106" s="53"/>
      <c r="F106" s="53"/>
      <c r="G106" s="53"/>
      <c r="H106" s="53"/>
      <c r="I106" s="21"/>
      <c r="J106" s="28" t="s">
        <v>1</v>
      </c>
      <c r="K106" s="22"/>
      <c r="L106" s="23">
        <v>2578</v>
      </c>
      <c r="M106" s="23">
        <v>1860</v>
      </c>
      <c r="N106" s="23">
        <v>9</v>
      </c>
      <c r="O106" s="23">
        <v>3</v>
      </c>
      <c r="P106" s="23">
        <v>30</v>
      </c>
      <c r="Q106" s="23">
        <v>2</v>
      </c>
      <c r="R106" s="23">
        <v>190</v>
      </c>
      <c r="S106" s="23">
        <v>31</v>
      </c>
      <c r="T106" s="23">
        <v>38</v>
      </c>
      <c r="U106" s="23">
        <v>413</v>
      </c>
      <c r="V106" s="30">
        <v>2</v>
      </c>
      <c r="W106" s="4"/>
      <c r="X106" s="4"/>
      <c r="Y106" s="4"/>
    </row>
    <row r="107" spans="1:25" ht="10.7" customHeight="1">
      <c r="A107" s="21"/>
      <c r="B107" s="53"/>
      <c r="C107" s="53"/>
      <c r="D107" s="53"/>
      <c r="E107" s="53"/>
      <c r="F107" s="53"/>
      <c r="G107" s="53"/>
      <c r="H107" s="53"/>
      <c r="I107" s="21"/>
      <c r="J107" s="28" t="s">
        <v>2</v>
      </c>
      <c r="K107" s="22"/>
      <c r="L107" s="23">
        <v>409</v>
      </c>
      <c r="M107" s="23">
        <v>213</v>
      </c>
      <c r="N107" s="23">
        <v>7</v>
      </c>
      <c r="O107" s="23">
        <v>4</v>
      </c>
      <c r="P107" s="23">
        <v>11</v>
      </c>
      <c r="Q107" s="23">
        <v>1</v>
      </c>
      <c r="R107" s="23">
        <v>69</v>
      </c>
      <c r="S107" s="23">
        <v>12</v>
      </c>
      <c r="T107" s="23">
        <v>25</v>
      </c>
      <c r="U107" s="23">
        <v>67</v>
      </c>
      <c r="V107" s="30">
        <v>0</v>
      </c>
      <c r="W107" s="4"/>
      <c r="X107" s="4"/>
      <c r="Y107" s="4"/>
    </row>
    <row r="108" spans="1:25" ht="10.7" customHeight="1">
      <c r="A108" s="21"/>
      <c r="B108" s="53" t="s">
        <v>73</v>
      </c>
      <c r="C108" s="53"/>
      <c r="D108" s="53"/>
      <c r="E108" s="53"/>
      <c r="F108" s="53"/>
      <c r="G108" s="53"/>
      <c r="H108" s="53"/>
      <c r="I108" s="21"/>
      <c r="J108" s="28"/>
      <c r="K108" s="22"/>
      <c r="L108" s="31">
        <v>0</v>
      </c>
      <c r="M108" s="31">
        <v>0</v>
      </c>
      <c r="N108" s="31">
        <v>0</v>
      </c>
      <c r="O108" s="31">
        <v>0</v>
      </c>
      <c r="P108" s="31">
        <v>0</v>
      </c>
      <c r="Q108" s="31">
        <v>0</v>
      </c>
      <c r="R108" s="31">
        <v>0</v>
      </c>
      <c r="S108" s="31">
        <v>0</v>
      </c>
      <c r="T108" s="31">
        <v>0</v>
      </c>
      <c r="U108" s="31">
        <v>0</v>
      </c>
      <c r="V108" s="23">
        <v>0</v>
      </c>
      <c r="W108" s="4"/>
      <c r="X108" s="4"/>
      <c r="Y108" s="4"/>
    </row>
    <row r="109" spans="1:25" ht="10.7" customHeight="1">
      <c r="A109" s="21"/>
      <c r="B109" s="53" t="s">
        <v>74</v>
      </c>
      <c r="C109" s="53"/>
      <c r="D109" s="53"/>
      <c r="E109" s="53"/>
      <c r="F109" s="53"/>
      <c r="G109" s="53"/>
      <c r="H109" s="53"/>
      <c r="I109" s="21"/>
      <c r="J109" s="28" t="s">
        <v>1</v>
      </c>
      <c r="K109" s="22"/>
      <c r="L109" s="23">
        <v>653</v>
      </c>
      <c r="M109" s="23">
        <v>582</v>
      </c>
      <c r="N109" s="23">
        <v>7</v>
      </c>
      <c r="O109" s="23">
        <v>2</v>
      </c>
      <c r="P109" s="23">
        <v>5</v>
      </c>
      <c r="Q109" s="23">
        <v>0</v>
      </c>
      <c r="R109" s="23">
        <v>5</v>
      </c>
      <c r="S109" s="23">
        <v>1</v>
      </c>
      <c r="T109" s="23">
        <v>9</v>
      </c>
      <c r="U109" s="23">
        <v>41</v>
      </c>
      <c r="V109" s="30">
        <v>1</v>
      </c>
      <c r="W109" s="4"/>
      <c r="X109" s="4"/>
      <c r="Y109" s="4"/>
    </row>
    <row r="110" spans="1:25" ht="10.7" customHeight="1">
      <c r="A110" s="21"/>
      <c r="B110" s="53"/>
      <c r="C110" s="53"/>
      <c r="D110" s="53"/>
      <c r="E110" s="53"/>
      <c r="F110" s="53"/>
      <c r="G110" s="53"/>
      <c r="H110" s="53"/>
      <c r="I110" s="21"/>
      <c r="J110" s="28" t="s">
        <v>2</v>
      </c>
      <c r="K110" s="22"/>
      <c r="L110" s="23">
        <v>30</v>
      </c>
      <c r="M110" s="23">
        <v>22</v>
      </c>
      <c r="N110" s="23">
        <v>1</v>
      </c>
      <c r="O110" s="23">
        <v>0</v>
      </c>
      <c r="P110" s="23">
        <v>1</v>
      </c>
      <c r="Q110" s="23">
        <v>0</v>
      </c>
      <c r="R110" s="23">
        <v>0</v>
      </c>
      <c r="S110" s="23">
        <v>0</v>
      </c>
      <c r="T110" s="23">
        <v>1</v>
      </c>
      <c r="U110" s="23">
        <v>5</v>
      </c>
      <c r="V110" s="30">
        <v>0</v>
      </c>
      <c r="W110" s="4"/>
      <c r="X110" s="4"/>
      <c r="Y110" s="4"/>
    </row>
    <row r="111" spans="1:25" ht="10.7" customHeight="1">
      <c r="A111" s="21"/>
      <c r="B111" s="54" t="s">
        <v>75</v>
      </c>
      <c r="C111" s="53"/>
      <c r="D111" s="53"/>
      <c r="E111" s="53"/>
      <c r="F111" s="53"/>
      <c r="G111" s="53"/>
      <c r="H111" s="53"/>
      <c r="I111" s="21"/>
      <c r="J111" s="28" t="s">
        <v>1</v>
      </c>
      <c r="K111" s="22"/>
      <c r="L111" s="23">
        <v>62</v>
      </c>
      <c r="M111" s="23">
        <v>60</v>
      </c>
      <c r="N111" s="23">
        <v>0</v>
      </c>
      <c r="O111" s="23">
        <v>0</v>
      </c>
      <c r="P111" s="23">
        <v>1</v>
      </c>
      <c r="Q111" s="23">
        <v>0</v>
      </c>
      <c r="R111" s="23">
        <v>0</v>
      </c>
      <c r="S111" s="23">
        <v>0</v>
      </c>
      <c r="T111" s="23">
        <v>0</v>
      </c>
      <c r="U111" s="23">
        <v>1</v>
      </c>
      <c r="V111" s="30">
        <v>0</v>
      </c>
      <c r="W111" s="4"/>
      <c r="X111" s="4"/>
      <c r="Y111" s="4"/>
    </row>
    <row r="112" spans="1:25" ht="10.7" customHeight="1">
      <c r="A112" s="21"/>
      <c r="B112" s="53"/>
      <c r="C112" s="53"/>
      <c r="D112" s="53"/>
      <c r="E112" s="53"/>
      <c r="F112" s="53"/>
      <c r="G112" s="53"/>
      <c r="H112" s="53"/>
      <c r="I112" s="21"/>
      <c r="J112" s="28" t="s">
        <v>2</v>
      </c>
      <c r="K112" s="22"/>
      <c r="L112" s="23">
        <v>6</v>
      </c>
      <c r="M112" s="23">
        <v>6</v>
      </c>
      <c r="N112" s="23">
        <v>0</v>
      </c>
      <c r="O112" s="23">
        <v>0</v>
      </c>
      <c r="P112" s="23">
        <v>0</v>
      </c>
      <c r="Q112" s="23">
        <v>0</v>
      </c>
      <c r="R112" s="23">
        <v>0</v>
      </c>
      <c r="S112" s="23">
        <v>0</v>
      </c>
      <c r="T112" s="23">
        <v>0</v>
      </c>
      <c r="U112" s="23">
        <v>0</v>
      </c>
      <c r="V112" s="30">
        <v>0</v>
      </c>
      <c r="W112" s="4"/>
      <c r="X112" s="4"/>
      <c r="Y112" s="4"/>
    </row>
    <row r="113" spans="1:25" ht="10.7" customHeight="1">
      <c r="A113" s="21"/>
      <c r="B113" s="53" t="s">
        <v>76</v>
      </c>
      <c r="C113" s="53"/>
      <c r="D113" s="53"/>
      <c r="E113" s="53"/>
      <c r="F113" s="53"/>
      <c r="G113" s="53"/>
      <c r="H113" s="53"/>
      <c r="I113" s="21"/>
      <c r="J113" s="28" t="s">
        <v>1</v>
      </c>
      <c r="K113" s="22"/>
      <c r="L113" s="23">
        <v>1056</v>
      </c>
      <c r="M113" s="23">
        <v>881</v>
      </c>
      <c r="N113" s="23">
        <v>22</v>
      </c>
      <c r="O113" s="23">
        <v>4</v>
      </c>
      <c r="P113" s="23">
        <v>13</v>
      </c>
      <c r="Q113" s="23">
        <v>6</v>
      </c>
      <c r="R113" s="23">
        <v>10</v>
      </c>
      <c r="S113" s="23">
        <v>9</v>
      </c>
      <c r="T113" s="23">
        <v>18</v>
      </c>
      <c r="U113" s="23">
        <v>91</v>
      </c>
      <c r="V113" s="30">
        <v>2</v>
      </c>
      <c r="W113" s="4"/>
      <c r="X113" s="4"/>
      <c r="Y113" s="4"/>
    </row>
    <row r="114" spans="1:25" ht="10.7" customHeight="1">
      <c r="A114" s="21"/>
      <c r="B114" s="53"/>
      <c r="C114" s="53"/>
      <c r="D114" s="53"/>
      <c r="E114" s="53"/>
      <c r="F114" s="53"/>
      <c r="G114" s="53"/>
      <c r="H114" s="53"/>
      <c r="I114" s="21"/>
      <c r="J114" s="28" t="s">
        <v>2</v>
      </c>
      <c r="K114" s="22"/>
      <c r="L114" s="23">
        <v>40</v>
      </c>
      <c r="M114" s="23">
        <v>27</v>
      </c>
      <c r="N114" s="23">
        <v>0</v>
      </c>
      <c r="O114" s="23">
        <v>1</v>
      </c>
      <c r="P114" s="23">
        <v>1</v>
      </c>
      <c r="Q114" s="23">
        <v>0</v>
      </c>
      <c r="R114" s="23">
        <v>1</v>
      </c>
      <c r="S114" s="23">
        <v>1</v>
      </c>
      <c r="T114" s="23">
        <v>1</v>
      </c>
      <c r="U114" s="23">
        <v>8</v>
      </c>
      <c r="V114" s="30">
        <v>0</v>
      </c>
      <c r="W114" s="4"/>
      <c r="X114" s="4"/>
      <c r="Y114" s="4"/>
    </row>
    <row r="115" spans="1:25">
      <c r="A115" s="3"/>
      <c r="B115" s="3"/>
      <c r="C115" s="3"/>
      <c r="D115" s="3"/>
      <c r="E115" s="3"/>
      <c r="F115" s="3"/>
      <c r="G115" s="3"/>
      <c r="H115" s="3"/>
      <c r="I115" s="3"/>
      <c r="J115" s="41"/>
      <c r="K115" s="29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40"/>
      <c r="W115" s="4"/>
      <c r="X115" s="4"/>
    </row>
    <row r="116" spans="1:25" ht="7.5" customHeight="1">
      <c r="A116" s="21"/>
      <c r="B116" s="21"/>
      <c r="C116" s="21"/>
      <c r="D116" s="21"/>
      <c r="E116" s="21"/>
      <c r="F116" s="21"/>
      <c r="G116" s="21"/>
      <c r="H116" s="21"/>
      <c r="I116" s="21"/>
      <c r="J116" s="28"/>
      <c r="K116" s="22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42"/>
      <c r="W116" s="4"/>
      <c r="X116" s="4"/>
    </row>
    <row r="117" spans="1:25" s="26" customFormat="1" ht="20.100000000000001" customHeight="1">
      <c r="A117" s="24"/>
      <c r="B117" s="60" t="s">
        <v>12</v>
      </c>
      <c r="C117" s="60"/>
      <c r="D117" s="60"/>
      <c r="E117" s="60"/>
      <c r="F117" s="60"/>
      <c r="G117" s="60"/>
      <c r="H117" s="60"/>
      <c r="I117" s="60"/>
      <c r="J117" s="60"/>
      <c r="K117" s="25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43"/>
      <c r="W117" s="35"/>
      <c r="X117" s="4"/>
    </row>
    <row r="118" spans="1:25" ht="11.85" customHeight="1">
      <c r="A118" s="21"/>
      <c r="B118" s="53" t="s">
        <v>20</v>
      </c>
      <c r="C118" s="53"/>
      <c r="D118" s="53"/>
      <c r="E118" s="53"/>
      <c r="F118" s="53"/>
      <c r="G118" s="53"/>
      <c r="H118" s="53"/>
      <c r="I118" s="21"/>
      <c r="J118" s="28" t="s">
        <v>1</v>
      </c>
      <c r="K118" s="22"/>
      <c r="L118" s="23">
        <v>6038</v>
      </c>
      <c r="M118" s="23">
        <v>5076</v>
      </c>
      <c r="N118" s="23">
        <v>107</v>
      </c>
      <c r="O118" s="23">
        <v>17</v>
      </c>
      <c r="P118" s="23">
        <v>78</v>
      </c>
      <c r="Q118" s="23">
        <v>47</v>
      </c>
      <c r="R118" s="23">
        <v>30</v>
      </c>
      <c r="S118" s="23">
        <v>71</v>
      </c>
      <c r="T118" s="23">
        <v>102</v>
      </c>
      <c r="U118" s="23">
        <v>501</v>
      </c>
      <c r="V118" s="32">
        <v>9</v>
      </c>
      <c r="W118" s="4"/>
      <c r="X118" s="4"/>
    </row>
    <row r="119" spans="1:25" ht="11.85" customHeight="1">
      <c r="A119" s="21"/>
      <c r="B119" s="53"/>
      <c r="C119" s="53"/>
      <c r="D119" s="53"/>
      <c r="E119" s="53"/>
      <c r="F119" s="53"/>
      <c r="G119" s="53"/>
      <c r="H119" s="53"/>
      <c r="I119" s="21"/>
      <c r="J119" s="28" t="s">
        <v>2</v>
      </c>
      <c r="K119" s="22"/>
      <c r="L119" s="23">
        <v>827</v>
      </c>
      <c r="M119" s="23">
        <v>562</v>
      </c>
      <c r="N119" s="23">
        <v>16</v>
      </c>
      <c r="O119" s="23">
        <v>12</v>
      </c>
      <c r="P119" s="23">
        <v>26</v>
      </c>
      <c r="Q119" s="23">
        <v>0</v>
      </c>
      <c r="R119" s="23">
        <v>25</v>
      </c>
      <c r="S119" s="23">
        <v>20</v>
      </c>
      <c r="T119" s="23">
        <v>54</v>
      </c>
      <c r="U119" s="23">
        <v>110</v>
      </c>
      <c r="V119" s="32">
        <v>2</v>
      </c>
      <c r="W119" s="4"/>
      <c r="X119" s="4"/>
    </row>
    <row r="120" spans="1:25" ht="11.85" customHeight="1">
      <c r="A120" s="21"/>
      <c r="B120" s="53" t="s">
        <v>21</v>
      </c>
      <c r="C120" s="53"/>
      <c r="D120" s="53"/>
      <c r="E120" s="53"/>
      <c r="F120" s="53"/>
      <c r="G120" s="53"/>
      <c r="H120" s="53"/>
      <c r="I120" s="21"/>
      <c r="J120" s="28" t="s">
        <v>1</v>
      </c>
      <c r="K120" s="22"/>
      <c r="L120" s="23">
        <v>1941</v>
      </c>
      <c r="M120" s="23">
        <v>1545</v>
      </c>
      <c r="N120" s="23">
        <v>44</v>
      </c>
      <c r="O120" s="23">
        <v>8</v>
      </c>
      <c r="P120" s="23">
        <v>23</v>
      </c>
      <c r="Q120" s="23">
        <v>14</v>
      </c>
      <c r="R120" s="23">
        <v>24</v>
      </c>
      <c r="S120" s="23">
        <v>32</v>
      </c>
      <c r="T120" s="23">
        <v>38</v>
      </c>
      <c r="U120" s="23">
        <v>212</v>
      </c>
      <c r="V120" s="32">
        <v>1</v>
      </c>
      <c r="W120" s="4"/>
      <c r="X120" s="4"/>
    </row>
    <row r="121" spans="1:25" ht="11.85" customHeight="1">
      <c r="A121" s="21"/>
      <c r="B121" s="53"/>
      <c r="C121" s="53"/>
      <c r="D121" s="53"/>
      <c r="E121" s="53"/>
      <c r="F121" s="53"/>
      <c r="G121" s="53"/>
      <c r="H121" s="53"/>
      <c r="I121" s="21"/>
      <c r="J121" s="28" t="s">
        <v>2</v>
      </c>
      <c r="K121" s="22"/>
      <c r="L121" s="23">
        <v>274</v>
      </c>
      <c r="M121" s="23">
        <v>173</v>
      </c>
      <c r="N121" s="23">
        <v>7</v>
      </c>
      <c r="O121" s="23">
        <v>6</v>
      </c>
      <c r="P121" s="23">
        <v>8</v>
      </c>
      <c r="Q121" s="23">
        <v>1</v>
      </c>
      <c r="R121" s="23">
        <v>14</v>
      </c>
      <c r="S121" s="23">
        <v>8</v>
      </c>
      <c r="T121" s="23">
        <v>11</v>
      </c>
      <c r="U121" s="23">
        <v>45</v>
      </c>
      <c r="V121" s="32">
        <v>1</v>
      </c>
      <c r="W121" s="4"/>
      <c r="X121" s="4"/>
    </row>
    <row r="122" spans="1:25" ht="11.85" customHeight="1">
      <c r="A122" s="21"/>
      <c r="B122" s="53" t="s">
        <v>22</v>
      </c>
      <c r="C122" s="53"/>
      <c r="D122" s="53"/>
      <c r="E122" s="53"/>
      <c r="F122" s="53"/>
      <c r="G122" s="53"/>
      <c r="H122" s="53"/>
      <c r="I122" s="21"/>
      <c r="J122" s="28" t="s">
        <v>1</v>
      </c>
      <c r="K122" s="22"/>
      <c r="L122" s="23">
        <v>1293</v>
      </c>
      <c r="M122" s="23">
        <v>991</v>
      </c>
      <c r="N122" s="23">
        <v>36</v>
      </c>
      <c r="O122" s="23">
        <v>7</v>
      </c>
      <c r="P122" s="23">
        <v>27</v>
      </c>
      <c r="Q122" s="23">
        <v>3</v>
      </c>
      <c r="R122" s="23">
        <v>27</v>
      </c>
      <c r="S122" s="23">
        <v>20</v>
      </c>
      <c r="T122" s="23">
        <v>24</v>
      </c>
      <c r="U122" s="23">
        <v>157</v>
      </c>
      <c r="V122" s="32">
        <v>1</v>
      </c>
      <c r="W122" s="4"/>
      <c r="X122" s="4"/>
    </row>
    <row r="123" spans="1:25" ht="11.85" customHeight="1">
      <c r="A123" s="21"/>
      <c r="B123" s="53"/>
      <c r="C123" s="53"/>
      <c r="D123" s="53"/>
      <c r="E123" s="53"/>
      <c r="F123" s="53"/>
      <c r="G123" s="53"/>
      <c r="H123" s="53"/>
      <c r="I123" s="21"/>
      <c r="J123" s="28" t="s">
        <v>2</v>
      </c>
      <c r="K123" s="22"/>
      <c r="L123" s="23">
        <v>164</v>
      </c>
      <c r="M123" s="23">
        <v>103</v>
      </c>
      <c r="N123" s="23">
        <v>3</v>
      </c>
      <c r="O123" s="23">
        <v>2</v>
      </c>
      <c r="P123" s="23">
        <v>4</v>
      </c>
      <c r="Q123" s="23">
        <v>1</v>
      </c>
      <c r="R123" s="23">
        <v>8</v>
      </c>
      <c r="S123" s="23">
        <v>4</v>
      </c>
      <c r="T123" s="23">
        <v>9</v>
      </c>
      <c r="U123" s="23">
        <v>30</v>
      </c>
      <c r="V123" s="32">
        <v>0</v>
      </c>
      <c r="W123" s="4"/>
      <c r="X123" s="4"/>
    </row>
    <row r="124" spans="1:25" ht="11.85" customHeight="1">
      <c r="A124" s="21"/>
      <c r="B124" s="53" t="s">
        <v>23</v>
      </c>
      <c r="C124" s="53"/>
      <c r="D124" s="53"/>
      <c r="E124" s="53"/>
      <c r="F124" s="53"/>
      <c r="G124" s="53"/>
      <c r="H124" s="53"/>
      <c r="I124" s="21"/>
      <c r="J124" s="28" t="s">
        <v>1</v>
      </c>
      <c r="K124" s="22"/>
      <c r="L124" s="23">
        <v>946</v>
      </c>
      <c r="M124" s="23">
        <v>673</v>
      </c>
      <c r="N124" s="23">
        <v>23</v>
      </c>
      <c r="O124" s="23">
        <v>3</v>
      </c>
      <c r="P124" s="23">
        <v>20</v>
      </c>
      <c r="Q124" s="23">
        <v>6</v>
      </c>
      <c r="R124" s="23">
        <v>53</v>
      </c>
      <c r="S124" s="23">
        <v>12</v>
      </c>
      <c r="T124" s="23">
        <v>15</v>
      </c>
      <c r="U124" s="23">
        <v>140</v>
      </c>
      <c r="V124" s="32">
        <v>1</v>
      </c>
      <c r="W124" s="4"/>
      <c r="X124" s="4"/>
    </row>
    <row r="125" spans="1:25" ht="11.85" customHeight="1">
      <c r="A125" s="21"/>
      <c r="B125" s="53"/>
      <c r="C125" s="53"/>
      <c r="D125" s="53"/>
      <c r="E125" s="53"/>
      <c r="F125" s="53"/>
      <c r="G125" s="53"/>
      <c r="H125" s="53"/>
      <c r="I125" s="21"/>
      <c r="J125" s="28" t="s">
        <v>2</v>
      </c>
      <c r="K125" s="22"/>
      <c r="L125" s="23">
        <v>96</v>
      </c>
      <c r="M125" s="23">
        <v>59</v>
      </c>
      <c r="N125" s="23">
        <v>3</v>
      </c>
      <c r="O125" s="23">
        <v>0</v>
      </c>
      <c r="P125" s="23">
        <v>1</v>
      </c>
      <c r="Q125" s="23">
        <v>0</v>
      </c>
      <c r="R125" s="23">
        <v>13</v>
      </c>
      <c r="S125" s="23">
        <v>0</v>
      </c>
      <c r="T125" s="23">
        <v>6</v>
      </c>
      <c r="U125" s="23">
        <v>14</v>
      </c>
      <c r="V125" s="32">
        <v>0</v>
      </c>
      <c r="W125" s="4"/>
      <c r="X125" s="4"/>
    </row>
    <row r="126" spans="1:25" ht="11.85" customHeight="1">
      <c r="A126" s="21"/>
      <c r="B126" s="53" t="s">
        <v>24</v>
      </c>
      <c r="C126" s="53"/>
      <c r="D126" s="53"/>
      <c r="E126" s="53"/>
      <c r="F126" s="53"/>
      <c r="G126" s="53"/>
      <c r="H126" s="53"/>
      <c r="I126" s="21"/>
      <c r="J126" s="28" t="s">
        <v>1</v>
      </c>
      <c r="K126" s="22"/>
      <c r="L126" s="23">
        <v>781</v>
      </c>
      <c r="M126" s="23">
        <v>601</v>
      </c>
      <c r="N126" s="23">
        <v>18</v>
      </c>
      <c r="O126" s="23">
        <v>3</v>
      </c>
      <c r="P126" s="23">
        <v>6</v>
      </c>
      <c r="Q126" s="23">
        <v>2</v>
      </c>
      <c r="R126" s="23">
        <v>38</v>
      </c>
      <c r="S126" s="23">
        <v>11</v>
      </c>
      <c r="T126" s="23">
        <v>9</v>
      </c>
      <c r="U126" s="23">
        <v>91</v>
      </c>
      <c r="V126" s="32">
        <v>2</v>
      </c>
      <c r="W126" s="4"/>
      <c r="X126" s="4"/>
    </row>
    <row r="127" spans="1:25" ht="11.85" customHeight="1">
      <c r="A127" s="21"/>
      <c r="B127" s="53"/>
      <c r="C127" s="53"/>
      <c r="D127" s="53"/>
      <c r="E127" s="53"/>
      <c r="F127" s="53"/>
      <c r="G127" s="53"/>
      <c r="H127" s="53"/>
      <c r="I127" s="21"/>
      <c r="J127" s="28" t="s">
        <v>2</v>
      </c>
      <c r="K127" s="22"/>
      <c r="L127" s="23">
        <v>75</v>
      </c>
      <c r="M127" s="23">
        <v>44</v>
      </c>
      <c r="N127" s="23">
        <v>1</v>
      </c>
      <c r="O127" s="23">
        <v>0</v>
      </c>
      <c r="P127" s="23">
        <v>2</v>
      </c>
      <c r="Q127" s="23">
        <v>0</v>
      </c>
      <c r="R127" s="23">
        <v>8</v>
      </c>
      <c r="S127" s="23">
        <v>3</v>
      </c>
      <c r="T127" s="23">
        <v>3</v>
      </c>
      <c r="U127" s="23">
        <v>14</v>
      </c>
      <c r="V127" s="32">
        <v>0</v>
      </c>
      <c r="W127" s="4"/>
      <c r="X127" s="4"/>
    </row>
    <row r="128" spans="1:25" ht="11.85" customHeight="1">
      <c r="A128" s="21"/>
      <c r="B128" s="53" t="s">
        <v>25</v>
      </c>
      <c r="C128" s="53"/>
      <c r="D128" s="53"/>
      <c r="E128" s="53"/>
      <c r="F128" s="53"/>
      <c r="G128" s="53"/>
      <c r="H128" s="53"/>
      <c r="I128" s="21"/>
      <c r="J128" s="28" t="s">
        <v>1</v>
      </c>
      <c r="K128" s="22"/>
      <c r="L128" s="23">
        <v>1611</v>
      </c>
      <c r="M128" s="23">
        <v>1161</v>
      </c>
      <c r="N128" s="23">
        <v>51</v>
      </c>
      <c r="O128" s="23">
        <v>7</v>
      </c>
      <c r="P128" s="23">
        <v>25</v>
      </c>
      <c r="Q128" s="23">
        <v>2</v>
      </c>
      <c r="R128" s="23">
        <v>78</v>
      </c>
      <c r="S128" s="23">
        <v>19</v>
      </c>
      <c r="T128" s="23">
        <v>22</v>
      </c>
      <c r="U128" s="23">
        <v>244</v>
      </c>
      <c r="V128" s="32">
        <v>2</v>
      </c>
      <c r="W128" s="4"/>
      <c r="X128" s="4"/>
    </row>
    <row r="129" spans="1:24" ht="11.85" customHeight="1">
      <c r="A129" s="21"/>
      <c r="B129" s="53"/>
      <c r="C129" s="53"/>
      <c r="D129" s="53"/>
      <c r="E129" s="53"/>
      <c r="F129" s="53"/>
      <c r="G129" s="53"/>
      <c r="H129" s="53"/>
      <c r="I129" s="21"/>
      <c r="J129" s="28" t="s">
        <v>2</v>
      </c>
      <c r="K129" s="22"/>
      <c r="L129" s="23">
        <v>115</v>
      </c>
      <c r="M129" s="23">
        <v>64</v>
      </c>
      <c r="N129" s="23">
        <v>7</v>
      </c>
      <c r="O129" s="23">
        <v>0</v>
      </c>
      <c r="P129" s="23">
        <v>6</v>
      </c>
      <c r="Q129" s="23">
        <v>1</v>
      </c>
      <c r="R129" s="23">
        <v>7</v>
      </c>
      <c r="S129" s="23">
        <v>0</v>
      </c>
      <c r="T129" s="23">
        <v>7</v>
      </c>
      <c r="U129" s="23">
        <v>23</v>
      </c>
      <c r="V129" s="32">
        <v>0</v>
      </c>
      <c r="W129" s="4"/>
      <c r="X129" s="4"/>
    </row>
    <row r="130" spans="1:24" ht="11.85" customHeight="1">
      <c r="A130" s="21"/>
      <c r="B130" s="53" t="s">
        <v>26</v>
      </c>
      <c r="C130" s="53"/>
      <c r="D130" s="53"/>
      <c r="E130" s="53"/>
      <c r="F130" s="53"/>
      <c r="G130" s="53"/>
      <c r="H130" s="53"/>
      <c r="I130" s="21"/>
      <c r="J130" s="28" t="s">
        <v>1</v>
      </c>
      <c r="K130" s="22"/>
      <c r="L130" s="23">
        <v>655</v>
      </c>
      <c r="M130" s="23">
        <v>483</v>
      </c>
      <c r="N130" s="23">
        <v>17</v>
      </c>
      <c r="O130" s="23">
        <v>0</v>
      </c>
      <c r="P130" s="23">
        <v>9</v>
      </c>
      <c r="Q130" s="23">
        <v>4</v>
      </c>
      <c r="R130" s="23">
        <v>39</v>
      </c>
      <c r="S130" s="23">
        <v>9</v>
      </c>
      <c r="T130" s="23">
        <v>4</v>
      </c>
      <c r="U130" s="23">
        <v>90</v>
      </c>
      <c r="V130" s="32">
        <v>0</v>
      </c>
      <c r="W130" s="4"/>
      <c r="X130" s="4"/>
    </row>
    <row r="131" spans="1:24" ht="11.85" customHeight="1">
      <c r="A131" s="21"/>
      <c r="B131" s="53"/>
      <c r="C131" s="53"/>
      <c r="D131" s="53"/>
      <c r="E131" s="53"/>
      <c r="F131" s="53"/>
      <c r="G131" s="53"/>
      <c r="H131" s="53"/>
      <c r="I131" s="21"/>
      <c r="J131" s="28" t="s">
        <v>2</v>
      </c>
      <c r="K131" s="22"/>
      <c r="L131" s="23">
        <v>6</v>
      </c>
      <c r="M131" s="23">
        <v>2</v>
      </c>
      <c r="N131" s="23">
        <v>0</v>
      </c>
      <c r="O131" s="23">
        <v>0</v>
      </c>
      <c r="P131" s="23">
        <v>0</v>
      </c>
      <c r="Q131" s="23">
        <v>0</v>
      </c>
      <c r="R131" s="23">
        <v>2</v>
      </c>
      <c r="S131" s="23">
        <v>0</v>
      </c>
      <c r="T131" s="23">
        <v>0</v>
      </c>
      <c r="U131" s="23">
        <v>2</v>
      </c>
      <c r="V131" s="32">
        <v>0</v>
      </c>
      <c r="W131" s="4"/>
      <c r="X131" s="4"/>
    </row>
    <row r="132" spans="1:24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29"/>
      <c r="L132" s="44"/>
      <c r="M132" s="44"/>
      <c r="N132" s="44"/>
      <c r="O132" s="44"/>
      <c r="P132" s="44"/>
      <c r="Q132" s="44"/>
      <c r="R132" s="44"/>
      <c r="S132" s="44"/>
      <c r="T132" s="44"/>
      <c r="U132" s="44"/>
      <c r="V132" s="44"/>
    </row>
    <row r="133" spans="1:24" ht="5.0999999999999996" customHeight="1"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</row>
    <row r="134" spans="1:24"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</row>
    <row r="135" spans="1:24"/>
    <row r="136" spans="1:24"/>
    <row r="137" spans="1:24"/>
    <row r="138" spans="1:24" hidden="1"/>
    <row r="139" spans="1:24" hidden="1"/>
    <row r="140" spans="1:24" hidden="1"/>
    <row r="141" spans="1:24" hidden="1"/>
    <row r="142" spans="1:24" hidden="1"/>
    <row r="143" spans="1:24" hidden="1"/>
    <row r="144" spans="1:2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</sheetData>
  <mergeCells count="93">
    <mergeCell ref="G25:J25"/>
    <mergeCell ref="D23:D25"/>
    <mergeCell ref="E23:E25"/>
    <mergeCell ref="E7:E9"/>
    <mergeCell ref="D11:D13"/>
    <mergeCell ref="E11:E13"/>
    <mergeCell ref="D15:D17"/>
    <mergeCell ref="E15:E17"/>
    <mergeCell ref="D19:D21"/>
    <mergeCell ref="E19:E21"/>
    <mergeCell ref="A1:V1"/>
    <mergeCell ref="A2:V2"/>
    <mergeCell ref="G11:J11"/>
    <mergeCell ref="G12:J12"/>
    <mergeCell ref="B5:J5"/>
    <mergeCell ref="B7:C9"/>
    <mergeCell ref="G9:J9"/>
    <mergeCell ref="B11:C13"/>
    <mergeCell ref="G13:J13"/>
    <mergeCell ref="D7:D9"/>
    <mergeCell ref="B128:H129"/>
    <mergeCell ref="B117:J117"/>
    <mergeCell ref="G8:J8"/>
    <mergeCell ref="G7:J7"/>
    <mergeCell ref="G15:J15"/>
    <mergeCell ref="B15:C17"/>
    <mergeCell ref="B31:J31"/>
    <mergeCell ref="G24:J24"/>
    <mergeCell ref="G16:J16"/>
    <mergeCell ref="G17:J17"/>
    <mergeCell ref="G20:J20"/>
    <mergeCell ref="G23:J23"/>
    <mergeCell ref="G21:J21"/>
    <mergeCell ref="B23:C25"/>
    <mergeCell ref="B19:C21"/>
    <mergeCell ref="G19:J19"/>
    <mergeCell ref="B55:H55"/>
    <mergeCell ref="B130:H131"/>
    <mergeCell ref="B33:H34"/>
    <mergeCell ref="B36:H37"/>
    <mergeCell ref="B38:H38"/>
    <mergeCell ref="B39:H39"/>
    <mergeCell ref="B40:H40"/>
    <mergeCell ref="B41:H42"/>
    <mergeCell ref="B43:H44"/>
    <mergeCell ref="B45:H46"/>
    <mergeCell ref="B47:H48"/>
    <mergeCell ref="B118:H119"/>
    <mergeCell ref="B120:H121"/>
    <mergeCell ref="B122:H123"/>
    <mergeCell ref="B124:H125"/>
    <mergeCell ref="B126:H127"/>
    <mergeCell ref="B49:H49"/>
    <mergeCell ref="B50:H50"/>
    <mergeCell ref="B51:H51"/>
    <mergeCell ref="B52:H53"/>
    <mergeCell ref="B54:H54"/>
    <mergeCell ref="B74:H75"/>
    <mergeCell ref="B56:H57"/>
    <mergeCell ref="B58:H59"/>
    <mergeCell ref="B60:H61"/>
    <mergeCell ref="B62:H62"/>
    <mergeCell ref="B63:H64"/>
    <mergeCell ref="B65:H65"/>
    <mergeCell ref="B103:H103"/>
    <mergeCell ref="B104:H105"/>
    <mergeCell ref="B87:H87"/>
    <mergeCell ref="B88:H88"/>
    <mergeCell ref="B89:H90"/>
    <mergeCell ref="B91:H92"/>
    <mergeCell ref="B94:H95"/>
    <mergeCell ref="B97:H97"/>
    <mergeCell ref="B27:G28"/>
    <mergeCell ref="B98:H98"/>
    <mergeCell ref="B99:H100"/>
    <mergeCell ref="B101:H101"/>
    <mergeCell ref="B102:H102"/>
    <mergeCell ref="B76:H77"/>
    <mergeCell ref="B78:H78"/>
    <mergeCell ref="B79:H80"/>
    <mergeCell ref="B81:H82"/>
    <mergeCell ref="B83:H84"/>
    <mergeCell ref="B85:H86"/>
    <mergeCell ref="B66:H66"/>
    <mergeCell ref="B67:H68"/>
    <mergeCell ref="B69:H70"/>
    <mergeCell ref="B71:H71"/>
    <mergeCell ref="B72:H73"/>
    <mergeCell ref="B106:H107"/>
    <mergeCell ref="B108:H108"/>
    <mergeCell ref="B109:H110"/>
    <mergeCell ref="B111:H112"/>
    <mergeCell ref="B113:H114"/>
  </mergeCells>
  <phoneticPr fontId="31"/>
  <pageMargins left="0.62992125984251968" right="0.46" top="0.39370078740157483" bottom="0.55118110236220474" header="0.43307086614173229" footer="0.51181102362204722"/>
  <pageSetup paperSize="9" pageOrder="overThenDown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24-00-37</vt:lpstr>
      <vt:lpstr>'24-00-37'!Print_Area</vt:lpstr>
      <vt:lpstr>'24-00-37'!Print_Titles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2012-05-24T14:27:10Z</dcterms:created>
  <dcterms:modified xsi:type="dcterms:W3CDTF">2025-07-11T11:15:20Z</dcterms:modified>
  <cp:category/>
</cp:coreProperties>
</file>