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21" sheetId="22" r:id="rId1"/>
  </sheets>
  <calcPr calcId="162913"/>
</workbook>
</file>

<file path=xl/calcChain.xml><?xml version="1.0" encoding="utf-8"?>
<calcChain xmlns="http://schemas.openxmlformats.org/spreadsheetml/2006/main">
  <c r="C12" i="22" l="1"/>
  <c r="A11" i="22"/>
  <c r="C11" i="22" s="1"/>
  <c r="A10" i="22" l="1"/>
  <c r="B12" i="22"/>
  <c r="D12" i="22"/>
  <c r="C10" i="22" l="1"/>
  <c r="B11" i="22"/>
  <c r="B10" i="22"/>
  <c r="D11" i="22"/>
</calcChain>
</file>

<file path=xl/sharedStrings.xml><?xml version="1.0" encoding="utf-8"?>
<sst xmlns="http://schemas.openxmlformats.org/spreadsheetml/2006/main" count="52" uniqueCount="31">
  <si>
    <t>総数</t>
  </si>
  <si>
    <t>女</t>
  </si>
  <si>
    <t>計</t>
  </si>
  <si>
    <t>なし</t>
  </si>
  <si>
    <t>不詳</t>
  </si>
  <si>
    <t>男</t>
    <phoneticPr fontId="18"/>
  </si>
  <si>
    <t>１回</t>
    <phoneticPr fontId="18"/>
  </si>
  <si>
    <t>２回</t>
    <phoneticPr fontId="18"/>
  </si>
  <si>
    <t>３回
以上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</si>
  <si>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</si>
  <si>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</si>
  <si>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</si>
  <si>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</si>
  <si>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</si>
  <si>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</si>
  <si>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</si>
  <si>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</si>
  <si>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</si>
  <si>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</si>
  <si>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</si>
  <si>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</si>
  <si>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</si>
  <si>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</si>
  <si>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</si>
  <si>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</si>
  <si>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</si>
  <si>
    <t>Ｐ１</t>
    <phoneticPr fontId="18"/>
  </si>
  <si>
    <t>Ｐ２</t>
    <phoneticPr fontId="18"/>
  </si>
  <si>
    <t>少年院送致歴</t>
    <rPh sb="0" eb="3">
      <t>ショウネンイン</t>
    </rPh>
    <rPh sb="3" eb="6">
      <t>ソウチレキ</t>
    </rPh>
    <phoneticPr fontId="18"/>
  </si>
  <si>
    <t>少年院送致歴（特定）</t>
    <rPh sb="0" eb="6">
      <t>ショウネンインソウチレキ</t>
    </rPh>
    <rPh sb="7" eb="9">
      <t>トクテイ</t>
    </rPh>
    <phoneticPr fontId="18"/>
  </si>
  <si>
    <t>21　新 収 容 者 等 の 矯 正 教 育 課 程 別 　少 年 院 送 致 歴</t>
    <rPh sb="11" eb="12">
      <t>トウ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</si>
</sst>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5" fillId="0" borderId="17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14" xfId="0" applyNumberFormat="1" applyFont="1" applyFill="1" applyBorder="1" applyAlignment="1">
      <alignment horizontal="distributed" vertical="center"/>
    </xf>
    <xf numFmtId="49" fontId="35" fillId="0" borderId="14" xfId="0" applyNumberFormat="1" applyFont="1" applyFill="1" applyBorder="1" applyAlignment="1">
      <alignment vertical="center"/>
    </xf>
    <xf numFmtId="49" fontId="34" fillId="0" borderId="14" xfId="0" applyNumberFormat="1" applyFont="1" applyFill="1" applyBorder="1" applyAlignment="1">
      <alignment vertical="center"/>
    </xf>
    <xf numFmtId="49" fontId="35" fillId="0" borderId="0" xfId="0" applyFont="1" applyFill="1" applyBorder="1" applyAlignment="1">
      <alignment horizontal="distributed" vertical="center" shrinkToFit="1"/>
    </xf>
    <xf numFmtId="49" fontId="35" fillId="0" borderId="17" xfId="0" applyFont="1" applyFill="1" applyBorder="1" applyAlignment="1">
      <alignment horizontal="center" vertical="center" shrinkToFit="1"/>
    </xf>
    <xf numFmtId="49" fontId="35" fillId="0" borderId="18" xfId="0" applyNumberFormat="1" applyFont="1" applyFill="1" applyBorder="1" applyAlignment="1">
      <alignment vertical="center"/>
    </xf>
    <xf numFmtId="0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Border="1">
      <alignment vertical="center"/>
    </xf>
    <xf numFmtId="178" fontId="35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5" fillId="0" borderId="19" xfId="0" applyFont="1" applyFill="1" applyBorder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5" fillId="0" borderId="20" xfId="0" applyNumberFormat="1" applyFont="1" applyFill="1" applyBorder="1">
      <alignment vertical="center"/>
    </xf>
    <xf numFmtId="0" fontId="35" fillId="0" borderId="21" xfId="0" applyNumberFormat="1" applyFont="1" applyFill="1" applyBorder="1" applyAlignment="1">
      <alignment horizontal="right" vertical="center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AF38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8" sqref="A8"/>
      <selection pane="bottomRight" sqref="A1:J1"/>
    </sheetView>
  </sheetViews>
  <sheetFormatPr defaultColWidth="0" defaultRowHeight="0" customHeight="1" zeroHeight="1"/>
  <cols>
    <col min="1" max="1" width="1" style="10" customWidth="1"/>
    <col min="2" max="2" width="10.375" style="10" customWidth="1"/>
    <col min="3" max="4" width="7.875" style="10" customWidth="1"/>
    <col min="5" max="5" width="1" style="10" customWidth="1"/>
    <col min="6" max="31" width="10.125" style="10" customWidth="1"/>
    <col min="32" max="32" width="9.375" style="10" customWidth="1"/>
    <col min="33" max="16384" width="0" style="10" hidden="1"/>
  </cols>
  <sheetData>
    <row r="1" spans="1:32" s="33" customFormat="1" ht="16.2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51"/>
      <c r="T1" s="51"/>
      <c r="U1" s="51"/>
      <c r="V1" s="51"/>
      <c r="W1" s="51"/>
      <c r="X1" s="68"/>
      <c r="Y1" s="68"/>
      <c r="Z1" s="68"/>
      <c r="AA1" s="68"/>
      <c r="AB1" s="68"/>
      <c r="AC1" s="68"/>
      <c r="AD1" s="68"/>
      <c r="AE1" s="68"/>
      <c r="AF1" s="32"/>
    </row>
    <row r="2" spans="1:32" s="7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43"/>
      <c r="K2" s="44"/>
      <c r="L2" s="6"/>
      <c r="O2" s="6"/>
      <c r="Q2" s="44" t="s">
        <v>30</v>
      </c>
      <c r="R2" s="44"/>
      <c r="S2" s="6"/>
      <c r="T2" s="6"/>
      <c r="U2" s="6"/>
      <c r="V2" s="6"/>
      <c r="W2" s="43"/>
      <c r="X2" s="44"/>
      <c r="Y2" s="6"/>
      <c r="AF2" s="34"/>
    </row>
    <row r="3" spans="1:32" s="9" customFormat="1" ht="10.5" customHeight="1">
      <c r="A3" s="8"/>
      <c r="B3" s="2"/>
      <c r="C3" s="2"/>
      <c r="D3" s="2"/>
      <c r="E3" s="2"/>
      <c r="F3" s="2"/>
      <c r="G3" s="2"/>
      <c r="H3" s="3"/>
      <c r="I3" s="3"/>
      <c r="J3" s="3"/>
      <c r="K3" s="3"/>
      <c r="L3" s="8"/>
      <c r="M3" s="1"/>
      <c r="O3" s="1"/>
      <c r="P3" s="1"/>
      <c r="Q3" s="1"/>
      <c r="S3" s="2"/>
      <c r="T3" s="2"/>
      <c r="U3" s="3"/>
      <c r="V3" s="3"/>
      <c r="W3" s="3"/>
      <c r="X3" s="3"/>
      <c r="Y3" s="8"/>
      <c r="Z3" s="1"/>
      <c r="AB3" s="1"/>
      <c r="AC3" s="1"/>
      <c r="AD3" s="1"/>
      <c r="AF3" s="10"/>
    </row>
    <row r="4" spans="1:32" s="9" customFormat="1" ht="2.1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11"/>
      <c r="L4" s="11"/>
      <c r="M4" s="11"/>
      <c r="N4" s="11"/>
      <c r="O4" s="4"/>
      <c r="P4" s="11"/>
      <c r="Q4" s="11"/>
      <c r="R4" s="11"/>
      <c r="S4" s="4"/>
      <c r="T4" s="4"/>
      <c r="U4" s="4"/>
      <c r="V4" s="4"/>
      <c r="W4" s="4"/>
      <c r="X4" s="11"/>
      <c r="Y4" s="11"/>
      <c r="Z4" s="11"/>
      <c r="AA4" s="11"/>
      <c r="AB4" s="4"/>
      <c r="AC4" s="11"/>
      <c r="AD4" s="11"/>
      <c r="AE4" s="11"/>
      <c r="AF4" s="10"/>
    </row>
    <row r="5" spans="1:32" s="15" customFormat="1" ht="20.100000000000001" customHeight="1">
      <c r="A5" s="13"/>
      <c r="B5" s="71" t="s">
        <v>24</v>
      </c>
      <c r="C5" s="71"/>
      <c r="D5" s="71"/>
      <c r="E5" s="14"/>
      <c r="F5" s="57" t="s">
        <v>0</v>
      </c>
      <c r="G5" s="63" t="s">
        <v>28</v>
      </c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57" t="s">
        <v>0</v>
      </c>
      <c r="T5" s="63" t="s">
        <v>29</v>
      </c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35"/>
    </row>
    <row r="6" spans="1:32" s="15" customFormat="1" ht="20.100000000000001" customHeight="1">
      <c r="B6" s="72"/>
      <c r="C6" s="72"/>
      <c r="D6" s="72"/>
      <c r="E6" s="16"/>
      <c r="F6" s="58"/>
      <c r="G6" s="60" t="s">
        <v>5</v>
      </c>
      <c r="H6" s="61"/>
      <c r="I6" s="61"/>
      <c r="J6" s="61"/>
      <c r="K6" s="61"/>
      <c r="L6" s="62"/>
      <c r="M6" s="60" t="s">
        <v>1</v>
      </c>
      <c r="N6" s="61"/>
      <c r="O6" s="61"/>
      <c r="P6" s="61"/>
      <c r="Q6" s="61"/>
      <c r="R6" s="61"/>
      <c r="S6" s="58"/>
      <c r="T6" s="60" t="s">
        <v>5</v>
      </c>
      <c r="U6" s="61"/>
      <c r="V6" s="61"/>
      <c r="W6" s="61"/>
      <c r="X6" s="61"/>
      <c r="Y6" s="62"/>
      <c r="Z6" s="60" t="s">
        <v>1</v>
      </c>
      <c r="AA6" s="61"/>
      <c r="AB6" s="61"/>
      <c r="AC6" s="61"/>
      <c r="AD6" s="61"/>
      <c r="AE6" s="61"/>
      <c r="AF6" s="35"/>
    </row>
    <row r="7" spans="1:32" s="15" customFormat="1" ht="20.100000000000001" customHeight="1">
      <c r="B7" s="72"/>
      <c r="C7" s="72"/>
      <c r="D7" s="72"/>
      <c r="E7" s="16"/>
      <c r="F7" s="58"/>
      <c r="G7" s="57" t="s">
        <v>2</v>
      </c>
      <c r="H7" s="57" t="s">
        <v>6</v>
      </c>
      <c r="I7" s="64" t="s">
        <v>7</v>
      </c>
      <c r="J7" s="64" t="s">
        <v>8</v>
      </c>
      <c r="K7" s="69" t="s">
        <v>3</v>
      </c>
      <c r="L7" s="57" t="s">
        <v>4</v>
      </c>
      <c r="M7" s="57" t="s">
        <v>2</v>
      </c>
      <c r="N7" s="64" t="s">
        <v>6</v>
      </c>
      <c r="O7" s="57" t="s">
        <v>7</v>
      </c>
      <c r="P7" s="64" t="s">
        <v>8</v>
      </c>
      <c r="Q7" s="57" t="s">
        <v>3</v>
      </c>
      <c r="R7" s="66" t="s">
        <v>4</v>
      </c>
      <c r="S7" s="58"/>
      <c r="T7" s="57" t="s">
        <v>2</v>
      </c>
      <c r="U7" s="57" t="s">
        <v>6</v>
      </c>
      <c r="V7" s="64" t="s">
        <v>7</v>
      </c>
      <c r="W7" s="64" t="s">
        <v>8</v>
      </c>
      <c r="X7" s="69" t="s">
        <v>3</v>
      </c>
      <c r="Y7" s="57" t="s">
        <v>4</v>
      </c>
      <c r="Z7" s="57" t="s">
        <v>2</v>
      </c>
      <c r="AA7" s="64" t="s">
        <v>6</v>
      </c>
      <c r="AB7" s="57" t="s">
        <v>7</v>
      </c>
      <c r="AC7" s="64" t="s">
        <v>8</v>
      </c>
      <c r="AD7" s="57" t="s">
        <v>3</v>
      </c>
      <c r="AE7" s="66" t="s">
        <v>4</v>
      </c>
      <c r="AF7" s="35"/>
    </row>
    <row r="8" spans="1:32" s="15" customFormat="1" ht="20.100000000000001" customHeight="1">
      <c r="A8" s="17"/>
      <c r="B8" s="73"/>
      <c r="C8" s="73"/>
      <c r="D8" s="73"/>
      <c r="E8" s="18"/>
      <c r="F8" s="59"/>
      <c r="G8" s="59"/>
      <c r="H8" s="59"/>
      <c r="I8" s="65"/>
      <c r="J8" s="59"/>
      <c r="K8" s="70"/>
      <c r="L8" s="59"/>
      <c r="M8" s="59"/>
      <c r="N8" s="65"/>
      <c r="O8" s="59"/>
      <c r="P8" s="59"/>
      <c r="Q8" s="59"/>
      <c r="R8" s="67"/>
      <c r="S8" s="59"/>
      <c r="T8" s="59"/>
      <c r="U8" s="59"/>
      <c r="V8" s="65"/>
      <c r="W8" s="59"/>
      <c r="X8" s="70"/>
      <c r="Y8" s="59"/>
      <c r="Z8" s="59"/>
      <c r="AA8" s="65"/>
      <c r="AB8" s="59"/>
      <c r="AC8" s="59"/>
      <c r="AD8" s="59"/>
      <c r="AE8" s="67"/>
      <c r="AF8" s="35"/>
    </row>
    <row r="9" spans="1:32" s="9" customFormat="1" ht="5.0999999999999996" customHeight="1">
      <c r="A9" s="8"/>
      <c r="B9" s="8"/>
      <c r="C9" s="8"/>
      <c r="D9" s="8"/>
      <c r="E9" s="19"/>
      <c r="F9" s="8"/>
      <c r="G9" s="8"/>
      <c r="H9" s="8"/>
      <c r="I9" s="8"/>
      <c r="J9" s="8"/>
      <c r="K9" s="8"/>
      <c r="L9" s="8"/>
      <c r="S9" s="52"/>
      <c r="T9" s="8"/>
      <c r="U9" s="8"/>
      <c r="V9" s="8"/>
      <c r="W9" s="8"/>
      <c r="X9" s="8"/>
      <c r="Y9" s="8"/>
      <c r="AF9" s="10"/>
    </row>
    <row r="10" spans="1:32" s="9" customFormat="1" ht="15" customHeight="1">
      <c r="A10" s="46">
        <f>DATE(YEAR(A11)-1,5,1)</f>
        <v>44682</v>
      </c>
      <c r="B10" s="47" t="str">
        <f>TEXT(A10,"ggg")</f>
        <v>令和</v>
      </c>
      <c r="C10" s="48" t="str">
        <f>IF(TEXT(A10,"e")="1","元",TEXT(A10,"e"))</f>
        <v>4</v>
      </c>
      <c r="D10" s="48" t="s">
        <v>25</v>
      </c>
      <c r="E10" s="23"/>
      <c r="F10" s="36">
        <v>1332</v>
      </c>
      <c r="G10" s="36">
        <v>1203</v>
      </c>
      <c r="H10" s="36">
        <v>137</v>
      </c>
      <c r="I10" s="36">
        <v>14</v>
      </c>
      <c r="J10" s="36">
        <v>2</v>
      </c>
      <c r="K10" s="36">
        <v>1050</v>
      </c>
      <c r="L10" s="21">
        <v>0</v>
      </c>
      <c r="M10" s="21">
        <v>129</v>
      </c>
      <c r="N10" s="21">
        <v>10</v>
      </c>
      <c r="O10" s="21">
        <v>1</v>
      </c>
      <c r="P10" s="21">
        <v>1</v>
      </c>
      <c r="Q10" s="21">
        <v>117</v>
      </c>
      <c r="R10" s="21">
        <v>0</v>
      </c>
      <c r="S10" s="53">
        <v>1332</v>
      </c>
      <c r="T10" s="36">
        <v>1203</v>
      </c>
      <c r="U10" s="36">
        <v>2</v>
      </c>
      <c r="V10" s="36">
        <v>0</v>
      </c>
      <c r="W10" s="36">
        <v>0</v>
      </c>
      <c r="X10" s="36">
        <v>1201</v>
      </c>
      <c r="Y10" s="21">
        <v>0</v>
      </c>
      <c r="Z10" s="21">
        <v>129</v>
      </c>
      <c r="AA10" s="21">
        <v>0</v>
      </c>
      <c r="AB10" s="21">
        <v>0</v>
      </c>
      <c r="AC10" s="21">
        <v>0</v>
      </c>
      <c r="AD10" s="21">
        <v>129</v>
      </c>
      <c r="AE10" s="21">
        <v>0</v>
      </c>
      <c r="AF10" s="10"/>
    </row>
    <row r="11" spans="1:32" s="9" customFormat="1" ht="15" customHeight="1">
      <c r="A11" s="45">
        <f>DATE(YEAR(A12)-1,5,1)</f>
        <v>45047</v>
      </c>
      <c r="B11" s="47" t="str">
        <f>IF(TEXT(A10,"ggg")=TEXT(A11,"ggg"),"",TEXT(A11,"ggg"))</f>
        <v/>
      </c>
      <c r="C11" s="48" t="str">
        <f>IF(TEXT(A11,"e")="1","元",TEXT(A11,"e"))</f>
        <v>5</v>
      </c>
      <c r="D11" s="48" t="str">
        <f>IF(TEXT(A10,"ggg")=TEXT(A11,"ggg"),"","年")</f>
        <v/>
      </c>
      <c r="E11" s="24"/>
      <c r="F11" s="36">
        <v>1632</v>
      </c>
      <c r="G11" s="36">
        <v>1498</v>
      </c>
      <c r="H11" s="36">
        <v>164</v>
      </c>
      <c r="I11" s="36">
        <v>8</v>
      </c>
      <c r="J11" s="36">
        <v>3</v>
      </c>
      <c r="K11" s="36">
        <v>1323</v>
      </c>
      <c r="L11" s="21">
        <v>0</v>
      </c>
      <c r="M11" s="21">
        <v>134</v>
      </c>
      <c r="N11" s="21">
        <v>6</v>
      </c>
      <c r="O11" s="21">
        <v>1</v>
      </c>
      <c r="P11" s="21">
        <v>0</v>
      </c>
      <c r="Q11" s="21">
        <v>127</v>
      </c>
      <c r="R11" s="21">
        <v>0</v>
      </c>
      <c r="S11" s="53">
        <v>1632</v>
      </c>
      <c r="T11" s="36">
        <v>1498</v>
      </c>
      <c r="U11" s="36">
        <v>21</v>
      </c>
      <c r="V11" s="36">
        <v>0</v>
      </c>
      <c r="W11" s="36">
        <v>0</v>
      </c>
      <c r="X11" s="36">
        <v>1477</v>
      </c>
      <c r="Y11" s="21">
        <v>0</v>
      </c>
      <c r="Z11" s="21">
        <v>134</v>
      </c>
      <c r="AA11" s="21">
        <v>0</v>
      </c>
      <c r="AB11" s="21">
        <v>0</v>
      </c>
      <c r="AC11" s="21">
        <v>0</v>
      </c>
      <c r="AD11" s="21">
        <v>134</v>
      </c>
      <c r="AE11" s="21">
        <v>0</v>
      </c>
      <c r="AF11" s="10"/>
    </row>
    <row r="12" spans="1:32" s="39" customFormat="1" ht="15" customHeight="1">
      <c r="A12" s="46">
        <v>45413</v>
      </c>
      <c r="B12" s="50" t="str">
        <f>IF(TEXT(A11,"ggg")=TEXT(A12,"ggg"),"",TEXT(A12,"ggg"))</f>
        <v/>
      </c>
      <c r="C12" s="49" t="str">
        <f>IF(TEXT(A12,"e")="1","元",TEXT(A12,"e"))</f>
        <v>6</v>
      </c>
      <c r="D12" s="49" t="str">
        <f>IF(TEXT(A11,"ggg")=TEXT(A12,"ggg"),"","年")</f>
        <v/>
      </c>
      <c r="E12" s="25"/>
      <c r="F12" s="37">
        <v>1828</v>
      </c>
      <c r="G12" s="37">
        <v>1670</v>
      </c>
      <c r="H12" s="37">
        <v>154</v>
      </c>
      <c r="I12" s="37">
        <v>15</v>
      </c>
      <c r="J12" s="37">
        <v>1</v>
      </c>
      <c r="K12" s="37">
        <v>1500</v>
      </c>
      <c r="L12" s="22">
        <v>0</v>
      </c>
      <c r="M12" s="22">
        <v>158</v>
      </c>
      <c r="N12" s="22">
        <v>9</v>
      </c>
      <c r="O12" s="22">
        <v>0</v>
      </c>
      <c r="P12" s="22">
        <v>0</v>
      </c>
      <c r="Q12" s="22">
        <v>149</v>
      </c>
      <c r="R12" s="22">
        <v>0</v>
      </c>
      <c r="S12" s="54">
        <v>1828</v>
      </c>
      <c r="T12" s="37">
        <v>1670</v>
      </c>
      <c r="U12" s="37">
        <v>11</v>
      </c>
      <c r="V12" s="37">
        <v>1</v>
      </c>
      <c r="W12" s="37">
        <v>0</v>
      </c>
      <c r="X12" s="37">
        <v>1658</v>
      </c>
      <c r="Y12" s="22">
        <v>0</v>
      </c>
      <c r="Z12" s="22">
        <v>158</v>
      </c>
      <c r="AA12" s="22">
        <v>0</v>
      </c>
      <c r="AB12" s="22">
        <v>0</v>
      </c>
      <c r="AC12" s="22">
        <v>0</v>
      </c>
      <c r="AD12" s="22">
        <v>158</v>
      </c>
      <c r="AE12" s="22">
        <v>0</v>
      </c>
      <c r="AF12" s="38"/>
    </row>
    <row r="13" spans="1:32" s="9" customFormat="1" ht="15" customHeight="1">
      <c r="A13" s="45"/>
      <c r="B13" s="26"/>
      <c r="C13" s="26"/>
      <c r="D13" s="26"/>
      <c r="E13" s="24"/>
      <c r="F13" s="40"/>
      <c r="G13" s="40"/>
      <c r="H13" s="40"/>
      <c r="I13" s="40"/>
      <c r="J13" s="40"/>
      <c r="K13" s="36"/>
      <c r="L13" s="21"/>
      <c r="M13" s="21"/>
      <c r="N13" s="21"/>
      <c r="O13" s="21"/>
      <c r="P13" s="21"/>
      <c r="Q13" s="21"/>
      <c r="R13" s="21"/>
      <c r="S13" s="55"/>
      <c r="T13" s="40"/>
      <c r="U13" s="40"/>
      <c r="V13" s="40"/>
      <c r="W13" s="40"/>
      <c r="X13" s="36"/>
      <c r="Y13" s="21"/>
      <c r="Z13" s="21"/>
      <c r="AA13" s="21"/>
      <c r="AB13" s="21"/>
      <c r="AC13" s="21"/>
      <c r="AD13" s="21"/>
      <c r="AE13" s="21"/>
      <c r="AF13" s="10"/>
    </row>
    <row r="14" spans="1:32" s="9" customFormat="1" ht="15" customHeight="1">
      <c r="A14" s="8"/>
      <c r="B14" s="74" t="s">
        <v>9</v>
      </c>
      <c r="C14" s="74"/>
      <c r="D14" s="74"/>
      <c r="E14" s="24"/>
      <c r="F14" s="36">
        <v>13</v>
      </c>
      <c r="G14" s="36">
        <v>12</v>
      </c>
      <c r="H14" s="36">
        <v>0</v>
      </c>
      <c r="I14" s="36">
        <v>0</v>
      </c>
      <c r="J14" s="36">
        <v>0</v>
      </c>
      <c r="K14" s="36">
        <v>12</v>
      </c>
      <c r="L14" s="21">
        <v>0</v>
      </c>
      <c r="M14" s="21">
        <v>1</v>
      </c>
      <c r="N14" s="21">
        <v>0</v>
      </c>
      <c r="O14" s="21">
        <v>0</v>
      </c>
      <c r="P14" s="21">
        <v>0</v>
      </c>
      <c r="Q14" s="21">
        <v>1</v>
      </c>
      <c r="R14" s="21">
        <v>0</v>
      </c>
      <c r="S14" s="53">
        <v>13</v>
      </c>
      <c r="T14" s="36">
        <v>12</v>
      </c>
      <c r="U14" s="36">
        <v>0</v>
      </c>
      <c r="V14" s="36">
        <v>0</v>
      </c>
      <c r="W14" s="36">
        <v>0</v>
      </c>
      <c r="X14" s="36">
        <v>12</v>
      </c>
      <c r="Y14" s="21">
        <v>0</v>
      </c>
      <c r="Z14" s="21">
        <v>1</v>
      </c>
      <c r="AA14" s="21">
        <v>0</v>
      </c>
      <c r="AB14" s="21">
        <v>0</v>
      </c>
      <c r="AC14" s="21">
        <v>0</v>
      </c>
      <c r="AD14" s="21">
        <v>1</v>
      </c>
      <c r="AE14" s="21">
        <v>0</v>
      </c>
      <c r="AF14" s="10"/>
    </row>
    <row r="15" spans="1:32" s="9" customFormat="1" ht="15" customHeight="1">
      <c r="A15" s="8"/>
      <c r="B15" s="74" t="s">
        <v>10</v>
      </c>
      <c r="C15" s="74"/>
      <c r="D15" s="74"/>
      <c r="E15" s="24"/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3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10"/>
    </row>
    <row r="16" spans="1:32" s="9" customFormat="1" ht="15" customHeight="1">
      <c r="A16" s="8"/>
      <c r="B16" s="75" t="s">
        <v>11</v>
      </c>
      <c r="C16" s="75"/>
      <c r="D16" s="75"/>
      <c r="E16" s="5"/>
      <c r="F16" s="36">
        <v>100</v>
      </c>
      <c r="G16" s="36">
        <v>89</v>
      </c>
      <c r="H16" s="36">
        <v>0</v>
      </c>
      <c r="I16" s="36">
        <v>0</v>
      </c>
      <c r="J16" s="36">
        <v>0</v>
      </c>
      <c r="K16" s="36">
        <v>89</v>
      </c>
      <c r="L16" s="21">
        <v>0</v>
      </c>
      <c r="M16" s="21">
        <v>11</v>
      </c>
      <c r="N16" s="21">
        <v>0</v>
      </c>
      <c r="O16" s="21">
        <v>0</v>
      </c>
      <c r="P16" s="21">
        <v>0</v>
      </c>
      <c r="Q16" s="21">
        <v>11</v>
      </c>
      <c r="R16" s="21">
        <v>0</v>
      </c>
      <c r="S16" s="53">
        <v>100</v>
      </c>
      <c r="T16" s="36">
        <v>89</v>
      </c>
      <c r="U16" s="36">
        <v>0</v>
      </c>
      <c r="V16" s="36">
        <v>0</v>
      </c>
      <c r="W16" s="36">
        <v>0</v>
      </c>
      <c r="X16" s="36">
        <v>89</v>
      </c>
      <c r="Y16" s="21">
        <v>0</v>
      </c>
      <c r="Z16" s="21">
        <v>11</v>
      </c>
      <c r="AA16" s="21">
        <v>0</v>
      </c>
      <c r="AB16" s="21">
        <v>0</v>
      </c>
      <c r="AC16" s="21">
        <v>0</v>
      </c>
      <c r="AD16" s="21">
        <v>11</v>
      </c>
      <c r="AE16" s="21">
        <v>0</v>
      </c>
      <c r="AF16" s="10"/>
    </row>
    <row r="17" spans="1:32" s="9" customFormat="1" ht="15" customHeight="1">
      <c r="A17" s="8"/>
      <c r="B17" s="74" t="s">
        <v>12</v>
      </c>
      <c r="C17" s="74"/>
      <c r="D17" s="74"/>
      <c r="E17" s="24"/>
      <c r="F17" s="36">
        <v>177</v>
      </c>
      <c r="G17" s="36">
        <v>168</v>
      </c>
      <c r="H17" s="36">
        <v>0</v>
      </c>
      <c r="I17" s="36">
        <v>0</v>
      </c>
      <c r="J17" s="36">
        <v>0</v>
      </c>
      <c r="K17" s="36">
        <v>168</v>
      </c>
      <c r="L17" s="21">
        <v>0</v>
      </c>
      <c r="M17" s="21">
        <v>9</v>
      </c>
      <c r="N17" s="21">
        <v>0</v>
      </c>
      <c r="O17" s="21">
        <v>0</v>
      </c>
      <c r="P17" s="21">
        <v>0</v>
      </c>
      <c r="Q17" s="21">
        <v>9</v>
      </c>
      <c r="R17" s="21">
        <v>0</v>
      </c>
      <c r="S17" s="53">
        <v>177</v>
      </c>
      <c r="T17" s="36">
        <v>168</v>
      </c>
      <c r="U17" s="36">
        <v>0</v>
      </c>
      <c r="V17" s="36">
        <v>0</v>
      </c>
      <c r="W17" s="36">
        <v>0</v>
      </c>
      <c r="X17" s="36">
        <v>168</v>
      </c>
      <c r="Y17" s="21">
        <v>0</v>
      </c>
      <c r="Z17" s="21">
        <v>9</v>
      </c>
      <c r="AA17" s="21">
        <v>0</v>
      </c>
      <c r="AB17" s="21">
        <v>0</v>
      </c>
      <c r="AC17" s="21">
        <v>0</v>
      </c>
      <c r="AD17" s="21">
        <v>9</v>
      </c>
      <c r="AE17" s="21">
        <v>0</v>
      </c>
      <c r="AF17" s="10"/>
    </row>
    <row r="18" spans="1:32" s="9" customFormat="1" ht="15" customHeight="1">
      <c r="A18" s="8"/>
      <c r="B18" s="75" t="s">
        <v>13</v>
      </c>
      <c r="C18" s="75"/>
      <c r="D18" s="75"/>
      <c r="E18" s="24"/>
      <c r="F18" s="36">
        <v>673</v>
      </c>
      <c r="G18" s="36">
        <v>618</v>
      </c>
      <c r="H18" s="36">
        <v>41</v>
      </c>
      <c r="I18" s="36">
        <v>1</v>
      </c>
      <c r="J18" s="36">
        <v>0</v>
      </c>
      <c r="K18" s="36">
        <v>576</v>
      </c>
      <c r="L18" s="21">
        <v>0</v>
      </c>
      <c r="M18" s="21">
        <v>55</v>
      </c>
      <c r="N18" s="21">
        <v>2</v>
      </c>
      <c r="O18" s="21">
        <v>0</v>
      </c>
      <c r="P18" s="21">
        <v>0</v>
      </c>
      <c r="Q18" s="21">
        <v>53</v>
      </c>
      <c r="R18" s="21">
        <v>0</v>
      </c>
      <c r="S18" s="53">
        <v>673</v>
      </c>
      <c r="T18" s="36">
        <v>618</v>
      </c>
      <c r="U18" s="36">
        <v>1</v>
      </c>
      <c r="V18" s="36">
        <v>0</v>
      </c>
      <c r="W18" s="36">
        <v>0</v>
      </c>
      <c r="X18" s="36">
        <v>617</v>
      </c>
      <c r="Y18" s="21">
        <v>0</v>
      </c>
      <c r="Z18" s="21">
        <v>55</v>
      </c>
      <c r="AA18" s="21">
        <v>0</v>
      </c>
      <c r="AB18" s="21">
        <v>0</v>
      </c>
      <c r="AC18" s="21">
        <v>0</v>
      </c>
      <c r="AD18" s="21">
        <v>55</v>
      </c>
      <c r="AE18" s="21">
        <v>0</v>
      </c>
      <c r="AF18" s="10"/>
    </row>
    <row r="19" spans="1:32" s="9" customFormat="1" ht="15" customHeight="1">
      <c r="A19" s="8"/>
      <c r="B19" s="75" t="s">
        <v>14</v>
      </c>
      <c r="C19" s="75"/>
      <c r="D19" s="75"/>
      <c r="E19" s="24"/>
      <c r="F19" s="36">
        <v>124</v>
      </c>
      <c r="G19" s="36">
        <v>123</v>
      </c>
      <c r="H19" s="36">
        <v>54</v>
      </c>
      <c r="I19" s="36">
        <v>5</v>
      </c>
      <c r="J19" s="36">
        <v>0</v>
      </c>
      <c r="K19" s="36">
        <v>64</v>
      </c>
      <c r="L19" s="21">
        <v>0</v>
      </c>
      <c r="M19" s="21">
        <v>1</v>
      </c>
      <c r="N19" s="21">
        <v>1</v>
      </c>
      <c r="O19" s="21">
        <v>0</v>
      </c>
      <c r="P19" s="21">
        <v>0</v>
      </c>
      <c r="Q19" s="21">
        <v>0</v>
      </c>
      <c r="R19" s="21">
        <v>0</v>
      </c>
      <c r="S19" s="53">
        <v>124</v>
      </c>
      <c r="T19" s="36">
        <v>123</v>
      </c>
      <c r="U19" s="36">
        <v>6</v>
      </c>
      <c r="V19" s="36">
        <v>0</v>
      </c>
      <c r="W19" s="36">
        <v>0</v>
      </c>
      <c r="X19" s="36">
        <v>117</v>
      </c>
      <c r="Y19" s="21">
        <v>0</v>
      </c>
      <c r="Z19" s="21">
        <v>1</v>
      </c>
      <c r="AA19" s="21">
        <v>0</v>
      </c>
      <c r="AB19" s="21">
        <v>0</v>
      </c>
      <c r="AC19" s="21">
        <v>0</v>
      </c>
      <c r="AD19" s="21">
        <v>1</v>
      </c>
      <c r="AE19" s="21">
        <v>0</v>
      </c>
      <c r="AF19" s="10"/>
    </row>
    <row r="20" spans="1:32" s="9" customFormat="1" ht="15" customHeight="1">
      <c r="A20" s="8"/>
      <c r="B20" s="75" t="s">
        <v>15</v>
      </c>
      <c r="C20" s="75"/>
      <c r="D20" s="75"/>
      <c r="E20" s="24"/>
      <c r="F20" s="36">
        <v>4</v>
      </c>
      <c r="G20" s="36">
        <v>4</v>
      </c>
      <c r="H20" s="36">
        <v>0</v>
      </c>
      <c r="I20" s="36">
        <v>0</v>
      </c>
      <c r="J20" s="36">
        <v>0</v>
      </c>
      <c r="K20" s="36">
        <v>4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3">
        <v>4</v>
      </c>
      <c r="T20" s="36">
        <v>4</v>
      </c>
      <c r="U20" s="36">
        <v>0</v>
      </c>
      <c r="V20" s="36">
        <v>0</v>
      </c>
      <c r="W20" s="36">
        <v>0</v>
      </c>
      <c r="X20" s="36">
        <v>4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10"/>
    </row>
    <row r="21" spans="1:32" s="9" customFormat="1" ht="15" customHeight="1">
      <c r="A21" s="8"/>
      <c r="B21" s="75" t="s">
        <v>16</v>
      </c>
      <c r="C21" s="75"/>
      <c r="D21" s="75"/>
      <c r="E21" s="24"/>
      <c r="F21" s="36">
        <v>119</v>
      </c>
      <c r="G21" s="36">
        <v>105</v>
      </c>
      <c r="H21" s="36">
        <v>8</v>
      </c>
      <c r="I21" s="36">
        <v>0</v>
      </c>
      <c r="J21" s="36">
        <v>0</v>
      </c>
      <c r="K21" s="36">
        <v>97</v>
      </c>
      <c r="L21" s="21">
        <v>0</v>
      </c>
      <c r="M21" s="21">
        <v>14</v>
      </c>
      <c r="N21" s="21">
        <v>2</v>
      </c>
      <c r="O21" s="21">
        <v>0</v>
      </c>
      <c r="P21" s="21">
        <v>0</v>
      </c>
      <c r="Q21" s="21">
        <v>12</v>
      </c>
      <c r="R21" s="21">
        <v>0</v>
      </c>
      <c r="S21" s="53">
        <v>119</v>
      </c>
      <c r="T21" s="36">
        <v>105</v>
      </c>
      <c r="U21" s="36">
        <v>1</v>
      </c>
      <c r="V21" s="36">
        <v>0</v>
      </c>
      <c r="W21" s="36">
        <v>0</v>
      </c>
      <c r="X21" s="36">
        <v>104</v>
      </c>
      <c r="Y21" s="21">
        <v>0</v>
      </c>
      <c r="Z21" s="21">
        <v>14</v>
      </c>
      <c r="AA21" s="21">
        <v>0</v>
      </c>
      <c r="AB21" s="21">
        <v>0</v>
      </c>
      <c r="AC21" s="21">
        <v>0</v>
      </c>
      <c r="AD21" s="21">
        <v>14</v>
      </c>
      <c r="AE21" s="21">
        <v>0</v>
      </c>
      <c r="AF21" s="10"/>
    </row>
    <row r="22" spans="1:32" s="9" customFormat="1" ht="15" customHeight="1">
      <c r="A22" s="8"/>
      <c r="B22" s="74" t="s">
        <v>17</v>
      </c>
      <c r="C22" s="74"/>
      <c r="D22" s="74"/>
      <c r="E22" s="5"/>
      <c r="F22" s="36">
        <v>139</v>
      </c>
      <c r="G22" s="36">
        <v>117</v>
      </c>
      <c r="H22" s="36">
        <v>10</v>
      </c>
      <c r="I22" s="36">
        <v>0</v>
      </c>
      <c r="J22" s="36">
        <v>0</v>
      </c>
      <c r="K22" s="36">
        <v>107</v>
      </c>
      <c r="L22" s="21">
        <v>0</v>
      </c>
      <c r="M22" s="21">
        <v>22</v>
      </c>
      <c r="N22" s="21">
        <v>3</v>
      </c>
      <c r="O22" s="21">
        <v>0</v>
      </c>
      <c r="P22" s="21">
        <v>0</v>
      </c>
      <c r="Q22" s="21">
        <v>19</v>
      </c>
      <c r="R22" s="21">
        <v>0</v>
      </c>
      <c r="S22" s="53">
        <v>139</v>
      </c>
      <c r="T22" s="36">
        <v>117</v>
      </c>
      <c r="U22" s="36">
        <v>0</v>
      </c>
      <c r="V22" s="36">
        <v>0</v>
      </c>
      <c r="W22" s="36">
        <v>0</v>
      </c>
      <c r="X22" s="36">
        <v>117</v>
      </c>
      <c r="Y22" s="21">
        <v>0</v>
      </c>
      <c r="Z22" s="21">
        <v>22</v>
      </c>
      <c r="AA22" s="21">
        <v>0</v>
      </c>
      <c r="AB22" s="21">
        <v>0</v>
      </c>
      <c r="AC22" s="21">
        <v>0</v>
      </c>
      <c r="AD22" s="21">
        <v>22</v>
      </c>
      <c r="AE22" s="21">
        <v>0</v>
      </c>
      <c r="AF22" s="10"/>
    </row>
    <row r="23" spans="1:32" s="9" customFormat="1" ht="15" customHeight="1">
      <c r="A23" s="8"/>
      <c r="B23" s="75" t="s">
        <v>18</v>
      </c>
      <c r="C23" s="75"/>
      <c r="D23" s="75"/>
      <c r="E23" s="24"/>
      <c r="F23" s="36">
        <v>424</v>
      </c>
      <c r="G23" s="36">
        <v>387</v>
      </c>
      <c r="H23" s="36">
        <v>29</v>
      </c>
      <c r="I23" s="36">
        <v>1</v>
      </c>
      <c r="J23" s="36">
        <v>0</v>
      </c>
      <c r="K23" s="36">
        <v>357</v>
      </c>
      <c r="L23" s="21">
        <v>0</v>
      </c>
      <c r="M23" s="21">
        <v>37</v>
      </c>
      <c r="N23" s="21">
        <v>0</v>
      </c>
      <c r="O23" s="21">
        <v>0</v>
      </c>
      <c r="P23" s="21">
        <v>0</v>
      </c>
      <c r="Q23" s="21">
        <v>37</v>
      </c>
      <c r="R23" s="21">
        <v>0</v>
      </c>
      <c r="S23" s="53">
        <v>424</v>
      </c>
      <c r="T23" s="36">
        <v>387</v>
      </c>
      <c r="U23" s="36">
        <v>1</v>
      </c>
      <c r="V23" s="36">
        <v>0</v>
      </c>
      <c r="W23" s="36">
        <v>0</v>
      </c>
      <c r="X23" s="36">
        <v>386</v>
      </c>
      <c r="Y23" s="21">
        <v>0</v>
      </c>
      <c r="Z23" s="21">
        <v>37</v>
      </c>
      <c r="AA23" s="21">
        <v>0</v>
      </c>
      <c r="AB23" s="21">
        <v>0</v>
      </c>
      <c r="AC23" s="21">
        <v>0</v>
      </c>
      <c r="AD23" s="21">
        <v>37</v>
      </c>
      <c r="AE23" s="21">
        <v>0</v>
      </c>
      <c r="AF23" s="10"/>
    </row>
    <row r="24" spans="1:32" s="9" customFormat="1" ht="15" customHeight="1">
      <c r="A24" s="8"/>
      <c r="B24" s="74" t="s">
        <v>19</v>
      </c>
      <c r="C24" s="74"/>
      <c r="D24" s="74"/>
      <c r="E24" s="24"/>
      <c r="F24" s="36">
        <v>16</v>
      </c>
      <c r="G24" s="36">
        <v>16</v>
      </c>
      <c r="H24" s="36">
        <v>6</v>
      </c>
      <c r="I24" s="36">
        <v>6</v>
      </c>
      <c r="J24" s="36">
        <v>1</v>
      </c>
      <c r="K24" s="36">
        <v>3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53">
        <v>16</v>
      </c>
      <c r="T24" s="36">
        <v>16</v>
      </c>
      <c r="U24" s="36">
        <v>2</v>
      </c>
      <c r="V24" s="36">
        <v>1</v>
      </c>
      <c r="W24" s="36">
        <v>0</v>
      </c>
      <c r="X24" s="36">
        <v>13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10"/>
    </row>
    <row r="25" spans="1:32" s="9" customFormat="1" ht="15" customHeight="1">
      <c r="A25" s="8"/>
      <c r="B25" s="74" t="s">
        <v>20</v>
      </c>
      <c r="C25" s="74"/>
      <c r="D25" s="74"/>
      <c r="E25" s="24"/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53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10"/>
    </row>
    <row r="26" spans="1:32" s="9" customFormat="1" ht="15" customHeight="1">
      <c r="A26" s="8"/>
      <c r="B26" s="75" t="s">
        <v>21</v>
      </c>
      <c r="C26" s="75"/>
      <c r="D26" s="75"/>
      <c r="E26" s="24"/>
      <c r="F26" s="36">
        <v>2</v>
      </c>
      <c r="G26" s="36">
        <v>2</v>
      </c>
      <c r="H26" s="36">
        <v>2</v>
      </c>
      <c r="I26" s="36">
        <v>0</v>
      </c>
      <c r="J26" s="36">
        <v>0</v>
      </c>
      <c r="K26" s="36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3">
        <v>2</v>
      </c>
      <c r="T26" s="36">
        <v>2</v>
      </c>
      <c r="U26" s="36">
        <v>0</v>
      </c>
      <c r="V26" s="36">
        <v>0</v>
      </c>
      <c r="W26" s="36">
        <v>0</v>
      </c>
      <c r="X26" s="36">
        <v>2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10"/>
    </row>
    <row r="27" spans="1:32" s="9" customFormat="1" ht="15" customHeight="1">
      <c r="B27" s="75" t="s">
        <v>22</v>
      </c>
      <c r="C27" s="75"/>
      <c r="D27" s="75"/>
      <c r="E27" s="24"/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3">
        <v>0</v>
      </c>
      <c r="T27" s="36">
        <v>0</v>
      </c>
      <c r="U27" s="36">
        <v>0</v>
      </c>
      <c r="V27" s="36">
        <v>0</v>
      </c>
      <c r="W27" s="36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10"/>
    </row>
    <row r="28" spans="1:32" s="9" customFormat="1" ht="15" customHeight="1">
      <c r="B28" s="75" t="s">
        <v>23</v>
      </c>
      <c r="C28" s="75"/>
      <c r="D28" s="75"/>
      <c r="E28" s="24"/>
      <c r="F28" s="21">
        <v>35</v>
      </c>
      <c r="G28" s="21">
        <v>28</v>
      </c>
      <c r="H28" s="21">
        <v>4</v>
      </c>
      <c r="I28" s="21">
        <v>2</v>
      </c>
      <c r="J28" s="21">
        <v>0</v>
      </c>
      <c r="K28" s="21">
        <v>22</v>
      </c>
      <c r="L28" s="21">
        <v>0</v>
      </c>
      <c r="M28" s="21">
        <v>7</v>
      </c>
      <c r="N28" s="21">
        <v>1</v>
      </c>
      <c r="O28" s="21">
        <v>0</v>
      </c>
      <c r="P28" s="21">
        <v>0</v>
      </c>
      <c r="Q28" s="21">
        <v>6</v>
      </c>
      <c r="R28" s="21">
        <v>0</v>
      </c>
      <c r="S28" s="53">
        <v>35</v>
      </c>
      <c r="T28" s="21">
        <v>28</v>
      </c>
      <c r="U28" s="21">
        <v>0</v>
      </c>
      <c r="V28" s="21">
        <v>0</v>
      </c>
      <c r="W28" s="21">
        <v>0</v>
      </c>
      <c r="X28" s="21">
        <v>28</v>
      </c>
      <c r="Y28" s="21">
        <v>0</v>
      </c>
      <c r="Z28" s="21">
        <v>7</v>
      </c>
      <c r="AA28" s="21">
        <v>0</v>
      </c>
      <c r="AB28" s="21">
        <v>0</v>
      </c>
      <c r="AC28" s="21">
        <v>0</v>
      </c>
      <c r="AD28" s="21">
        <v>7</v>
      </c>
      <c r="AE28" s="21">
        <v>0</v>
      </c>
      <c r="AF28" s="10"/>
    </row>
    <row r="29" spans="1:32" s="9" customFormat="1" ht="15" customHeight="1">
      <c r="A29" s="8"/>
      <c r="B29" s="75" t="s">
        <v>26</v>
      </c>
      <c r="C29" s="75"/>
      <c r="D29" s="75"/>
      <c r="E29" s="24"/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53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10"/>
    </row>
    <row r="30" spans="1:32" s="9" customFormat="1" ht="15" customHeight="1">
      <c r="A30" s="8"/>
      <c r="B30" s="74" t="s">
        <v>27</v>
      </c>
      <c r="C30" s="74"/>
      <c r="D30" s="74"/>
      <c r="E30" s="5"/>
      <c r="F30" s="36">
        <v>2</v>
      </c>
      <c r="G30" s="36">
        <v>1</v>
      </c>
      <c r="H30" s="36">
        <v>0</v>
      </c>
      <c r="I30" s="36">
        <v>0</v>
      </c>
      <c r="J30" s="36">
        <v>0</v>
      </c>
      <c r="K30" s="36">
        <v>1</v>
      </c>
      <c r="L30" s="21">
        <v>0</v>
      </c>
      <c r="M30" s="21">
        <v>1</v>
      </c>
      <c r="N30" s="21">
        <v>0</v>
      </c>
      <c r="O30" s="21">
        <v>0</v>
      </c>
      <c r="P30" s="21">
        <v>0</v>
      </c>
      <c r="Q30" s="21">
        <v>1</v>
      </c>
      <c r="R30" s="21">
        <v>0</v>
      </c>
      <c r="S30" s="53">
        <v>2</v>
      </c>
      <c r="T30" s="36">
        <v>1</v>
      </c>
      <c r="U30" s="36">
        <v>0</v>
      </c>
      <c r="V30" s="36">
        <v>0</v>
      </c>
      <c r="W30" s="36">
        <v>0</v>
      </c>
      <c r="X30" s="36">
        <v>1</v>
      </c>
      <c r="Y30" s="21">
        <v>0</v>
      </c>
      <c r="Z30" s="21">
        <v>1</v>
      </c>
      <c r="AA30" s="21">
        <v>0</v>
      </c>
      <c r="AB30" s="21">
        <v>0</v>
      </c>
      <c r="AC30" s="21">
        <v>0</v>
      </c>
      <c r="AD30" s="21">
        <v>1</v>
      </c>
      <c r="AE30" s="21">
        <v>0</v>
      </c>
      <c r="AF30" s="10"/>
    </row>
    <row r="31" spans="1:32" s="9" customFormat="1" ht="5.0999999999999996" customHeight="1">
      <c r="A31" s="20"/>
      <c r="B31" s="27"/>
      <c r="C31" s="27"/>
      <c r="D31" s="27"/>
      <c r="E31" s="28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0"/>
      <c r="Q31" s="20"/>
      <c r="R31" s="20"/>
      <c r="S31" s="56"/>
      <c r="T31" s="29"/>
      <c r="U31" s="29"/>
      <c r="V31" s="29"/>
      <c r="W31" s="29"/>
      <c r="X31" s="29"/>
      <c r="Y31" s="29"/>
      <c r="Z31" s="29"/>
      <c r="AA31" s="29"/>
      <c r="AB31" s="29"/>
      <c r="AC31" s="20"/>
      <c r="AD31" s="20"/>
      <c r="AE31" s="20"/>
      <c r="AF31" s="10"/>
    </row>
    <row r="32" spans="1:32" s="41" customFormat="1" ht="15" customHeight="1">
      <c r="B32" s="42"/>
      <c r="C32" s="42"/>
      <c r="D32" s="42"/>
      <c r="E32" s="42"/>
      <c r="F32" s="31"/>
      <c r="G32" s="31"/>
      <c r="H32" s="31"/>
      <c r="I32" s="31"/>
      <c r="J32" s="31"/>
      <c r="K32" s="31"/>
      <c r="L32" s="31"/>
      <c r="M32" s="31"/>
      <c r="N32" s="31"/>
      <c r="O32" s="31"/>
      <c r="S32" s="31"/>
      <c r="T32" s="31"/>
      <c r="U32" s="31"/>
      <c r="V32" s="31"/>
      <c r="W32" s="31"/>
      <c r="X32" s="31"/>
      <c r="Y32" s="31"/>
      <c r="Z32" s="31"/>
      <c r="AA32" s="31"/>
      <c r="AB32" s="31"/>
    </row>
    <row r="33" spans="6:28" ht="15" customHeight="1">
      <c r="F33" s="30"/>
      <c r="G33" s="30"/>
      <c r="H33" s="30"/>
      <c r="I33" s="30"/>
      <c r="J33" s="30"/>
      <c r="K33" s="30"/>
      <c r="L33" s="30"/>
      <c r="M33" s="30"/>
      <c r="N33" s="30"/>
      <c r="O33" s="30"/>
      <c r="S33" s="30"/>
      <c r="T33" s="30"/>
      <c r="U33" s="30"/>
      <c r="V33" s="30"/>
      <c r="W33" s="30"/>
      <c r="X33" s="30"/>
      <c r="Y33" s="30"/>
      <c r="Z33" s="30"/>
      <c r="AA33" s="30"/>
      <c r="AB33" s="30"/>
    </row>
    <row r="34" spans="6:28" ht="15" customHeight="1"/>
    <row r="35" spans="6:28" ht="15" customHeight="1"/>
    <row r="36" spans="6:28" ht="15" customHeight="1"/>
    <row r="37" spans="6:28" ht="15" customHeight="1"/>
    <row r="38" spans="6:28" ht="15" customHeight="1"/>
  </sheetData>
  <dataConsolidate/>
  <mergeCells count="53">
    <mergeCell ref="B29:D29"/>
    <mergeCell ref="B30:D30"/>
    <mergeCell ref="B26:D26"/>
    <mergeCell ref="B27:D27"/>
    <mergeCell ref="B28:D28"/>
    <mergeCell ref="B25:D25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A1:J1"/>
    <mergeCell ref="K1:R1"/>
    <mergeCell ref="R7:R8"/>
    <mergeCell ref="M7:M8"/>
    <mergeCell ref="N7:N8"/>
    <mergeCell ref="O7:O8"/>
    <mergeCell ref="P7:P8"/>
    <mergeCell ref="M6:R6"/>
    <mergeCell ref="K7:K8"/>
    <mergeCell ref="B5:D8"/>
    <mergeCell ref="L7:L8"/>
    <mergeCell ref="Q7:Q8"/>
    <mergeCell ref="G7:G8"/>
    <mergeCell ref="H7:H8"/>
    <mergeCell ref="I7:I8"/>
    <mergeCell ref="J7:J8"/>
    <mergeCell ref="X1:AE1"/>
    <mergeCell ref="Z6:AE6"/>
    <mergeCell ref="T7:T8"/>
    <mergeCell ref="U7:U8"/>
    <mergeCell ref="V7:V8"/>
    <mergeCell ref="W7:W8"/>
    <mergeCell ref="X7:X8"/>
    <mergeCell ref="Y7:Y8"/>
    <mergeCell ref="Z7:Z8"/>
    <mergeCell ref="F5:F8"/>
    <mergeCell ref="G6:L6"/>
    <mergeCell ref="G5:R5"/>
    <mergeCell ref="S5:S8"/>
    <mergeCell ref="T5:AE5"/>
    <mergeCell ref="T6:Y6"/>
    <mergeCell ref="AA7:AA8"/>
    <mergeCell ref="AB7:AB8"/>
    <mergeCell ref="AC7:AC8"/>
    <mergeCell ref="AD7:AD8"/>
    <mergeCell ref="AE7:AE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2025-07-25T12:01:52Z</dcterms:created>
  <dcterms:modified xsi:type="dcterms:W3CDTF">2025-07-25T12:01:52Z</dcterms:modified>
  <cp:category/>
</cp:coreProperties>
</file>