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10940E1F-0E63-4DCF-868F-9B008F5F9D67}" xr6:coauthVersionLast="47" xr6:coauthVersionMax="47" xr10:uidLastSave="{FA80C702-8511-4576-9BA6-38C942F112C6}"/>
  <bookViews>
    <workbookView xWindow="14140" yWindow="4240" windowWidth="17140" windowHeight="15450" xr2:uid="{1C6CC9DD-60F7-4695-AE33-689C836AFDFA}"/>
  </bookViews>
  <sheets>
    <sheet name="24-00-30" sheetId="21" r:id="rId1"/>
  </sheets>
  <definedNames>
    <definedName name="_00" localSheetId="0">'24-00-30'!#REF!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'24-00-30'!#REF!</definedName>
    <definedName name="Z_84B820AB_D6C1_11D6_A8EA_0040CA1D7CBB_.wvu.Cols" localSheetId="0" hidden="1">'24-00-30'!#REF!</definedName>
    <definedName name="Z_84B820AC_D6C1_11D6_A8EA_0040CA1D7CBB_.wvu.Cols" localSheetId="0" hidden="1">'24-00-30'!#REF!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21" l="1"/>
  <c r="A14" i="21"/>
  <c r="D17" i="21" s="1"/>
  <c r="B17" i="21"/>
  <c r="C14" i="21" l="1"/>
  <c r="A11" i="21"/>
  <c r="B11" i="21" l="1"/>
  <c r="B14" i="21"/>
  <c r="D14" i="21"/>
  <c r="C11" i="21"/>
</calcChain>
</file>

<file path=xl/sharedStrings.xml><?xml version="1.0" encoding="utf-8"?>
<sst xmlns="http://schemas.openxmlformats.org/spreadsheetml/2006/main" count="66" uniqueCount="41">
  <si>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</si>
  <si>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</si>
  <si>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</si>
  <si>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総　数</t>
    <phoneticPr fontId="18"/>
  </si>
  <si>
    <t>ＳＥ</t>
    <phoneticPr fontId="18"/>
  </si>
  <si>
    <t>な　し</t>
    <phoneticPr fontId="18"/>
  </si>
  <si>
    <t>矯正教育課程</t>
    <phoneticPr fontId="34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</si>
  <si>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</si>
  <si>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</si>
  <si>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</si>
  <si>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</si>
  <si>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</si>
  <si>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</si>
  <si>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</si>
  <si>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</si>
  <si>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</si>
  <si>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</si>
  <si>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</si>
  <si>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</si>
  <si>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</si>
  <si>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</si>
  <si>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</si>
  <si>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</si>
  <si>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</si>
  <si>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</si>
  <si>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</si>
  <si>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</si>
  <si>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</si>
  <si>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</si>
  <si>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</si>
  <si>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</si>
  <si>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</si>
  <si>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</si>
  <si>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</si>
  <si>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</si>
  <si>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</si>
  <si>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前回矯正教育課程</t>
    <rPh sb="0" eb="2">
      <t>ゼンカイ</t>
    </rPh>
    <rPh sb="2" eb="4">
      <t>キョウセイ</t>
    </rPh>
    <rPh sb="4" eb="6">
      <t>キョウイク</t>
    </rPh>
    <rPh sb="6" eb="8">
      <t>カテイ</t>
    </rPh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</si>
  <si>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</si>
  <si>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</si>
  <si>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</si>
  <si>
    <t>30　新 収 容 者 等 の 矯 正 教 育 課 程 別　 前 回 矯 正 教 育 課 程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</si>
</sst>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2" fillId="0" borderId="13" xfId="0" applyFont="1" applyBorder="1">
      <alignment vertical="center"/>
    </xf>
    <xf numFmtId="49" fontId="32" fillId="0" borderId="13" xfId="0" applyFont="1" applyBorder="1" applyAlignment="1">
      <alignment horizontal="right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distributed" vertical="center"/>
    </xf>
    <xf numFmtId="49" fontId="32" fillId="0" borderId="14" xfId="0" applyFont="1" applyBorder="1">
      <alignment vertical="center"/>
    </xf>
    <xf numFmtId="0" fontId="32" fillId="0" borderId="0" xfId="0" applyNumberFormat="1" applyFont="1">
      <alignment vertical="center"/>
    </xf>
    <xf numFmtId="49" fontId="32" fillId="0" borderId="15" xfId="0" applyFont="1" applyBorder="1">
      <alignment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distributed" vertical="center" shrinkToFit="1"/>
    </xf>
    <xf numFmtId="183" fontId="32" fillId="0" borderId="0" xfId="0" applyNumberFormat="1" applyFont="1" applyAlignment="1">
      <alignment horizontal="right" vertical="center"/>
    </xf>
    <xf numFmtId="49" fontId="32" fillId="0" borderId="15" xfId="0" applyFont="1" applyBorder="1" applyAlignment="1">
      <alignment horizontal="right" vertical="center"/>
    </xf>
    <xf numFmtId="49" fontId="32" fillId="0" borderId="0" xfId="0" applyFont="1" applyAlignment="1">
      <alignment horizontal="center" vertical="center" shrinkToFit="1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35" fillId="0" borderId="15" xfId="0" applyFont="1" applyBorder="1">
      <alignment vertical="center"/>
    </xf>
    <xf numFmtId="183" fontId="35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center" vertical="center"/>
    </xf>
    <xf numFmtId="49" fontId="32" fillId="0" borderId="16" xfId="0" applyFont="1" applyBorder="1">
      <alignment vertical="center"/>
    </xf>
    <xf numFmtId="0" fontId="32" fillId="0" borderId="13" xfId="0" applyNumberFormat="1" applyFont="1" applyBorder="1" applyAlignment="1">
      <alignment horizontal="right" vertical="center"/>
    </xf>
    <xf numFmtId="0" fontId="33" fillId="0" borderId="0" xfId="0" applyNumberFormat="1" applyFont="1" applyAlignment="1">
      <alignment horizontal="left" vertical="center"/>
    </xf>
    <xf numFmtId="0" fontId="30" fillId="0" borderId="0" xfId="0" applyNumberFormat="1" applyFont="1">
      <alignment vertical="center"/>
    </xf>
    <xf numFmtId="0" fontId="32" fillId="0" borderId="0" xfId="0" applyNumberFormat="1" applyFont="1" applyAlignment="1">
      <alignment horizontal="distributed" vertical="center" justifyLastLine="1"/>
    </xf>
    <xf numFmtId="0" fontId="35" fillId="0" borderId="0" xfId="0" applyNumberFormat="1" applyFont="1">
      <alignment vertical="center"/>
    </xf>
    <xf numFmtId="49" fontId="32" fillId="0" borderId="13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0" fontId="32" fillId="0" borderId="17" xfId="0" applyNumberFormat="1" applyFont="1" applyBorder="1" applyAlignment="1">
      <alignment horizontal="right" vertical="center"/>
    </xf>
    <xf numFmtId="49" fontId="32" fillId="0" borderId="18" xfId="0" applyFont="1" applyBorder="1" applyAlignment="1">
      <alignment horizontal="distributed" vertical="center" justifyLastLine="1"/>
    </xf>
    <xf numFmtId="49" fontId="32" fillId="0" borderId="15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178" fontId="32" fillId="0" borderId="0" xfId="0" applyNumberFormat="1" applyFont="1" applyAlignment="1">
      <alignment horizontal="right" vertical="center"/>
    </xf>
    <xf numFmtId="0" fontId="32" fillId="0" borderId="13" xfId="0" applyNumberFormat="1" applyFont="1" applyBorder="1">
      <alignment vertical="center"/>
    </xf>
    <xf numFmtId="0" fontId="32" fillId="0" borderId="0" xfId="0" applyNumberFormat="1" applyFont="1" applyAlignment="1">
      <alignment horizontal="distributed" vertical="center"/>
    </xf>
    <xf numFmtId="49" fontId="30" fillId="0" borderId="0" xfId="0" applyFont="1">
      <alignment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center" vertical="center"/>
    </xf>
    <xf numFmtId="14" fontId="36" fillId="0" borderId="0" xfId="0" applyNumberFormat="1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 shrinkToFit="1"/>
    </xf>
    <xf numFmtId="49" fontId="32" fillId="0" borderId="0" xfId="0" applyFont="1" applyAlignment="1">
      <alignment horizontal="center" vertical="center" shrinkToFit="1"/>
    </xf>
    <xf numFmtId="49" fontId="32" fillId="0" borderId="19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center" vertical="center" shrinkToFit="1"/>
    </xf>
    <xf numFmtId="49" fontId="30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2" fillId="0" borderId="21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justifyLastLine="1"/>
    </xf>
    <xf numFmtId="49" fontId="32" fillId="0" borderId="23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</cellXfs>
  <cellStyles count="111">
    <cellStyle name="20% - アクセント 1" xfId="1" builtinId="30" customBuiltin="1"/>
    <cellStyle name="20% - アクセント 1 2" xfId="2" xr:uid="{D8ECD2B7-6AF4-4EC7-8D7B-79B51BF3BECD}"/>
    <cellStyle name="20% - アクセント 2" xfId="3" builtinId="34" customBuiltin="1"/>
    <cellStyle name="20% - アクセント 2 2" xfId="4" xr:uid="{D06C2198-3800-427E-8AB8-3D7EF20B6AD7}"/>
    <cellStyle name="20% - アクセント 3" xfId="5" builtinId="38" customBuiltin="1"/>
    <cellStyle name="20% - アクセント 3 2" xfId="6" xr:uid="{58AA8806-4A93-4F5A-8991-4EFD24165771}"/>
    <cellStyle name="20% - アクセント 4" xfId="7" builtinId="42" customBuiltin="1"/>
    <cellStyle name="20% - アクセント 4 2" xfId="8" xr:uid="{FC55DDA2-F0C5-4A7B-B1C7-B99F27939C11}"/>
    <cellStyle name="20% - アクセント 5" xfId="9" builtinId="46" customBuiltin="1"/>
    <cellStyle name="20% - アクセント 5 2" xfId="10" xr:uid="{3FFDE1F0-8ED3-4E65-9A38-5A3B62737BE2}"/>
    <cellStyle name="20% - アクセント 6" xfId="11" builtinId="50" customBuiltin="1"/>
    <cellStyle name="20% - アクセント 6 2" xfId="12" xr:uid="{135B1D28-5AF5-42FA-B944-DEA4DF433ED6}"/>
    <cellStyle name="40% - アクセント 1" xfId="13" builtinId="31" customBuiltin="1"/>
    <cellStyle name="40% - アクセント 1 2" xfId="14" xr:uid="{F015D0AB-7069-4E29-AD37-3E53BC5B19DB}"/>
    <cellStyle name="40% - アクセント 2" xfId="15" builtinId="35" customBuiltin="1"/>
    <cellStyle name="40% - アクセント 2 2" xfId="16" xr:uid="{6E76C5ED-CC0B-42BA-BC9D-58305D603B17}"/>
    <cellStyle name="40% - アクセント 3" xfId="17" builtinId="39" customBuiltin="1"/>
    <cellStyle name="40% - アクセント 3 2" xfId="18" xr:uid="{C4197DA3-9455-4F09-8F2F-F77A8E77C924}"/>
    <cellStyle name="40% - アクセント 4" xfId="19" builtinId="43" customBuiltin="1"/>
    <cellStyle name="40% - アクセント 4 2" xfId="20" xr:uid="{90459BEB-FE2F-4CB0-932D-771C2D34B496}"/>
    <cellStyle name="40% - アクセント 5" xfId="21" builtinId="47" customBuiltin="1"/>
    <cellStyle name="40% - アクセント 5 2" xfId="22" xr:uid="{C496E871-6895-4E7C-AA07-2EFCC4D834D3}"/>
    <cellStyle name="40% - アクセント 6" xfId="23" builtinId="51" customBuiltin="1"/>
    <cellStyle name="40% - アクセント 6 2" xfId="24" xr:uid="{BDD8A2CB-3DB0-4EAB-8555-4FB834BEBC5A}"/>
    <cellStyle name="60% - アクセント 1" xfId="25" builtinId="32" customBuiltin="1"/>
    <cellStyle name="60% - アクセント 1 2" xfId="26" xr:uid="{0E3076D5-674D-4999-8C31-95F7882E1EEF}"/>
    <cellStyle name="60% - アクセント 2" xfId="27" builtinId="36" customBuiltin="1"/>
    <cellStyle name="60% - アクセント 2 2" xfId="28" xr:uid="{85C79F26-F127-499B-8148-A98F507311CF}"/>
    <cellStyle name="60% - アクセント 3" xfId="29" builtinId="40" customBuiltin="1"/>
    <cellStyle name="60% - アクセント 3 2" xfId="30" xr:uid="{E68395AC-FFAE-4890-9F40-44CDACA5559C}"/>
    <cellStyle name="60% - アクセント 4" xfId="31" builtinId="44" customBuiltin="1"/>
    <cellStyle name="60% - アクセント 4 2" xfId="32" xr:uid="{8AC151B1-9131-4408-BA7B-63E29F7F2235}"/>
    <cellStyle name="60% - アクセント 5" xfId="33" builtinId="48" customBuiltin="1"/>
    <cellStyle name="60% - アクセント 5 2" xfId="34" xr:uid="{FB94783E-EAEF-42B3-B8F3-025BA8C6F153}"/>
    <cellStyle name="60% - アクセント 6" xfId="35" builtinId="52" customBuiltin="1"/>
    <cellStyle name="60% - アクセント 6 2" xfId="36" xr:uid="{8E2F5136-C304-4C87-ACFA-E64DEBF4D031}"/>
    <cellStyle name="Calc Currency (0)" xfId="37" xr:uid="{6EA5C06E-A394-42B1-8C05-45D9518DA781}"/>
    <cellStyle name="Comma [0]_Full Year FY96" xfId="38" xr:uid="{1EDC5F20-7554-4206-B51A-70DCD796639D}"/>
    <cellStyle name="Comma_Full Year FY96" xfId="39" xr:uid="{EB4D1B1E-E843-491A-B336-81F8EFDBC4E2}"/>
    <cellStyle name="Currency [0]_CCOCPX" xfId="40" xr:uid="{F6323E98-CE64-4A39-BFA8-1B03C683E314}"/>
    <cellStyle name="Currency_CCOCPX" xfId="41" xr:uid="{63C56675-5BFD-4D97-B7F7-75F5632496C5}"/>
    <cellStyle name="entry" xfId="42" xr:uid="{9F4C46B5-50DE-4E9F-9AB4-0C41B7D68983}"/>
    <cellStyle name="Grey" xfId="43" xr:uid="{67E59A40-8CDE-41DD-A069-3BD4285905AA}"/>
    <cellStyle name="Header1" xfId="44" xr:uid="{92F46595-9ACC-454D-9649-925D885BA047}"/>
    <cellStyle name="Header2" xfId="45" xr:uid="{EEFD19CE-BBE3-4616-A573-07A8B70525DF}"/>
    <cellStyle name="Input [yellow]" xfId="46" xr:uid="{55833F6D-C529-4A6C-A6EB-E799EF3D7741}"/>
    <cellStyle name="Normal - Style1" xfId="47" xr:uid="{EF8311B2-D5B1-47AB-B3DD-656098BD06CF}"/>
    <cellStyle name="Normal_#18-Internet" xfId="48" xr:uid="{A6764E0E-B809-4BD7-9F38-CF503B0DF20D}"/>
    <cellStyle name="Percent [2]" xfId="49" xr:uid="{9CEB794B-A85A-46F6-8317-C1F77629BC66}"/>
    <cellStyle name="price" xfId="50" xr:uid="{889F4263-2E32-4250-BD2A-7A0DB5CDCD96}"/>
    <cellStyle name="revised" xfId="51" xr:uid="{9A883BF4-6C7A-4036-87FB-9684A7180F24}"/>
    <cellStyle name="section" xfId="52" xr:uid="{24FE91A0-DC2A-4B5A-BC79-5B463B12A953}"/>
    <cellStyle name="subhead" xfId="53" xr:uid="{FF07AFDF-62E5-4784-A1A1-105F49B87667}"/>
    <cellStyle name="title" xfId="54" xr:uid="{40C47730-0744-4865-94FE-56BA4C823F61}"/>
    <cellStyle name="アクセント 1" xfId="55" builtinId="29" customBuiltin="1"/>
    <cellStyle name="アクセント 1 2" xfId="56" xr:uid="{7CE5067C-07FA-492E-93D4-8A5EC8181C63}"/>
    <cellStyle name="アクセント 2" xfId="57" builtinId="33" customBuiltin="1"/>
    <cellStyle name="アクセント 2 2" xfId="58" xr:uid="{701E4D81-F156-473F-9621-146BEF065612}"/>
    <cellStyle name="アクセント 3" xfId="59" builtinId="37" customBuiltin="1"/>
    <cellStyle name="アクセント 3 2" xfId="60" xr:uid="{EA2BD012-C539-43E4-B124-1DEAC3782B2D}"/>
    <cellStyle name="アクセント 4" xfId="61" builtinId="41" customBuiltin="1"/>
    <cellStyle name="アクセント 4 2" xfId="62" xr:uid="{7C9A22B7-CA52-44E6-B99E-FA4E72D6B59F}"/>
    <cellStyle name="アクセント 5" xfId="63" builtinId="45" customBuiltin="1"/>
    <cellStyle name="アクセント 5 2" xfId="64" xr:uid="{8609ADDB-EFEF-4846-A12B-5180F3A068C1}"/>
    <cellStyle name="アクセント 6" xfId="65" builtinId="49" customBuiltin="1"/>
    <cellStyle name="アクセント 6 2" xfId="66" xr:uid="{80F31068-1659-430F-9D1C-FD27EF34AF46}"/>
    <cellStyle name="センター" xfId="67" xr:uid="{8A3AB55D-66D7-495C-8A63-0341654A176E}"/>
    <cellStyle name="タイトル" xfId="68" builtinId="15" customBuiltin="1"/>
    <cellStyle name="タイトル 2" xfId="69" xr:uid="{92F4F4C6-3856-4055-8110-102C80219F85}"/>
    <cellStyle name="チェック セル" xfId="70" builtinId="23" customBuiltin="1"/>
    <cellStyle name="チェック セル 2" xfId="71" xr:uid="{2799AF7C-DF99-4CA0-BB89-1B380D42D3F1}"/>
    <cellStyle name="どちらでもない" xfId="72" builtinId="28" customBuiltin="1"/>
    <cellStyle name="どちらでもない 2" xfId="73" xr:uid="{69DEBAE0-960E-4B57-8E47-42DB4178FC31}"/>
    <cellStyle name="メモ" xfId="74" builtinId="10" customBuiltin="1"/>
    <cellStyle name="メモ 2" xfId="75" xr:uid="{86A92120-77F4-402D-85A7-62A93296BFA0}"/>
    <cellStyle name="リンク セル" xfId="76" builtinId="24" customBuiltin="1"/>
    <cellStyle name="リンク セル 2" xfId="77" xr:uid="{53008C19-103C-4906-9FA0-62C6989D235A}"/>
    <cellStyle name="悪い" xfId="78" builtinId="27" customBuiltin="1"/>
    <cellStyle name="悪い 2" xfId="79" xr:uid="{7F540E77-6A7B-4FBA-852E-C1B87D0F291F}"/>
    <cellStyle name="計算" xfId="80" builtinId="22" customBuiltin="1"/>
    <cellStyle name="計算 2" xfId="81" xr:uid="{F2CD7DA9-858B-481E-A454-0E7F57A9EF05}"/>
    <cellStyle name="警告文" xfId="82" builtinId="11" customBuiltin="1"/>
    <cellStyle name="警告文 2" xfId="83" xr:uid="{4C348885-2B03-4AC6-A7E1-E5E70F87583D}"/>
    <cellStyle name="桁区切り 2" xfId="84" xr:uid="{A3745A45-597A-4675-AF86-F44E971B4437}"/>
    <cellStyle name="見出し 1" xfId="85" builtinId="16" customBuiltin="1"/>
    <cellStyle name="見出し 1 2" xfId="86" xr:uid="{CB103503-B33F-43F4-AD9F-B255538E6D09}"/>
    <cellStyle name="見出し 2" xfId="87" builtinId="17" customBuiltin="1"/>
    <cellStyle name="見出し 2 2" xfId="88" xr:uid="{F41B4035-E0A2-4C83-A949-7075805879E2}"/>
    <cellStyle name="見出し 3" xfId="89" builtinId="18" customBuiltin="1"/>
    <cellStyle name="見出し 3 2" xfId="90" xr:uid="{0D8C78D8-4024-4FBC-8913-646F99D56D13}"/>
    <cellStyle name="見出し 4" xfId="91" builtinId="19" customBuiltin="1"/>
    <cellStyle name="見出し 4 2" xfId="92" xr:uid="{DB1AAABA-AC34-4AAA-B043-E878500CC522}"/>
    <cellStyle name="集計" xfId="93" builtinId="25" customBuiltin="1"/>
    <cellStyle name="集計 2" xfId="94" xr:uid="{CFED81F4-A316-4DB6-8EED-840C9344DD8F}"/>
    <cellStyle name="出力" xfId="95" builtinId="21" customBuiltin="1"/>
    <cellStyle name="出力 2" xfId="96" xr:uid="{42184620-12F8-48D2-8024-BF7F18B50CC9}"/>
    <cellStyle name="説明文" xfId="97" builtinId="53" customBuiltin="1"/>
    <cellStyle name="説明文 2" xfId="98" xr:uid="{D6E140DD-F3BF-4EA7-8C4D-450706622D30}"/>
    <cellStyle name="入力" xfId="99" builtinId="20" customBuiltin="1"/>
    <cellStyle name="入力 2" xfId="100" xr:uid="{257E7429-A285-4865-ABEB-33769D808021}"/>
    <cellStyle name="標準" xfId="0" builtinId="0"/>
    <cellStyle name="標準 2" xfId="101" xr:uid="{0E9E6227-00D4-4D83-8B73-9CB815723AB6}"/>
    <cellStyle name="標準 2 2" xfId="102" xr:uid="{969028B9-C696-4C26-9128-E98438305E01}"/>
    <cellStyle name="標準 2 2 2" xfId="103" xr:uid="{0E1E1D3D-2AD0-4337-A48A-CF92CF5149D6}"/>
    <cellStyle name="標準 2 3" xfId="104" xr:uid="{23D700BF-3BE9-4E61-ACE7-C8E6D07BF849}"/>
    <cellStyle name="標準 2_0013_少年院別　新収容者の精神診断" xfId="105" xr:uid="{171E96F4-F795-4D1A-9672-14A052D59D92}"/>
    <cellStyle name="標準 3" xfId="106" xr:uid="{0833C618-F6A9-4D63-8611-A8F1F37976C2}"/>
    <cellStyle name="標準 4" xfId="107" xr:uid="{5A4D4903-0DC4-4025-9DD1-C00DC7FFA7E3}"/>
    <cellStyle name="標準 5" xfId="108" xr:uid="{5A48A85F-736C-4225-B84C-3C4B4823B116}"/>
    <cellStyle name="良い" xfId="109" builtinId="26" customBuiltin="1"/>
    <cellStyle name="良い 2" xfId="110" xr:uid="{2203C6A2-AE99-427F-91BC-36014FFE48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16435" name="AutoShape 9">
          <a:extLst>
            <a:ext uri="{FF2B5EF4-FFF2-40B4-BE49-F238E27FC236}">
              <a16:creationId xmlns:a16="http://schemas.microsoft.com/office/drawing/2014/main" id="{0D5033C9-3363-D4DB-B582-5A0273AD5424}"/>
            </a:ext>
          </a:extLst>
        </xdr:cNvPr>
        <xdr:cNvSpPr>
          <a:spLocks/>
        </xdr:cNvSpPr>
      </xdr:nvSpPr>
      <xdr:spPr bwMode="auto">
        <a:xfrm>
          <a:off x="933450" y="15748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82550</xdr:colOff>
      <xdr:row>15</xdr:row>
      <xdr:rowOff>0</xdr:rowOff>
    </xdr:to>
    <xdr:sp macro="" textlink="">
      <xdr:nvSpPr>
        <xdr:cNvPr id="16436" name="AutoShape 10">
          <a:extLst>
            <a:ext uri="{FF2B5EF4-FFF2-40B4-BE49-F238E27FC236}">
              <a16:creationId xmlns:a16="http://schemas.microsoft.com/office/drawing/2014/main" id="{3F8B58EC-B302-93B7-028F-046B56D3ACEC}"/>
            </a:ext>
          </a:extLst>
        </xdr:cNvPr>
        <xdr:cNvSpPr>
          <a:spLocks/>
        </xdr:cNvSpPr>
      </xdr:nvSpPr>
      <xdr:spPr bwMode="auto">
        <a:xfrm>
          <a:off x="933450" y="21463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4E614-CCF4-4EC3-8691-1A215DC0F8E8}">
  <sheetPr codeName="Sheet66">
    <pageSetUpPr fitToPage="1"/>
  </sheetPr>
  <dimension ref="A1:AX7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H1"/>
    </sheetView>
  </sheetViews>
  <sheetFormatPr defaultColWidth="0" defaultRowHeight="0" customHeight="1" zeroHeight="1" x14ac:dyDescent="0.2"/>
  <cols>
    <col min="1" max="1" width="1" style="6" customWidth="1"/>
    <col min="2" max="2" width="6.77734375" style="34" customWidth="1"/>
    <col min="3" max="3" width="3.77734375" style="34" customWidth="1"/>
    <col min="4" max="4" width="4.77734375" style="34" customWidth="1"/>
    <col min="5" max="5" width="1.77734375" style="34" customWidth="1"/>
    <col min="6" max="6" width="8.6640625" style="34" customWidth="1"/>
    <col min="7" max="7" width="1" style="6" customWidth="1"/>
    <col min="8" max="26" width="8.77734375" style="6" customWidth="1"/>
    <col min="27" max="27" width="4.77734375" style="6" customWidth="1"/>
    <col min="28" max="28" width="0.44140625" style="6" hidden="1" customWidth="1"/>
    <col min="29" max="29" width="9.33203125" style="6" hidden="1" customWidth="1"/>
    <col min="30" max="44" width="0" style="6" hidden="1" customWidth="1"/>
    <col min="45" max="45" width="0.44140625" style="6" hidden="1" customWidth="1"/>
    <col min="46" max="46" width="9.33203125" style="6" hidden="1" customWidth="1"/>
    <col min="47" max="50" width="0" style="6" hidden="1" customWidth="1"/>
    <col min="51" max="16384" width="9.33203125" style="6" hidden="1"/>
  </cols>
  <sheetData>
    <row r="1" spans="1:26" s="22" customFormat="1" ht="16.5" x14ac:dyDescent="0.2">
      <c r="A1" s="61"/>
      <c r="B1" s="61"/>
      <c r="C1" s="61"/>
      <c r="D1" s="61"/>
      <c r="E1" s="61"/>
      <c r="F1" s="61"/>
      <c r="G1" s="61"/>
      <c r="H1" s="61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s="21" customFormat="1" ht="27" customHeight="1" x14ac:dyDescent="0.2">
      <c r="A2" s="66" t="s">
        <v>40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</row>
    <row r="3" spans="1:26" ht="10.5" customHeight="1" x14ac:dyDescent="0.2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3"/>
      <c r="N3" s="3"/>
      <c r="O3" s="3"/>
      <c r="P3" s="3"/>
      <c r="Q3" s="1"/>
      <c r="R3" s="3"/>
      <c r="S3" s="3"/>
      <c r="T3" s="3"/>
      <c r="U3" s="3"/>
      <c r="V3" s="3"/>
      <c r="W3" s="3"/>
      <c r="X3" s="3"/>
      <c r="Y3" s="3"/>
      <c r="Z3" s="3"/>
    </row>
    <row r="4" spans="1:26" ht="2.15" customHeight="1" x14ac:dyDescent="0.2">
      <c r="A4" s="3"/>
      <c r="B4" s="4"/>
      <c r="C4" s="4"/>
      <c r="D4" s="4"/>
      <c r="E4" s="4"/>
      <c r="F4" s="4"/>
      <c r="G4" s="2"/>
      <c r="H4" s="1"/>
      <c r="I4" s="1"/>
      <c r="J4" s="1"/>
      <c r="K4" s="5"/>
      <c r="L4" s="5"/>
      <c r="M4" s="5"/>
      <c r="N4" s="5"/>
      <c r="O4" s="5"/>
      <c r="P4" s="5"/>
      <c r="Q4" s="1"/>
      <c r="R4" s="5"/>
      <c r="S4" s="5"/>
      <c r="T4" s="5"/>
      <c r="U4" s="5"/>
      <c r="V4" s="5"/>
      <c r="W4" s="5"/>
      <c r="X4" s="5"/>
      <c r="Y4" s="5"/>
      <c r="Z4" s="5"/>
    </row>
    <row r="5" spans="1:26" s="23" customFormat="1" ht="15" customHeight="1" x14ac:dyDescent="0.2">
      <c r="A5" s="27"/>
      <c r="B5" s="52" t="s">
        <v>6</v>
      </c>
      <c r="C5" s="52"/>
      <c r="D5" s="52"/>
      <c r="E5" s="48"/>
      <c r="F5" s="48"/>
      <c r="G5" s="29"/>
      <c r="H5" s="63" t="s">
        <v>3</v>
      </c>
      <c r="I5" s="51" t="s">
        <v>36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3"/>
      <c r="Z5" s="48" t="s">
        <v>5</v>
      </c>
    </row>
    <row r="6" spans="1:26" s="23" customFormat="1" ht="15" customHeight="1" x14ac:dyDescent="0.2">
      <c r="A6" s="26"/>
      <c r="B6" s="49"/>
      <c r="C6" s="49"/>
      <c r="D6" s="49"/>
      <c r="E6" s="49"/>
      <c r="F6" s="49"/>
      <c r="G6" s="30"/>
      <c r="H6" s="64"/>
      <c r="I6" s="54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6"/>
      <c r="Z6" s="49"/>
    </row>
    <row r="7" spans="1:26" s="23" customFormat="1" ht="15" customHeight="1" x14ac:dyDescent="0.2">
      <c r="A7" s="26"/>
      <c r="B7" s="49"/>
      <c r="C7" s="49"/>
      <c r="D7" s="49"/>
      <c r="E7" s="49"/>
      <c r="F7" s="49"/>
      <c r="G7" s="30"/>
      <c r="H7" s="64"/>
      <c r="I7" s="59" t="s">
        <v>4</v>
      </c>
      <c r="J7" s="46" t="s">
        <v>7</v>
      </c>
      <c r="K7" s="46" t="s">
        <v>8</v>
      </c>
      <c r="L7" s="46" t="s">
        <v>9</v>
      </c>
      <c r="M7" s="46" t="s">
        <v>10</v>
      </c>
      <c r="N7" s="46" t="s">
        <v>11</v>
      </c>
      <c r="O7" s="46" t="s">
        <v>12</v>
      </c>
      <c r="P7" s="46" t="s">
        <v>13</v>
      </c>
      <c r="Q7" s="46" t="s">
        <v>14</v>
      </c>
      <c r="R7" s="46" t="s">
        <v>15</v>
      </c>
      <c r="S7" s="46" t="s">
        <v>16</v>
      </c>
      <c r="T7" s="46" t="s">
        <v>17</v>
      </c>
      <c r="U7" s="46" t="s">
        <v>18</v>
      </c>
      <c r="V7" s="46" t="s">
        <v>19</v>
      </c>
      <c r="W7" s="46" t="s">
        <v>20</v>
      </c>
      <c r="X7" s="46" t="s">
        <v>38</v>
      </c>
      <c r="Y7" s="46" t="s">
        <v>39</v>
      </c>
      <c r="Z7" s="49"/>
    </row>
    <row r="8" spans="1:26" s="23" customFormat="1" ht="15" customHeight="1" x14ac:dyDescent="0.2">
      <c r="A8" s="25"/>
      <c r="B8" s="50"/>
      <c r="C8" s="50"/>
      <c r="D8" s="50"/>
      <c r="E8" s="50"/>
      <c r="F8" s="50"/>
      <c r="G8" s="31"/>
      <c r="H8" s="65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50"/>
    </row>
    <row r="9" spans="1:26" ht="5.15" customHeight="1" x14ac:dyDescent="0.2">
      <c r="A9" s="3"/>
      <c r="B9" s="4"/>
      <c r="C9" s="4"/>
      <c r="D9" s="4"/>
      <c r="E9" s="4"/>
      <c r="F9" s="4"/>
      <c r="G9" s="7"/>
      <c r="P9" s="8"/>
      <c r="W9" s="8"/>
      <c r="X9" s="8"/>
      <c r="Y9" s="8"/>
    </row>
    <row r="10" spans="1:26" ht="15" customHeight="1" x14ac:dyDescent="0.2">
      <c r="A10" s="36"/>
      <c r="B10" s="9"/>
      <c r="C10" s="9"/>
      <c r="D10" s="9"/>
      <c r="E10" s="9"/>
      <c r="F10" s="4" t="s">
        <v>0</v>
      </c>
      <c r="G10" s="7"/>
      <c r="H10" s="10">
        <v>1332</v>
      </c>
      <c r="I10" s="10">
        <v>1</v>
      </c>
      <c r="J10" s="10">
        <v>0</v>
      </c>
      <c r="K10" s="10">
        <v>3</v>
      </c>
      <c r="L10" s="10">
        <v>29</v>
      </c>
      <c r="M10" s="10">
        <v>66</v>
      </c>
      <c r="N10" s="10">
        <v>12</v>
      </c>
      <c r="O10" s="10">
        <v>0</v>
      </c>
      <c r="P10" s="10">
        <v>8</v>
      </c>
      <c r="Q10" s="10">
        <v>14</v>
      </c>
      <c r="R10" s="10">
        <v>32</v>
      </c>
      <c r="S10" s="32">
        <v>0</v>
      </c>
      <c r="T10" s="10">
        <v>0</v>
      </c>
      <c r="U10" s="10">
        <v>1</v>
      </c>
      <c r="V10" s="10">
        <v>0</v>
      </c>
      <c r="W10" s="10">
        <v>1</v>
      </c>
      <c r="X10" s="10">
        <v>0</v>
      </c>
      <c r="Y10" s="10">
        <v>0</v>
      </c>
      <c r="Z10" s="10">
        <v>1165</v>
      </c>
    </row>
    <row r="11" spans="1:26" s="8" customFormat="1" ht="15" customHeight="1" x14ac:dyDescent="0.2">
      <c r="A11" s="38">
        <f>DATE(YEAR(A14)-1,5,1)</f>
        <v>44682</v>
      </c>
      <c r="B11" s="39" t="str">
        <f>TEXT(A11,"ggg")</f>
        <v>令和</v>
      </c>
      <c r="C11" s="40" t="str">
        <f>IF(TEXT(A11,"e")="1","元",TEXT(A11,"e"))</f>
        <v>4</v>
      </c>
      <c r="D11" s="41" t="s">
        <v>37</v>
      </c>
      <c r="E11" s="9"/>
      <c r="F11" s="4" t="s">
        <v>1</v>
      </c>
      <c r="G11" s="11"/>
      <c r="H11" s="10">
        <v>1203</v>
      </c>
      <c r="I11" s="10">
        <v>1</v>
      </c>
      <c r="J11" s="10">
        <v>0</v>
      </c>
      <c r="K11" s="10">
        <v>3</v>
      </c>
      <c r="L11" s="10">
        <v>29</v>
      </c>
      <c r="M11" s="10">
        <v>59</v>
      </c>
      <c r="N11" s="10">
        <v>12</v>
      </c>
      <c r="O11" s="10">
        <v>0</v>
      </c>
      <c r="P11" s="10">
        <v>8</v>
      </c>
      <c r="Q11" s="10">
        <v>10</v>
      </c>
      <c r="R11" s="10">
        <v>31</v>
      </c>
      <c r="S11" s="32">
        <v>0</v>
      </c>
      <c r="T11" s="10">
        <v>0</v>
      </c>
      <c r="U11" s="10">
        <v>1</v>
      </c>
      <c r="V11" s="10">
        <v>0</v>
      </c>
      <c r="W11" s="10">
        <v>1</v>
      </c>
      <c r="X11" s="10">
        <v>0</v>
      </c>
      <c r="Y11" s="10">
        <v>0</v>
      </c>
      <c r="Z11" s="10">
        <v>1048</v>
      </c>
    </row>
    <row r="12" spans="1:26" s="8" customFormat="1" ht="15" customHeight="1" x14ac:dyDescent="0.2">
      <c r="A12" s="37"/>
      <c r="B12" s="9"/>
      <c r="C12" s="9"/>
      <c r="D12" s="9"/>
      <c r="E12" s="9"/>
      <c r="F12" s="4" t="s">
        <v>2</v>
      </c>
      <c r="G12" s="11"/>
      <c r="H12" s="10">
        <v>129</v>
      </c>
      <c r="I12" s="10">
        <v>0</v>
      </c>
      <c r="J12" s="10">
        <v>0</v>
      </c>
      <c r="K12" s="10">
        <v>0</v>
      </c>
      <c r="L12" s="10">
        <v>0</v>
      </c>
      <c r="M12" s="10">
        <v>7</v>
      </c>
      <c r="N12" s="10">
        <v>0</v>
      </c>
      <c r="O12" s="10">
        <v>0</v>
      </c>
      <c r="P12" s="10">
        <v>0</v>
      </c>
      <c r="Q12" s="10">
        <v>4</v>
      </c>
      <c r="R12" s="10">
        <v>1</v>
      </c>
      <c r="S12" s="32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117</v>
      </c>
    </row>
    <row r="13" spans="1:26" s="8" customFormat="1" ht="15" customHeight="1" x14ac:dyDescent="0.2">
      <c r="A13" s="37"/>
      <c r="B13" s="12"/>
      <c r="C13" s="12"/>
      <c r="D13" s="12"/>
      <c r="E13" s="9"/>
      <c r="F13" s="4" t="s">
        <v>0</v>
      </c>
      <c r="G13" s="11"/>
      <c r="H13" s="10">
        <v>1632</v>
      </c>
      <c r="I13" s="10">
        <v>2</v>
      </c>
      <c r="J13" s="10">
        <v>0</v>
      </c>
      <c r="K13" s="10">
        <v>13</v>
      </c>
      <c r="L13" s="10">
        <v>30</v>
      </c>
      <c r="M13" s="10">
        <v>70</v>
      </c>
      <c r="N13" s="10">
        <v>8</v>
      </c>
      <c r="O13" s="10">
        <v>1</v>
      </c>
      <c r="P13" s="10">
        <v>13</v>
      </c>
      <c r="Q13" s="10">
        <v>15</v>
      </c>
      <c r="R13" s="10">
        <v>35</v>
      </c>
      <c r="S13" s="32">
        <v>1</v>
      </c>
      <c r="T13" s="10">
        <v>0</v>
      </c>
      <c r="U13" s="10">
        <v>0</v>
      </c>
      <c r="V13" s="10">
        <v>0</v>
      </c>
      <c r="W13" s="10">
        <v>1</v>
      </c>
      <c r="X13" s="10">
        <v>0</v>
      </c>
      <c r="Y13" s="10">
        <v>0</v>
      </c>
      <c r="Z13" s="10">
        <v>1443</v>
      </c>
    </row>
    <row r="14" spans="1:26" s="8" customFormat="1" ht="15" customHeight="1" x14ac:dyDescent="0.2">
      <c r="A14" s="37">
        <f>DATE(YEAR(A17)-1,5,1)</f>
        <v>45047</v>
      </c>
      <c r="B14" s="39" t="str">
        <f>IF(TEXT(A11,"ggg")=TEXT(A14,"ggg"),"",TEXT(A14,"ggg"))</f>
        <v/>
      </c>
      <c r="C14" s="40" t="str">
        <f>IF(TEXT(A14,"e")="1","元",TEXT(A14,"e"))</f>
        <v>5</v>
      </c>
      <c r="D14" s="41" t="str">
        <f>IF(TEXT(A11,"ggg")=TEXT(A14,"ggg"),"","年")</f>
        <v/>
      </c>
      <c r="E14" s="9"/>
      <c r="F14" s="4" t="s">
        <v>1</v>
      </c>
      <c r="G14" s="11"/>
      <c r="H14" s="10">
        <v>1498</v>
      </c>
      <c r="I14" s="10">
        <v>2</v>
      </c>
      <c r="J14" s="10">
        <v>0</v>
      </c>
      <c r="K14" s="10">
        <v>13</v>
      </c>
      <c r="L14" s="10">
        <v>30</v>
      </c>
      <c r="M14" s="10">
        <v>68</v>
      </c>
      <c r="N14" s="10">
        <v>8</v>
      </c>
      <c r="O14" s="10">
        <v>1</v>
      </c>
      <c r="P14" s="10">
        <v>13</v>
      </c>
      <c r="Q14" s="10">
        <v>14</v>
      </c>
      <c r="R14" s="10">
        <v>32</v>
      </c>
      <c r="S14" s="32">
        <v>1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1316</v>
      </c>
    </row>
    <row r="15" spans="1:26" s="8" customFormat="1" ht="15" customHeight="1" x14ac:dyDescent="0.2">
      <c r="A15" s="37"/>
      <c r="B15" s="12"/>
      <c r="C15" s="12"/>
      <c r="D15" s="12"/>
      <c r="E15" s="9"/>
      <c r="F15" s="4" t="s">
        <v>2</v>
      </c>
      <c r="G15" s="11"/>
      <c r="H15" s="10">
        <v>134</v>
      </c>
      <c r="I15" s="10">
        <v>0</v>
      </c>
      <c r="J15" s="10">
        <v>0</v>
      </c>
      <c r="K15" s="10">
        <v>0</v>
      </c>
      <c r="L15" s="10">
        <v>0</v>
      </c>
      <c r="M15" s="10">
        <v>2</v>
      </c>
      <c r="N15" s="10">
        <v>0</v>
      </c>
      <c r="O15" s="10">
        <v>0</v>
      </c>
      <c r="P15" s="10">
        <v>0</v>
      </c>
      <c r="Q15" s="10">
        <v>1</v>
      </c>
      <c r="R15" s="10">
        <v>3</v>
      </c>
      <c r="S15" s="32">
        <v>0</v>
      </c>
      <c r="T15" s="10">
        <v>0</v>
      </c>
      <c r="U15" s="10">
        <v>0</v>
      </c>
      <c r="V15" s="10">
        <v>0</v>
      </c>
      <c r="W15" s="10">
        <v>1</v>
      </c>
      <c r="X15" s="10">
        <v>0</v>
      </c>
      <c r="Y15" s="10">
        <v>0</v>
      </c>
      <c r="Z15" s="10">
        <v>127</v>
      </c>
    </row>
    <row r="16" spans="1:26" ht="9" customHeight="1" x14ac:dyDescent="0.2">
      <c r="A16" s="36"/>
      <c r="B16" s="12"/>
      <c r="C16" s="12"/>
      <c r="D16" s="12"/>
      <c r="E16" s="9"/>
      <c r="F16" s="4"/>
      <c r="G16" s="7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32"/>
      <c r="T16" s="10"/>
      <c r="U16" s="10"/>
      <c r="V16" s="10"/>
      <c r="W16" s="10"/>
      <c r="X16" s="10"/>
      <c r="Y16" s="10"/>
      <c r="Z16" s="10"/>
    </row>
    <row r="17" spans="1:26" s="24" customFormat="1" ht="15" customHeight="1" x14ac:dyDescent="0.2">
      <c r="A17" s="45">
        <v>45413</v>
      </c>
      <c r="B17" s="42" t="str">
        <f>IF(TEXT(A14,"ggg")=TEXT(A17,"ggg"),"",TEXT(A17,"ggg"))</f>
        <v/>
      </c>
      <c r="C17" s="43" t="str">
        <f>IF(TEXT(A17,"e")="1","元",TEXT(A17,"e"))</f>
        <v>6</v>
      </c>
      <c r="D17" s="44" t="str">
        <f>IF(TEXT(A14,"ggg")=TEXT(A17,"ggg"),"","年")</f>
        <v/>
      </c>
      <c r="E17" s="14"/>
      <c r="F17" s="15" t="s">
        <v>0</v>
      </c>
      <c r="G17" s="16"/>
      <c r="H17" s="17">
        <v>1828</v>
      </c>
      <c r="I17" s="17">
        <v>2</v>
      </c>
      <c r="J17" s="17">
        <v>0</v>
      </c>
      <c r="K17" s="17">
        <v>7</v>
      </c>
      <c r="L17" s="17">
        <v>25</v>
      </c>
      <c r="M17" s="17">
        <v>64</v>
      </c>
      <c r="N17" s="17">
        <v>4</v>
      </c>
      <c r="O17" s="17">
        <v>2</v>
      </c>
      <c r="P17" s="17">
        <v>17</v>
      </c>
      <c r="Q17" s="17">
        <v>13</v>
      </c>
      <c r="R17" s="17">
        <v>48</v>
      </c>
      <c r="S17" s="17">
        <v>1</v>
      </c>
      <c r="T17" s="17">
        <v>0</v>
      </c>
      <c r="U17" s="17">
        <v>0</v>
      </c>
      <c r="V17" s="17">
        <v>0</v>
      </c>
      <c r="W17" s="17">
        <v>4</v>
      </c>
      <c r="X17" s="17">
        <v>0</v>
      </c>
      <c r="Y17" s="17">
        <v>0</v>
      </c>
      <c r="Z17" s="17">
        <v>1641</v>
      </c>
    </row>
    <row r="18" spans="1:26" s="24" customFormat="1" ht="15" customHeight="1" x14ac:dyDescent="0.2">
      <c r="A18" s="13"/>
      <c r="B18" s="14"/>
      <c r="C18" s="14"/>
      <c r="D18" s="14"/>
      <c r="E18" s="14"/>
      <c r="F18" s="18"/>
      <c r="G18" s="16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s="24" customFormat="1" ht="15" customHeight="1" x14ac:dyDescent="0.2">
      <c r="A19" s="13"/>
      <c r="B19" s="62" t="s">
        <v>1</v>
      </c>
      <c r="C19" s="62"/>
      <c r="D19" s="62"/>
      <c r="E19" s="62"/>
      <c r="F19" s="62"/>
      <c r="G19" s="16"/>
      <c r="H19" s="17">
        <v>1670</v>
      </c>
      <c r="I19" s="17">
        <v>2</v>
      </c>
      <c r="J19" s="17">
        <v>0</v>
      </c>
      <c r="K19" s="17">
        <v>4</v>
      </c>
      <c r="L19" s="17">
        <v>25</v>
      </c>
      <c r="M19" s="17">
        <v>62</v>
      </c>
      <c r="N19" s="17">
        <v>4</v>
      </c>
      <c r="O19" s="17">
        <v>2</v>
      </c>
      <c r="P19" s="17">
        <v>16</v>
      </c>
      <c r="Q19" s="17">
        <v>11</v>
      </c>
      <c r="R19" s="17">
        <v>47</v>
      </c>
      <c r="S19" s="17">
        <v>1</v>
      </c>
      <c r="T19" s="17">
        <v>0</v>
      </c>
      <c r="U19" s="17">
        <v>0</v>
      </c>
      <c r="V19" s="17">
        <v>0</v>
      </c>
      <c r="W19" s="17">
        <v>4</v>
      </c>
      <c r="X19" s="17">
        <v>0</v>
      </c>
      <c r="Y19" s="17">
        <v>0</v>
      </c>
      <c r="Z19" s="17">
        <v>1492</v>
      </c>
    </row>
    <row r="20" spans="1:26" ht="6" customHeight="1" x14ac:dyDescent="0.2">
      <c r="A20" s="3"/>
      <c r="B20" s="9"/>
      <c r="C20" s="9"/>
      <c r="D20" s="9"/>
      <c r="E20" s="9"/>
      <c r="F20" s="3"/>
      <c r="G20" s="7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" customHeight="1" x14ac:dyDescent="0.2">
      <c r="A21" s="3"/>
      <c r="B21" s="58" t="s">
        <v>21</v>
      </c>
      <c r="C21" s="58"/>
      <c r="D21" s="58"/>
      <c r="E21" s="58"/>
      <c r="F21" s="58"/>
      <c r="G21" s="7"/>
      <c r="H21" s="10">
        <v>12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12</v>
      </c>
    </row>
    <row r="22" spans="1:26" ht="15" customHeight="1" x14ac:dyDescent="0.2">
      <c r="A22" s="3"/>
      <c r="B22" s="57" t="s">
        <v>22</v>
      </c>
      <c r="C22" s="57"/>
      <c r="D22" s="57"/>
      <c r="E22" s="58"/>
      <c r="F22" s="58"/>
      <c r="G22" s="7"/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</row>
    <row r="23" spans="1:26" ht="15" customHeight="1" x14ac:dyDescent="0.2">
      <c r="A23" s="3"/>
      <c r="B23" s="57" t="s">
        <v>23</v>
      </c>
      <c r="C23" s="57"/>
      <c r="D23" s="57"/>
      <c r="E23" s="58"/>
      <c r="F23" s="58"/>
      <c r="G23" s="7"/>
      <c r="H23" s="10">
        <v>89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89</v>
      </c>
    </row>
    <row r="24" spans="1:26" ht="15" customHeight="1" x14ac:dyDescent="0.2">
      <c r="A24" s="3"/>
      <c r="B24" s="57" t="s">
        <v>24</v>
      </c>
      <c r="C24" s="57"/>
      <c r="D24" s="57"/>
      <c r="E24" s="58"/>
      <c r="F24" s="58"/>
      <c r="G24" s="7"/>
      <c r="H24" s="10">
        <v>168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168</v>
      </c>
    </row>
    <row r="25" spans="1:26" ht="15" customHeight="1" x14ac:dyDescent="0.2">
      <c r="A25" s="3"/>
      <c r="B25" s="57" t="s">
        <v>25</v>
      </c>
      <c r="C25" s="57"/>
      <c r="D25" s="57"/>
      <c r="E25" s="58"/>
      <c r="F25" s="58"/>
      <c r="G25" s="7"/>
      <c r="H25" s="10">
        <v>618</v>
      </c>
      <c r="I25" s="10">
        <v>1</v>
      </c>
      <c r="J25" s="10">
        <v>0</v>
      </c>
      <c r="K25" s="10">
        <v>1</v>
      </c>
      <c r="L25" s="10">
        <v>10</v>
      </c>
      <c r="M25" s="10">
        <v>18</v>
      </c>
      <c r="N25" s="10">
        <v>0</v>
      </c>
      <c r="O25" s="10">
        <v>0</v>
      </c>
      <c r="P25" s="10">
        <v>1</v>
      </c>
      <c r="Q25" s="10">
        <v>0</v>
      </c>
      <c r="R25" s="10">
        <v>11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576</v>
      </c>
    </row>
    <row r="26" spans="1:26" ht="15" customHeight="1" x14ac:dyDescent="0.2">
      <c r="A26" s="3"/>
      <c r="B26" s="57" t="s">
        <v>26</v>
      </c>
      <c r="C26" s="57"/>
      <c r="D26" s="57"/>
      <c r="E26" s="58"/>
      <c r="F26" s="58"/>
      <c r="G26" s="7"/>
      <c r="H26" s="10">
        <v>123</v>
      </c>
      <c r="I26" s="10">
        <v>1</v>
      </c>
      <c r="J26" s="10">
        <v>0</v>
      </c>
      <c r="K26" s="10">
        <v>2</v>
      </c>
      <c r="L26" s="10">
        <v>3</v>
      </c>
      <c r="M26" s="10">
        <v>31</v>
      </c>
      <c r="N26" s="10">
        <v>1</v>
      </c>
      <c r="O26" s="10">
        <v>1</v>
      </c>
      <c r="P26" s="10">
        <v>0</v>
      </c>
      <c r="Q26" s="10">
        <v>4</v>
      </c>
      <c r="R26" s="10">
        <v>21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59</v>
      </c>
    </row>
    <row r="27" spans="1:26" ht="15" customHeight="1" x14ac:dyDescent="0.2">
      <c r="A27" s="3"/>
      <c r="B27" s="57" t="s">
        <v>27</v>
      </c>
      <c r="C27" s="57"/>
      <c r="D27" s="57"/>
      <c r="E27" s="58"/>
      <c r="F27" s="58"/>
      <c r="G27" s="7"/>
      <c r="H27" s="10">
        <v>4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4</v>
      </c>
    </row>
    <row r="28" spans="1:26" ht="15" customHeight="1" x14ac:dyDescent="0.2">
      <c r="A28" s="3"/>
      <c r="B28" s="57" t="s">
        <v>28</v>
      </c>
      <c r="C28" s="57"/>
      <c r="D28" s="57"/>
      <c r="E28" s="58"/>
      <c r="F28" s="58"/>
      <c r="G28" s="7"/>
      <c r="H28" s="10">
        <v>105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8</v>
      </c>
      <c r="Q28" s="10">
        <v>0</v>
      </c>
      <c r="R28" s="10">
        <v>1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96</v>
      </c>
    </row>
    <row r="29" spans="1:26" ht="15" customHeight="1" x14ac:dyDescent="0.2">
      <c r="A29" s="3"/>
      <c r="B29" s="57" t="s">
        <v>29</v>
      </c>
      <c r="C29" s="57"/>
      <c r="D29" s="57"/>
      <c r="E29" s="58"/>
      <c r="F29" s="58"/>
      <c r="G29" s="7"/>
      <c r="H29" s="10">
        <v>117</v>
      </c>
      <c r="I29" s="10">
        <v>0</v>
      </c>
      <c r="J29" s="10">
        <v>0</v>
      </c>
      <c r="K29" s="10">
        <v>0</v>
      </c>
      <c r="L29" s="10">
        <v>3</v>
      </c>
      <c r="M29" s="10">
        <v>0</v>
      </c>
      <c r="N29" s="10">
        <v>0</v>
      </c>
      <c r="O29" s="10">
        <v>0</v>
      </c>
      <c r="P29" s="10">
        <v>2</v>
      </c>
      <c r="Q29" s="10">
        <v>3</v>
      </c>
      <c r="R29" s="10">
        <v>2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107</v>
      </c>
    </row>
    <row r="30" spans="1:26" ht="15" customHeight="1" x14ac:dyDescent="0.2">
      <c r="A30" s="3"/>
      <c r="B30" s="57" t="s">
        <v>30</v>
      </c>
      <c r="C30" s="57"/>
      <c r="D30" s="57"/>
      <c r="E30" s="58"/>
      <c r="F30" s="58"/>
      <c r="G30" s="7"/>
      <c r="H30" s="10">
        <v>387</v>
      </c>
      <c r="I30" s="10">
        <v>0</v>
      </c>
      <c r="J30" s="10">
        <v>0</v>
      </c>
      <c r="K30" s="10">
        <v>1</v>
      </c>
      <c r="L30" s="10">
        <v>8</v>
      </c>
      <c r="M30" s="10">
        <v>4</v>
      </c>
      <c r="N30" s="10">
        <v>0</v>
      </c>
      <c r="O30" s="10">
        <v>1</v>
      </c>
      <c r="P30" s="10">
        <v>3</v>
      </c>
      <c r="Q30" s="10">
        <v>3</v>
      </c>
      <c r="R30" s="10">
        <v>10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357</v>
      </c>
    </row>
    <row r="31" spans="1:26" ht="15" customHeight="1" x14ac:dyDescent="0.2">
      <c r="A31" s="3"/>
      <c r="B31" s="57" t="s">
        <v>31</v>
      </c>
      <c r="C31" s="57"/>
      <c r="D31" s="57"/>
      <c r="E31" s="57"/>
      <c r="F31" s="57"/>
      <c r="G31" s="7"/>
      <c r="H31" s="10">
        <v>16</v>
      </c>
      <c r="I31" s="10">
        <v>0</v>
      </c>
      <c r="J31" s="10">
        <v>0</v>
      </c>
      <c r="K31" s="10">
        <v>0</v>
      </c>
      <c r="L31" s="10">
        <v>0</v>
      </c>
      <c r="M31" s="10">
        <v>8</v>
      </c>
      <c r="N31" s="10">
        <v>3</v>
      </c>
      <c r="O31" s="10">
        <v>0</v>
      </c>
      <c r="P31" s="10">
        <v>0</v>
      </c>
      <c r="Q31" s="10">
        <v>1</v>
      </c>
      <c r="R31" s="10">
        <v>1</v>
      </c>
      <c r="S31" s="10">
        <v>1</v>
      </c>
      <c r="T31" s="10">
        <v>0</v>
      </c>
      <c r="U31" s="10">
        <v>0</v>
      </c>
      <c r="V31" s="10">
        <v>0</v>
      </c>
      <c r="W31" s="10">
        <v>1</v>
      </c>
      <c r="X31" s="10">
        <v>0</v>
      </c>
      <c r="Y31" s="10">
        <v>0</v>
      </c>
      <c r="Z31" s="10">
        <v>1</v>
      </c>
    </row>
    <row r="32" spans="1:26" ht="15" customHeight="1" x14ac:dyDescent="0.2">
      <c r="A32" s="3"/>
      <c r="B32" s="57" t="s">
        <v>32</v>
      </c>
      <c r="C32" s="57"/>
      <c r="D32" s="57"/>
      <c r="E32" s="58"/>
      <c r="F32" s="58"/>
      <c r="G32" s="7"/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</row>
    <row r="33" spans="1:26" ht="15" customHeight="1" x14ac:dyDescent="0.2">
      <c r="A33" s="3"/>
      <c r="B33" s="57" t="s">
        <v>33</v>
      </c>
      <c r="C33" s="57"/>
      <c r="D33" s="57"/>
      <c r="E33" s="58"/>
      <c r="F33" s="58"/>
      <c r="G33" s="7"/>
      <c r="H33" s="10">
        <v>2</v>
      </c>
      <c r="I33" s="10">
        <v>0</v>
      </c>
      <c r="J33" s="10">
        <v>0</v>
      </c>
      <c r="K33" s="10">
        <v>0</v>
      </c>
      <c r="L33" s="10">
        <v>1</v>
      </c>
      <c r="M33" s="10">
        <v>0</v>
      </c>
      <c r="N33" s="10">
        <v>0</v>
      </c>
      <c r="O33" s="10">
        <v>0</v>
      </c>
      <c r="P33" s="10">
        <v>1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</row>
    <row r="34" spans="1:26" ht="15" customHeight="1" x14ac:dyDescent="0.2">
      <c r="A34" s="3"/>
      <c r="B34" s="57" t="s">
        <v>34</v>
      </c>
      <c r="C34" s="57"/>
      <c r="D34" s="57"/>
      <c r="E34" s="58"/>
      <c r="F34" s="58"/>
      <c r="G34" s="7"/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</row>
    <row r="35" spans="1:26" ht="15" customHeight="1" x14ac:dyDescent="0.2">
      <c r="A35" s="3"/>
      <c r="B35" s="57" t="s">
        <v>35</v>
      </c>
      <c r="C35" s="57"/>
      <c r="D35" s="57"/>
      <c r="E35" s="58"/>
      <c r="F35" s="58"/>
      <c r="G35" s="7"/>
      <c r="H35" s="10">
        <v>28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1</v>
      </c>
      <c r="Q35" s="10">
        <v>0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3</v>
      </c>
      <c r="X35" s="10">
        <v>0</v>
      </c>
      <c r="Y35" s="10">
        <v>0</v>
      </c>
      <c r="Z35" s="10">
        <v>22</v>
      </c>
    </row>
    <row r="36" spans="1:26" ht="15" customHeight="1" x14ac:dyDescent="0.2">
      <c r="A36" s="3"/>
      <c r="B36" s="57" t="s">
        <v>38</v>
      </c>
      <c r="C36" s="57"/>
      <c r="D36" s="57"/>
      <c r="E36" s="58"/>
      <c r="F36" s="58"/>
      <c r="G36" s="7"/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</row>
    <row r="37" spans="1:26" ht="15" customHeight="1" x14ac:dyDescent="0.2">
      <c r="A37" s="3"/>
      <c r="B37" s="57" t="s">
        <v>39</v>
      </c>
      <c r="C37" s="57"/>
      <c r="D37" s="57"/>
      <c r="E37" s="58"/>
      <c r="F37" s="58"/>
      <c r="G37" s="7"/>
      <c r="H37" s="10">
        <v>1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1</v>
      </c>
    </row>
    <row r="38" spans="1:26" ht="15" customHeight="1" x14ac:dyDescent="0.2">
      <c r="A38" s="3"/>
      <c r="B38" s="12"/>
      <c r="C38" s="12"/>
      <c r="D38" s="12"/>
      <c r="E38" s="12"/>
      <c r="F38" s="12"/>
      <c r="G38" s="7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s="24" customFormat="1" ht="15" customHeight="1" x14ac:dyDescent="0.2">
      <c r="A39" s="13"/>
      <c r="B39" s="62" t="s">
        <v>2</v>
      </c>
      <c r="C39" s="62"/>
      <c r="D39" s="62"/>
      <c r="E39" s="62"/>
      <c r="F39" s="62"/>
      <c r="G39" s="16"/>
      <c r="H39" s="17">
        <v>158</v>
      </c>
      <c r="I39" s="17">
        <v>0</v>
      </c>
      <c r="J39" s="17">
        <v>0</v>
      </c>
      <c r="K39" s="17">
        <v>3</v>
      </c>
      <c r="L39" s="17">
        <v>0</v>
      </c>
      <c r="M39" s="17">
        <v>2</v>
      </c>
      <c r="N39" s="17">
        <v>0</v>
      </c>
      <c r="O39" s="17">
        <v>0</v>
      </c>
      <c r="P39" s="17">
        <v>1</v>
      </c>
      <c r="Q39" s="17">
        <v>2</v>
      </c>
      <c r="R39" s="17">
        <v>1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149</v>
      </c>
    </row>
    <row r="40" spans="1:26" ht="6" customHeight="1" x14ac:dyDescent="0.2">
      <c r="A40" s="3"/>
      <c r="B40" s="9"/>
      <c r="C40" s="9"/>
      <c r="D40" s="9"/>
      <c r="E40" s="9"/>
      <c r="F40" s="3"/>
      <c r="G40" s="7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" customHeight="1" x14ac:dyDescent="0.2">
      <c r="A41" s="3"/>
      <c r="B41" s="58" t="s">
        <v>21</v>
      </c>
      <c r="C41" s="58"/>
      <c r="D41" s="58"/>
      <c r="E41" s="58"/>
      <c r="F41" s="58"/>
      <c r="G41" s="7"/>
      <c r="H41" s="10">
        <v>1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1</v>
      </c>
    </row>
    <row r="42" spans="1:26" ht="15" customHeight="1" x14ac:dyDescent="0.2">
      <c r="A42" s="3"/>
      <c r="B42" s="57" t="s">
        <v>22</v>
      </c>
      <c r="C42" s="57"/>
      <c r="D42" s="57"/>
      <c r="E42" s="58"/>
      <c r="F42" s="58"/>
      <c r="G42" s="7"/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</row>
    <row r="43" spans="1:26" ht="15" customHeight="1" x14ac:dyDescent="0.2">
      <c r="A43" s="3"/>
      <c r="B43" s="57" t="s">
        <v>23</v>
      </c>
      <c r="C43" s="57"/>
      <c r="D43" s="57"/>
      <c r="E43" s="58"/>
      <c r="F43" s="58"/>
      <c r="G43" s="7"/>
      <c r="H43" s="10">
        <v>11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11</v>
      </c>
    </row>
    <row r="44" spans="1:26" ht="15" customHeight="1" x14ac:dyDescent="0.2">
      <c r="A44" s="3"/>
      <c r="B44" s="57" t="s">
        <v>24</v>
      </c>
      <c r="C44" s="57"/>
      <c r="D44" s="57"/>
      <c r="E44" s="58"/>
      <c r="F44" s="58"/>
      <c r="G44" s="7"/>
      <c r="H44" s="10">
        <v>9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9</v>
      </c>
    </row>
    <row r="45" spans="1:26" ht="15" customHeight="1" x14ac:dyDescent="0.2">
      <c r="A45" s="3"/>
      <c r="B45" s="57" t="s">
        <v>25</v>
      </c>
      <c r="C45" s="57"/>
      <c r="D45" s="57"/>
      <c r="E45" s="58"/>
      <c r="F45" s="58"/>
      <c r="G45" s="7"/>
      <c r="H45" s="10">
        <v>55</v>
      </c>
      <c r="I45" s="10">
        <v>0</v>
      </c>
      <c r="J45" s="10">
        <v>0</v>
      </c>
      <c r="K45" s="10">
        <v>1</v>
      </c>
      <c r="L45" s="10">
        <v>0</v>
      </c>
      <c r="M45" s="10">
        <v>1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53</v>
      </c>
    </row>
    <row r="46" spans="1:26" ht="15" customHeight="1" x14ac:dyDescent="0.2">
      <c r="A46" s="3"/>
      <c r="B46" s="57" t="s">
        <v>26</v>
      </c>
      <c r="C46" s="57"/>
      <c r="D46" s="57"/>
      <c r="E46" s="58"/>
      <c r="F46" s="58"/>
      <c r="G46" s="7"/>
      <c r="H46" s="10">
        <v>1</v>
      </c>
      <c r="I46" s="10">
        <v>0</v>
      </c>
      <c r="J46" s="10">
        <v>0</v>
      </c>
      <c r="K46" s="10">
        <v>1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</row>
    <row r="47" spans="1:26" ht="15" customHeight="1" x14ac:dyDescent="0.2">
      <c r="A47" s="3"/>
      <c r="B47" s="57" t="s">
        <v>27</v>
      </c>
      <c r="C47" s="57"/>
      <c r="D47" s="57"/>
      <c r="E47" s="58"/>
      <c r="F47" s="58"/>
      <c r="G47" s="7"/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</row>
    <row r="48" spans="1:26" ht="15" customHeight="1" x14ac:dyDescent="0.2">
      <c r="A48" s="3"/>
      <c r="B48" s="57" t="s">
        <v>28</v>
      </c>
      <c r="C48" s="57"/>
      <c r="D48" s="57"/>
      <c r="E48" s="58"/>
      <c r="F48" s="58"/>
      <c r="G48" s="7"/>
      <c r="H48" s="10">
        <v>14</v>
      </c>
      <c r="I48" s="10">
        <v>0</v>
      </c>
      <c r="J48" s="10">
        <v>0</v>
      </c>
      <c r="K48" s="10">
        <v>1</v>
      </c>
      <c r="L48" s="10">
        <v>0</v>
      </c>
      <c r="M48" s="10">
        <v>0</v>
      </c>
      <c r="N48" s="10">
        <v>0</v>
      </c>
      <c r="O48" s="10">
        <v>0</v>
      </c>
      <c r="P48" s="10">
        <v>1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12</v>
      </c>
    </row>
    <row r="49" spans="1:26" ht="15" customHeight="1" x14ac:dyDescent="0.2">
      <c r="A49" s="3"/>
      <c r="B49" s="57" t="s">
        <v>29</v>
      </c>
      <c r="C49" s="57"/>
      <c r="D49" s="57"/>
      <c r="E49" s="58"/>
      <c r="F49" s="58"/>
      <c r="G49" s="7"/>
      <c r="H49" s="10">
        <v>22</v>
      </c>
      <c r="I49" s="10">
        <v>0</v>
      </c>
      <c r="J49" s="10">
        <v>0</v>
      </c>
      <c r="K49" s="10">
        <v>0</v>
      </c>
      <c r="L49" s="10">
        <v>0</v>
      </c>
      <c r="M49" s="10">
        <v>1</v>
      </c>
      <c r="N49" s="10">
        <v>0</v>
      </c>
      <c r="O49" s="10">
        <v>0</v>
      </c>
      <c r="P49" s="10">
        <v>0</v>
      </c>
      <c r="Q49" s="10">
        <v>1</v>
      </c>
      <c r="R49" s="10">
        <v>1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19</v>
      </c>
    </row>
    <row r="50" spans="1:26" ht="15" customHeight="1" x14ac:dyDescent="0.2">
      <c r="A50" s="3"/>
      <c r="B50" s="57" t="s">
        <v>30</v>
      </c>
      <c r="C50" s="57"/>
      <c r="D50" s="57"/>
      <c r="E50" s="58"/>
      <c r="F50" s="58"/>
      <c r="G50" s="7"/>
      <c r="H50" s="10">
        <v>37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37</v>
      </c>
    </row>
    <row r="51" spans="1:26" ht="15" customHeight="1" x14ac:dyDescent="0.2">
      <c r="A51" s="3"/>
      <c r="B51" s="57" t="s">
        <v>31</v>
      </c>
      <c r="C51" s="57"/>
      <c r="D51" s="57"/>
      <c r="E51" s="57"/>
      <c r="F51" s="57"/>
      <c r="G51" s="7"/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</row>
    <row r="52" spans="1:26" ht="15" customHeight="1" x14ac:dyDescent="0.2">
      <c r="A52" s="3"/>
      <c r="B52" s="57" t="s">
        <v>32</v>
      </c>
      <c r="C52" s="57"/>
      <c r="D52" s="57"/>
      <c r="E52" s="58"/>
      <c r="F52" s="58"/>
      <c r="G52" s="7"/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</row>
    <row r="53" spans="1:26" ht="15" customHeight="1" x14ac:dyDescent="0.2">
      <c r="A53" s="3"/>
      <c r="B53" s="57" t="s">
        <v>33</v>
      </c>
      <c r="C53" s="57"/>
      <c r="D53" s="57"/>
      <c r="E53" s="58"/>
      <c r="F53" s="58"/>
      <c r="G53" s="7"/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</row>
    <row r="54" spans="1:26" ht="15" customHeight="1" x14ac:dyDescent="0.2">
      <c r="A54" s="3"/>
      <c r="B54" s="57" t="s">
        <v>34</v>
      </c>
      <c r="C54" s="57"/>
      <c r="D54" s="57"/>
      <c r="E54" s="58"/>
      <c r="F54" s="58"/>
      <c r="G54" s="7"/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</row>
    <row r="55" spans="1:26" ht="15" customHeight="1" x14ac:dyDescent="0.2">
      <c r="A55" s="3"/>
      <c r="B55" s="57" t="s">
        <v>35</v>
      </c>
      <c r="C55" s="57"/>
      <c r="D55" s="57"/>
      <c r="E55" s="58"/>
      <c r="F55" s="58"/>
      <c r="G55" s="7"/>
      <c r="H55" s="10">
        <v>7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1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6</v>
      </c>
    </row>
    <row r="56" spans="1:26" ht="15" customHeight="1" x14ac:dyDescent="0.2">
      <c r="A56" s="3"/>
      <c r="B56" s="57" t="s">
        <v>38</v>
      </c>
      <c r="C56" s="57"/>
      <c r="D56" s="57"/>
      <c r="E56" s="58"/>
      <c r="F56" s="58"/>
      <c r="G56" s="7"/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</row>
    <row r="57" spans="1:26" ht="15" customHeight="1" x14ac:dyDescent="0.2">
      <c r="A57" s="3"/>
      <c r="B57" s="57" t="s">
        <v>39</v>
      </c>
      <c r="C57" s="57"/>
      <c r="D57" s="57"/>
      <c r="E57" s="58"/>
      <c r="F57" s="58"/>
      <c r="G57" s="7"/>
      <c r="H57" s="10">
        <v>1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1</v>
      </c>
    </row>
    <row r="58" spans="1:26" ht="5.15" customHeight="1" x14ac:dyDescent="0.2">
      <c r="A58" s="1"/>
      <c r="B58" s="60"/>
      <c r="C58" s="60"/>
      <c r="D58" s="60"/>
      <c r="E58" s="60"/>
      <c r="F58" s="60"/>
      <c r="G58" s="19"/>
      <c r="H58" s="20"/>
      <c r="I58" s="20"/>
      <c r="J58" s="20"/>
      <c r="K58" s="20"/>
      <c r="L58" s="20"/>
      <c r="M58" s="20"/>
      <c r="N58" s="20"/>
      <c r="O58" s="33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5.15" customHeight="1" x14ac:dyDescent="0.2">
      <c r="A59" s="3"/>
      <c r="B59" s="12"/>
      <c r="C59" s="12"/>
      <c r="D59" s="12"/>
      <c r="E59" s="12"/>
      <c r="F59" s="12"/>
      <c r="G59" s="3"/>
      <c r="H59" s="28"/>
      <c r="I59" s="8"/>
      <c r="J59" s="8"/>
      <c r="K59" s="8"/>
      <c r="L59" s="8"/>
      <c r="M59" s="8"/>
      <c r="N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5" customHeight="1" x14ac:dyDescent="0.2"/>
    <row r="61" spans="1:26" ht="15" customHeight="1" x14ac:dyDescent="0.2"/>
    <row r="62" spans="1:26" ht="15" customHeight="1" x14ac:dyDescent="0.2"/>
    <row r="63" spans="1:26" ht="15" hidden="1" customHeight="1" x14ac:dyDescent="0.2"/>
    <row r="64" spans="1:26" ht="15" hidden="1" customHeight="1" x14ac:dyDescent="0.2"/>
    <row r="65" ht="15" hidden="1" customHeight="1" x14ac:dyDescent="0.2"/>
    <row r="66" ht="15" hidden="1" customHeight="1" x14ac:dyDescent="0.2"/>
    <row r="67" ht="15" hidden="1" customHeight="1" x14ac:dyDescent="0.2"/>
    <row r="68" ht="15" hidden="1" customHeight="1" x14ac:dyDescent="0.2"/>
    <row r="69" ht="15" hidden="1" customHeight="1" x14ac:dyDescent="0.2"/>
    <row r="70" ht="15" hidden="1" customHeight="1" x14ac:dyDescent="0.2"/>
    <row r="71" ht="15" customHeight="1" x14ac:dyDescent="0.2"/>
    <row r="72" ht="15" customHeight="1" x14ac:dyDescent="0.2"/>
    <row r="73" ht="15" customHeight="1" x14ac:dyDescent="0.2"/>
  </sheetData>
  <mergeCells count="60">
    <mergeCell ref="B57:F57"/>
    <mergeCell ref="X7:X8"/>
    <mergeCell ref="W7:W8"/>
    <mergeCell ref="B50:F50"/>
    <mergeCell ref="B39:F39"/>
    <mergeCell ref="B41:F41"/>
    <mergeCell ref="B44:F44"/>
    <mergeCell ref="B49:F49"/>
    <mergeCell ref="B53:F53"/>
    <mergeCell ref="B31:F31"/>
    <mergeCell ref="B27:F27"/>
    <mergeCell ref="B28:F28"/>
    <mergeCell ref="B29:F29"/>
    <mergeCell ref="B26:F26"/>
    <mergeCell ref="B30:F30"/>
    <mergeCell ref="A1:H1"/>
    <mergeCell ref="B24:F24"/>
    <mergeCell ref="B22:F22"/>
    <mergeCell ref="B23:F23"/>
    <mergeCell ref="B21:F21"/>
    <mergeCell ref="B5:F8"/>
    <mergeCell ref="B19:F19"/>
    <mergeCell ref="H5:H8"/>
    <mergeCell ref="A2:Z2"/>
    <mergeCell ref="B58:F58"/>
    <mergeCell ref="B34:F34"/>
    <mergeCell ref="B33:F33"/>
    <mergeCell ref="B35:F35"/>
    <mergeCell ref="B32:F32"/>
    <mergeCell ref="B43:F43"/>
    <mergeCell ref="B42:F42"/>
    <mergeCell ref="B54:F54"/>
    <mergeCell ref="B48:F48"/>
    <mergeCell ref="B55:F55"/>
    <mergeCell ref="B51:F51"/>
    <mergeCell ref="B47:F47"/>
    <mergeCell ref="B46:F46"/>
    <mergeCell ref="B45:F45"/>
    <mergeCell ref="B52:F52"/>
    <mergeCell ref="B56:F56"/>
    <mergeCell ref="B25:F25"/>
    <mergeCell ref="B36:F36"/>
    <mergeCell ref="B37:F37"/>
    <mergeCell ref="N7:N8"/>
    <mergeCell ref="I7:I8"/>
    <mergeCell ref="J7:J8"/>
    <mergeCell ref="K7:K8"/>
    <mergeCell ref="L7:L8"/>
    <mergeCell ref="V7:V8"/>
    <mergeCell ref="O7:O8"/>
    <mergeCell ref="P7:P8"/>
    <mergeCell ref="Z5:Z8"/>
    <mergeCell ref="I5:Y6"/>
    <mergeCell ref="M7:M8"/>
    <mergeCell ref="Y7:Y8"/>
    <mergeCell ref="Q7:Q8"/>
    <mergeCell ref="R7:R8"/>
    <mergeCell ref="S7:S8"/>
    <mergeCell ref="T7:T8"/>
    <mergeCell ref="U7:U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2026-07-21T01:54:10Z</dcterms:created>
  <dcterms:modified xsi:type="dcterms:W3CDTF">2026-07-27T07:00:38Z</dcterms:modified>
  <cp:category/>
</cp:coreProperties>
</file>