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30" sheetId="21" r:id="rId1"/>
  </sheets>
  <calcPr calcId="162913"/>
</workbook>
</file>

<file path=xl/calcChain.xml><?xml version="1.0" encoding="utf-8"?>
<calcChain xmlns="http://schemas.openxmlformats.org/spreadsheetml/2006/main">
  <c r="C17" i="21" l="1"/>
  <c r="A14" i="21"/>
  <c r="B17" i="21" s="1"/>
  <c r="C14" i="21" l="1"/>
  <c r="A11" i="21"/>
  <c r="D17" i="21"/>
  <c r="C11" i="21" l="1"/>
  <c r="B11" i="21"/>
  <c r="D14" i="21"/>
  <c r="B14" i="21"/>
</calcChain>
</file>

<file path=xl/sharedStrings.xml><?xml version="1.0" encoding="utf-8"?>
<sst xmlns="http://schemas.openxmlformats.org/spreadsheetml/2006/main" count="66" uniqueCount="41">
  <si>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</si>
  <si>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</si>
  <si>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</si>
  <si>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総　数</t>
    <phoneticPr fontId="18"/>
  </si>
  <si>
    <t>ＳＥ</t>
    <phoneticPr fontId="18"/>
  </si>
  <si>
    <t>な　し</t>
    <phoneticPr fontId="18"/>
  </si>
  <si>
    <t>矯正教育課程</t>
    <phoneticPr fontId="34"/>
  </si>
  <si>
    <t>Ｅ１</t>
    <phoneticPr fontId="18"/>
  </si>
  <si>
    <t>Ｅ２</t>
    <phoneticPr fontId="18"/>
  </si>
  <si>
    <t>ＳＡ</t>
    <phoneticPr fontId="18"/>
  </si>
  <si>
    <t>Ａ１</t>
    <phoneticPr fontId="18"/>
  </si>
  <si>
    <t>Ａ２</t>
    <phoneticPr fontId="18"/>
  </si>
  <si>
    <t>Ａ３</t>
    <phoneticPr fontId="18"/>
  </si>
  <si>
    <t>Ｎ１</t>
    <phoneticPr fontId="18"/>
  </si>
  <si>
    <t>Ｎ２</t>
    <phoneticPr fontId="18"/>
  </si>
  <si>
    <t>Ｎ３</t>
    <phoneticPr fontId="18"/>
  </si>
  <si>
    <t>Ａ４</t>
    <phoneticPr fontId="18"/>
  </si>
  <si>
    <t>Ａ５</t>
    <phoneticPr fontId="18"/>
  </si>
  <si>
    <t>Ｎ４</t>
    <phoneticPr fontId="18"/>
  </si>
  <si>
    <t>Ｎ５</t>
    <phoneticPr fontId="18"/>
  </si>
  <si>
    <t>Ｄ</t>
    <phoneticPr fontId="18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</si>
  <si>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</si>
  <si>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</si>
  <si>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</si>
  <si>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</si>
  <si>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</si>
  <si>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</si>
  <si>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</si>
  <si>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</si>
  <si>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</si>
  <si>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</si>
  <si>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</si>
  <si>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</si>
  <si>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</si>
  <si>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</si>
  <si>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</si>
  <si>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前回矯正教育課程</t>
    <rPh sb="0" eb="2">
      <t>ゼンカイ</t>
    </rPh>
    <rPh sb="2" eb="4">
      <t>キョウセイ</t>
    </rPh>
    <rPh sb="4" eb="6">
      <t>キョウイク</t>
    </rPh>
    <rPh sb="6" eb="8">
      <t>カテイ</t>
    </rPh>
    <phoneticPr fontId="18"/>
  </si>
  <si>
    <t>年</t>
    <rPh sb="0" eb="1">
      <t>ネン</t>
    </rPh>
    <phoneticPr fontId="18"/>
  </si>
  <si>
    <t>Ｐ１</t>
    <phoneticPr fontId="18"/>
  </si>
  <si>
    <t>Ｐ２</t>
    <phoneticPr fontId="18"/>
  </si>
  <si>
    <t>30　新 収 容 者 等 の 矯 正 教 育 課 程 別　 前 回 矯 正 教 育 課 程</t>
    <rPh sb="11" eb="12">
      <t>トウ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</si>
</sst>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5" xfId="0" applyFont="1" applyFill="1" applyBorder="1" applyAlignment="1">
      <alignment vertical="center"/>
    </xf>
    <xf numFmtId="183" fontId="32" fillId="0" borderId="0" xfId="0" applyNumberFormat="1" applyFont="1" applyFill="1" applyBorder="1" applyAlignment="1">
      <alignment horizontal="right" vertical="center"/>
    </xf>
    <xf numFmtId="49" fontId="32" fillId="0" borderId="15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5" xfId="0" applyFont="1" applyFill="1" applyBorder="1" applyAlignment="1">
      <alignment vertical="center"/>
    </xf>
    <xf numFmtId="183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49" fontId="32" fillId="0" borderId="13" xfId="0" applyFont="1" applyFill="1" applyBorder="1">
      <alignment vertical="center"/>
    </xf>
    <xf numFmtId="49" fontId="32" fillId="0" borderId="16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49" fontId="32" fillId="0" borderId="14" xfId="0" applyFont="1" applyFill="1" applyBorder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vertical="center"/>
    </xf>
    <xf numFmtId="183" fontId="32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>
      <alignment vertical="center"/>
    </xf>
    <xf numFmtId="0" fontId="32" fillId="0" borderId="0" xfId="0" applyNumberFormat="1" applyFont="1" applyFill="1">
      <alignment vertical="center"/>
    </xf>
    <xf numFmtId="183" fontId="35" fillId="0" borderId="0" xfId="0" applyNumberFormat="1" applyFont="1" applyFill="1" applyAlignment="1">
      <alignment horizontal="right" vertical="center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0" fontId="32" fillId="0" borderId="17" xfId="0" applyNumberFormat="1" applyFont="1" applyFill="1" applyBorder="1" applyAlignment="1">
      <alignment horizontal="right" vertical="center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178" fontId="32" fillId="0" borderId="0" xfId="0" applyNumberFormat="1" applyFont="1" applyFill="1" applyBorder="1" applyAlignment="1">
      <alignment horizontal="right" vertical="center"/>
    </xf>
    <xf numFmtId="0" fontId="32" fillId="0" borderId="13" xfId="0" applyNumberFormat="1" applyFont="1" applyFill="1" applyBorder="1">
      <alignment vertical="center"/>
    </xf>
    <xf numFmtId="0" fontId="32" fillId="0" borderId="0" xfId="0" applyNumberFormat="1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0" fillId="0" borderId="19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 shrinkToFit="1"/>
    </xf>
    <xf numFmtId="49" fontId="0" fillId="0" borderId="0" xfId="0" applyFill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0" fillId="0" borderId="17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32" fillId="0" borderId="13" xfId="0" applyFont="1" applyFill="1" applyBorder="1" applyAlignment="1">
      <alignment horizontal="center" vertical="center" shrinkToFit="1"/>
    </xf>
    <xf numFmtId="49" fontId="32" fillId="0" borderId="19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23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16435" name="AutoShape 9"/>
        <xdr:cNvSpPr>
          <a:spLocks/>
        </xdr:cNvSpPr>
      </xdr:nvSpPr>
      <xdr:spPr bwMode="auto">
        <a:xfrm>
          <a:off x="942975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85725</xdr:colOff>
      <xdr:row>15</xdr:row>
      <xdr:rowOff>0</xdr:rowOff>
    </xdr:to>
    <xdr:sp macro="" textlink="">
      <xdr:nvSpPr>
        <xdr:cNvPr id="16436" name="AutoShape 10"/>
        <xdr:cNvSpPr>
          <a:spLocks/>
        </xdr:cNvSpPr>
      </xdr:nvSpPr>
      <xdr:spPr bwMode="auto">
        <a:xfrm>
          <a:off x="942975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AX73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activeCell="A2" sqref="A2:Z2"/>
    </sheetView>
  </sheetViews>
  <sheetFormatPr defaultColWidth="0" defaultRowHeight="0" customHeight="1" zeroHeight="1"/>
  <cols>
    <col min="1" max="1" width="1" style="34" customWidth="1"/>
    <col min="2" max="2" width="6.875" style="45" customWidth="1"/>
    <col min="3" max="3" width="3.875" style="45" customWidth="1"/>
    <col min="4" max="4" width="4.875" style="45" customWidth="1"/>
    <col min="5" max="5" width="1.875" style="45" customWidth="1"/>
    <col min="6" max="6" width="8.625" style="45" customWidth="1"/>
    <col min="7" max="7" width="1" style="34" customWidth="1"/>
    <col min="8" max="14" width="8.875" style="34" customWidth="1"/>
    <col min="15" max="15" width="8.875" style="9" customWidth="1"/>
    <col min="16" max="26" width="8.875" style="34" customWidth="1"/>
    <col min="27" max="27" width="4.875" style="9" customWidth="1"/>
    <col min="28" max="28" width="0.5" style="9" hidden="1" customWidth="1"/>
    <col min="29" max="29" width="9.375" style="9" hidden="1" customWidth="1"/>
    <col min="30" max="44" width="0" style="9" hidden="1" customWidth="1"/>
    <col min="45" max="45" width="0.5" style="9" hidden="1" customWidth="1"/>
    <col min="46" max="46" width="9.375" style="9" hidden="1" customWidth="1"/>
    <col min="47" max="50" width="0" style="9" hidden="1" customWidth="1"/>
    <col min="51" max="16384" width="9.375" style="9" hidden="1"/>
  </cols>
  <sheetData>
    <row r="1" spans="1:26" s="31" customFormat="1" ht="16.2">
      <c r="A1" s="63"/>
      <c r="B1" s="63"/>
      <c r="C1" s="63"/>
      <c r="D1" s="63"/>
      <c r="E1" s="63"/>
      <c r="F1" s="63"/>
      <c r="G1" s="63"/>
      <c r="H1" s="63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</row>
    <row r="2" spans="1:26" s="28" customFormat="1" ht="27" customHeight="1">
      <c r="A2" s="71" t="s">
        <v>40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</row>
    <row r="3" spans="1:26" s="29" customFormat="1" ht="10.5" customHeight="1">
      <c r="A3" s="1"/>
      <c r="B3" s="1"/>
      <c r="C3" s="1"/>
      <c r="D3" s="1"/>
      <c r="E3" s="2"/>
      <c r="F3" s="2"/>
      <c r="G3" s="1"/>
      <c r="H3" s="1"/>
      <c r="I3" s="1"/>
      <c r="J3" s="1"/>
      <c r="K3" s="5"/>
      <c r="L3" s="5"/>
      <c r="M3" s="5"/>
      <c r="N3" s="5"/>
      <c r="O3" s="5"/>
      <c r="P3" s="5"/>
      <c r="Q3" s="1"/>
      <c r="R3" s="5"/>
      <c r="S3" s="5"/>
      <c r="T3" s="5"/>
      <c r="U3" s="5"/>
      <c r="V3" s="5"/>
      <c r="W3" s="5"/>
      <c r="X3" s="5"/>
      <c r="Y3" s="5"/>
      <c r="Z3" s="5"/>
    </row>
    <row r="4" spans="1:26" ht="2.1" customHeight="1">
      <c r="A4" s="6"/>
      <c r="B4" s="7"/>
      <c r="C4" s="7"/>
      <c r="D4" s="7"/>
      <c r="E4" s="7"/>
      <c r="F4" s="7"/>
      <c r="G4" s="2"/>
      <c r="H4" s="1"/>
      <c r="I4" s="1"/>
      <c r="J4" s="1"/>
      <c r="K4" s="8"/>
      <c r="L4" s="8"/>
      <c r="M4" s="27"/>
      <c r="N4" s="8"/>
      <c r="O4" s="8"/>
      <c r="P4" s="27"/>
      <c r="Q4" s="1"/>
      <c r="R4" s="8"/>
      <c r="S4" s="8"/>
      <c r="T4" s="27"/>
      <c r="U4" s="8"/>
      <c r="V4" s="8"/>
      <c r="W4" s="27"/>
      <c r="X4" s="27"/>
      <c r="Y4" s="27"/>
      <c r="Z4" s="8"/>
    </row>
    <row r="5" spans="1:26" s="32" customFormat="1" ht="15" customHeight="1">
      <c r="A5" s="38"/>
      <c r="B5" s="64" t="s">
        <v>6</v>
      </c>
      <c r="C5" s="64"/>
      <c r="D5" s="64"/>
      <c r="E5" s="65"/>
      <c r="F5" s="65"/>
      <c r="G5" s="40"/>
      <c r="H5" s="68" t="s">
        <v>3</v>
      </c>
      <c r="I5" s="74" t="s">
        <v>36</v>
      </c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75"/>
      <c r="Z5" s="65" t="s">
        <v>5</v>
      </c>
    </row>
    <row r="6" spans="1:26" s="32" customFormat="1" ht="15" customHeight="1">
      <c r="A6" s="37"/>
      <c r="B6" s="66"/>
      <c r="C6" s="66"/>
      <c r="D6" s="66"/>
      <c r="E6" s="66"/>
      <c r="F6" s="66"/>
      <c r="G6" s="41"/>
      <c r="H6" s="69"/>
      <c r="I6" s="76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8"/>
      <c r="Z6" s="66"/>
    </row>
    <row r="7" spans="1:26" s="32" customFormat="1" ht="15" customHeight="1">
      <c r="A7" s="37"/>
      <c r="B7" s="66"/>
      <c r="C7" s="66"/>
      <c r="D7" s="66"/>
      <c r="E7" s="66"/>
      <c r="F7" s="66"/>
      <c r="G7" s="41"/>
      <c r="H7" s="69"/>
      <c r="I7" s="73" t="s">
        <v>4</v>
      </c>
      <c r="J7" s="59" t="s">
        <v>7</v>
      </c>
      <c r="K7" s="59" t="s">
        <v>8</v>
      </c>
      <c r="L7" s="59" t="s">
        <v>9</v>
      </c>
      <c r="M7" s="59" t="s">
        <v>10</v>
      </c>
      <c r="N7" s="59" t="s">
        <v>11</v>
      </c>
      <c r="O7" s="59" t="s">
        <v>12</v>
      </c>
      <c r="P7" s="59" t="s">
        <v>13</v>
      </c>
      <c r="Q7" s="59" t="s">
        <v>14</v>
      </c>
      <c r="R7" s="59" t="s">
        <v>15</v>
      </c>
      <c r="S7" s="59" t="s">
        <v>16</v>
      </c>
      <c r="T7" s="59" t="s">
        <v>17</v>
      </c>
      <c r="U7" s="59" t="s">
        <v>18</v>
      </c>
      <c r="V7" s="59" t="s">
        <v>19</v>
      </c>
      <c r="W7" s="59" t="s">
        <v>20</v>
      </c>
      <c r="X7" s="59" t="s">
        <v>38</v>
      </c>
      <c r="Y7" s="59" t="s">
        <v>39</v>
      </c>
      <c r="Z7" s="66"/>
    </row>
    <row r="8" spans="1:26" s="32" customFormat="1" ht="15" customHeight="1">
      <c r="A8" s="36"/>
      <c r="B8" s="67"/>
      <c r="C8" s="67"/>
      <c r="D8" s="67"/>
      <c r="E8" s="67"/>
      <c r="F8" s="67"/>
      <c r="G8" s="42"/>
      <c r="H8" s="7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7"/>
    </row>
    <row r="9" spans="1:26" ht="5.0999999999999996" customHeight="1">
      <c r="A9" s="6"/>
      <c r="B9" s="7"/>
      <c r="C9" s="7"/>
      <c r="D9" s="7"/>
      <c r="E9" s="7"/>
      <c r="F9" s="7"/>
      <c r="G9" s="10"/>
      <c r="H9" s="9"/>
      <c r="I9" s="9"/>
      <c r="J9" s="9"/>
      <c r="K9" s="9"/>
      <c r="L9" s="9"/>
      <c r="M9" s="9"/>
      <c r="N9" s="9"/>
      <c r="P9" s="11"/>
      <c r="Q9" s="9"/>
      <c r="R9" s="9"/>
      <c r="S9" s="9"/>
      <c r="T9" s="9"/>
      <c r="U9" s="9"/>
      <c r="V9" s="9"/>
      <c r="W9" s="11"/>
      <c r="X9" s="11"/>
      <c r="Y9" s="11"/>
      <c r="Z9" s="9"/>
    </row>
    <row r="10" spans="1:26" ht="15" customHeight="1">
      <c r="A10" s="47"/>
      <c r="B10" s="12"/>
      <c r="C10" s="12"/>
      <c r="D10" s="12"/>
      <c r="E10" s="12"/>
      <c r="F10" s="7" t="s">
        <v>0</v>
      </c>
      <c r="G10" s="13"/>
      <c r="H10" s="14">
        <v>1332</v>
      </c>
      <c r="I10" s="14">
        <v>1</v>
      </c>
      <c r="J10" s="14">
        <v>0</v>
      </c>
      <c r="K10" s="14">
        <v>3</v>
      </c>
      <c r="L10" s="14">
        <v>29</v>
      </c>
      <c r="M10" s="14">
        <v>66</v>
      </c>
      <c r="N10" s="14">
        <v>12</v>
      </c>
      <c r="O10" s="14">
        <v>0</v>
      </c>
      <c r="P10" s="14">
        <v>8</v>
      </c>
      <c r="Q10" s="14">
        <v>14</v>
      </c>
      <c r="R10" s="14">
        <v>32</v>
      </c>
      <c r="S10" s="43">
        <v>0</v>
      </c>
      <c r="T10" s="14">
        <v>0</v>
      </c>
      <c r="U10" s="14">
        <v>1</v>
      </c>
      <c r="V10" s="14">
        <v>0</v>
      </c>
      <c r="W10" s="14">
        <v>1</v>
      </c>
      <c r="X10" s="14">
        <v>0</v>
      </c>
      <c r="Y10" s="14">
        <v>0</v>
      </c>
      <c r="Z10" s="14">
        <v>1165</v>
      </c>
    </row>
    <row r="11" spans="1:26" s="11" customFormat="1" ht="15" customHeight="1">
      <c r="A11" s="49">
        <f>DATE(YEAR(A14)-1,5,1)</f>
        <v>44682</v>
      </c>
      <c r="B11" s="50" t="str">
        <f>TEXT(A11,"ggg")</f>
        <v>令和</v>
      </c>
      <c r="C11" s="51" t="str">
        <f>IF(TEXT(A11,"e")="1","元",TEXT(A11,"e"))</f>
        <v>4</v>
      </c>
      <c r="D11" s="52" t="s">
        <v>37</v>
      </c>
      <c r="E11" s="12"/>
      <c r="F11" s="7" t="s">
        <v>1</v>
      </c>
      <c r="G11" s="15"/>
      <c r="H11" s="30">
        <v>1203</v>
      </c>
      <c r="I11" s="30">
        <v>1</v>
      </c>
      <c r="J11" s="30">
        <v>0</v>
      </c>
      <c r="K11" s="30">
        <v>3</v>
      </c>
      <c r="L11" s="30">
        <v>29</v>
      </c>
      <c r="M11" s="14">
        <v>59</v>
      </c>
      <c r="N11" s="14">
        <v>12</v>
      </c>
      <c r="O11" s="14">
        <v>0</v>
      </c>
      <c r="P11" s="14">
        <v>8</v>
      </c>
      <c r="Q11" s="14">
        <v>10</v>
      </c>
      <c r="R11" s="14">
        <v>31</v>
      </c>
      <c r="S11" s="43">
        <v>0</v>
      </c>
      <c r="T11" s="14">
        <v>0</v>
      </c>
      <c r="U11" s="14">
        <v>1</v>
      </c>
      <c r="V11" s="14">
        <v>0</v>
      </c>
      <c r="W11" s="14">
        <v>1</v>
      </c>
      <c r="X11" s="14">
        <v>0</v>
      </c>
      <c r="Y11" s="14">
        <v>0</v>
      </c>
      <c r="Z11" s="14">
        <v>1048</v>
      </c>
    </row>
    <row r="12" spans="1:26" s="11" customFormat="1" ht="15" customHeight="1">
      <c r="A12" s="48"/>
      <c r="B12" s="12"/>
      <c r="C12" s="12"/>
      <c r="D12" s="12"/>
      <c r="E12" s="12"/>
      <c r="F12" s="7" t="s">
        <v>2</v>
      </c>
      <c r="G12" s="15"/>
      <c r="H12" s="30">
        <v>129</v>
      </c>
      <c r="I12" s="30">
        <v>0</v>
      </c>
      <c r="J12" s="30">
        <v>0</v>
      </c>
      <c r="K12" s="30">
        <v>0</v>
      </c>
      <c r="L12" s="30">
        <v>0</v>
      </c>
      <c r="M12" s="14">
        <v>7</v>
      </c>
      <c r="N12" s="14">
        <v>0</v>
      </c>
      <c r="O12" s="14">
        <v>0</v>
      </c>
      <c r="P12" s="14">
        <v>0</v>
      </c>
      <c r="Q12" s="14">
        <v>4</v>
      </c>
      <c r="R12" s="14">
        <v>1</v>
      </c>
      <c r="S12" s="43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117</v>
      </c>
    </row>
    <row r="13" spans="1:26" s="11" customFormat="1" ht="15" customHeight="1">
      <c r="A13" s="48"/>
      <c r="B13" s="16"/>
      <c r="C13" s="16"/>
      <c r="D13" s="16"/>
      <c r="E13" s="12"/>
      <c r="F13" s="7" t="s">
        <v>0</v>
      </c>
      <c r="G13" s="15"/>
      <c r="H13" s="30">
        <v>1632</v>
      </c>
      <c r="I13" s="30">
        <v>2</v>
      </c>
      <c r="J13" s="30">
        <v>0</v>
      </c>
      <c r="K13" s="30">
        <v>15</v>
      </c>
      <c r="L13" s="30">
        <v>30</v>
      </c>
      <c r="M13" s="14">
        <v>68</v>
      </c>
      <c r="N13" s="14">
        <v>8</v>
      </c>
      <c r="O13" s="14">
        <v>1</v>
      </c>
      <c r="P13" s="14">
        <v>13</v>
      </c>
      <c r="Q13" s="14">
        <v>15</v>
      </c>
      <c r="R13" s="14">
        <v>35</v>
      </c>
      <c r="S13" s="43">
        <v>1</v>
      </c>
      <c r="T13" s="14">
        <v>0</v>
      </c>
      <c r="U13" s="14">
        <v>0</v>
      </c>
      <c r="V13" s="14">
        <v>0</v>
      </c>
      <c r="W13" s="14">
        <v>1</v>
      </c>
      <c r="X13" s="14">
        <v>0</v>
      </c>
      <c r="Y13" s="14">
        <v>0</v>
      </c>
      <c r="Z13" s="14">
        <v>1443</v>
      </c>
    </row>
    <row r="14" spans="1:26" s="11" customFormat="1" ht="15" customHeight="1">
      <c r="A14" s="48">
        <f>DATE(YEAR(A17)-1,5,1)</f>
        <v>45047</v>
      </c>
      <c r="B14" s="50" t="str">
        <f>IF(TEXT(A11,"ggg")=TEXT(A14,"ggg"),"",TEXT(A14,"ggg"))</f>
        <v/>
      </c>
      <c r="C14" s="51" t="str">
        <f>IF(TEXT(A14,"e")="1","元",TEXT(A14,"e"))</f>
        <v>5</v>
      </c>
      <c r="D14" s="52" t="str">
        <f>IF(TEXT(A11,"ggg")=TEXT(A14,"ggg"),"","年")</f>
        <v/>
      </c>
      <c r="E14" s="12"/>
      <c r="F14" s="7" t="s">
        <v>1</v>
      </c>
      <c r="G14" s="15"/>
      <c r="H14" s="30">
        <v>1498</v>
      </c>
      <c r="I14" s="30">
        <v>2</v>
      </c>
      <c r="J14" s="30">
        <v>0</v>
      </c>
      <c r="K14" s="30">
        <v>15</v>
      </c>
      <c r="L14" s="30">
        <v>30</v>
      </c>
      <c r="M14" s="14">
        <v>66</v>
      </c>
      <c r="N14" s="14">
        <v>8</v>
      </c>
      <c r="O14" s="14">
        <v>1</v>
      </c>
      <c r="P14" s="14">
        <v>13</v>
      </c>
      <c r="Q14" s="14">
        <v>14</v>
      </c>
      <c r="R14" s="14">
        <v>32</v>
      </c>
      <c r="S14" s="43">
        <v>1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1316</v>
      </c>
    </row>
    <row r="15" spans="1:26" s="11" customFormat="1" ht="15" customHeight="1">
      <c r="A15" s="48"/>
      <c r="B15" s="16"/>
      <c r="C15" s="16"/>
      <c r="D15" s="16"/>
      <c r="E15" s="12"/>
      <c r="F15" s="7" t="s">
        <v>2</v>
      </c>
      <c r="G15" s="15"/>
      <c r="H15" s="30">
        <v>134</v>
      </c>
      <c r="I15" s="30">
        <v>0</v>
      </c>
      <c r="J15" s="30">
        <v>0</v>
      </c>
      <c r="K15" s="30">
        <v>0</v>
      </c>
      <c r="L15" s="30">
        <v>0</v>
      </c>
      <c r="M15" s="14">
        <v>2</v>
      </c>
      <c r="N15" s="14">
        <v>0</v>
      </c>
      <c r="O15" s="14">
        <v>0</v>
      </c>
      <c r="P15" s="14">
        <v>0</v>
      </c>
      <c r="Q15" s="14">
        <v>1</v>
      </c>
      <c r="R15" s="14">
        <v>3</v>
      </c>
      <c r="S15" s="43">
        <v>0</v>
      </c>
      <c r="T15" s="14">
        <v>0</v>
      </c>
      <c r="U15" s="14">
        <v>0</v>
      </c>
      <c r="V15" s="14">
        <v>0</v>
      </c>
      <c r="W15" s="14">
        <v>1</v>
      </c>
      <c r="X15" s="14">
        <v>0</v>
      </c>
      <c r="Y15" s="14">
        <v>0</v>
      </c>
      <c r="Z15" s="14">
        <v>127</v>
      </c>
    </row>
    <row r="16" spans="1:26" ht="9" customHeight="1">
      <c r="A16" s="47"/>
      <c r="B16" s="16"/>
      <c r="C16" s="16"/>
      <c r="D16" s="16"/>
      <c r="E16" s="12"/>
      <c r="F16" s="7"/>
      <c r="G16" s="13"/>
      <c r="H16" s="30"/>
      <c r="I16" s="30"/>
      <c r="J16" s="30"/>
      <c r="K16" s="30"/>
      <c r="L16" s="30"/>
      <c r="M16" s="14"/>
      <c r="N16" s="14"/>
      <c r="O16" s="14"/>
      <c r="P16" s="14"/>
      <c r="Q16" s="14"/>
      <c r="R16" s="14"/>
      <c r="S16" s="43"/>
      <c r="T16" s="14"/>
      <c r="U16" s="14"/>
      <c r="V16" s="14"/>
      <c r="W16" s="14"/>
      <c r="X16" s="14"/>
      <c r="Y16" s="14"/>
      <c r="Z16" s="14"/>
    </row>
    <row r="17" spans="1:26" s="33" customFormat="1" ht="15" customHeight="1">
      <c r="A17" s="56">
        <v>45413</v>
      </c>
      <c r="B17" s="53" t="str">
        <f>IF(TEXT(A14,"ggg")=TEXT(A17,"ggg"),"",TEXT(A17,"ggg"))</f>
        <v/>
      </c>
      <c r="C17" s="54" t="str">
        <f>IF(TEXT(A17,"e")="1","元",TEXT(A17,"e"))</f>
        <v>6</v>
      </c>
      <c r="D17" s="55" t="str">
        <f>IF(TEXT(A14,"ggg")=TEXT(A17,"ggg"),"","年")</f>
        <v/>
      </c>
      <c r="E17" s="18"/>
      <c r="F17" s="19" t="s">
        <v>0</v>
      </c>
      <c r="G17" s="20"/>
      <c r="H17" s="35">
        <v>1828</v>
      </c>
      <c r="I17" s="35">
        <v>2</v>
      </c>
      <c r="J17" s="35">
        <v>0</v>
      </c>
      <c r="K17" s="35">
        <v>7</v>
      </c>
      <c r="L17" s="35">
        <v>25</v>
      </c>
      <c r="M17" s="21">
        <v>64</v>
      </c>
      <c r="N17" s="21">
        <v>4</v>
      </c>
      <c r="O17" s="21">
        <v>2</v>
      </c>
      <c r="P17" s="21">
        <v>17</v>
      </c>
      <c r="Q17" s="21">
        <v>13</v>
      </c>
      <c r="R17" s="21">
        <v>48</v>
      </c>
      <c r="S17" s="21">
        <v>1</v>
      </c>
      <c r="T17" s="21">
        <v>0</v>
      </c>
      <c r="U17" s="21">
        <v>0</v>
      </c>
      <c r="V17" s="21">
        <v>0</v>
      </c>
      <c r="W17" s="21">
        <v>4</v>
      </c>
      <c r="X17" s="21">
        <v>0</v>
      </c>
      <c r="Y17" s="21">
        <v>0</v>
      </c>
      <c r="Z17" s="21">
        <v>1641</v>
      </c>
    </row>
    <row r="18" spans="1:26" s="33" customFormat="1" ht="15" customHeight="1">
      <c r="A18" s="17"/>
      <c r="B18" s="18"/>
      <c r="C18" s="18"/>
      <c r="D18" s="18"/>
      <c r="E18" s="18"/>
      <c r="F18" s="22"/>
      <c r="G18" s="20"/>
      <c r="H18" s="35"/>
      <c r="I18" s="35"/>
      <c r="J18" s="35"/>
      <c r="K18" s="35"/>
      <c r="L18" s="35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spans="1:26" s="33" customFormat="1" ht="15" customHeight="1">
      <c r="A19" s="17"/>
      <c r="B19" s="61" t="s">
        <v>1</v>
      </c>
      <c r="C19" s="61"/>
      <c r="D19" s="61"/>
      <c r="E19" s="61"/>
      <c r="F19" s="61"/>
      <c r="G19" s="20"/>
      <c r="H19" s="35">
        <v>1670</v>
      </c>
      <c r="I19" s="35">
        <v>2</v>
      </c>
      <c r="J19" s="35">
        <v>0</v>
      </c>
      <c r="K19" s="35">
        <v>4</v>
      </c>
      <c r="L19" s="35">
        <v>25</v>
      </c>
      <c r="M19" s="21">
        <v>62</v>
      </c>
      <c r="N19" s="21">
        <v>4</v>
      </c>
      <c r="O19" s="21">
        <v>2</v>
      </c>
      <c r="P19" s="21">
        <v>16</v>
      </c>
      <c r="Q19" s="21">
        <v>11</v>
      </c>
      <c r="R19" s="21">
        <v>47</v>
      </c>
      <c r="S19" s="21">
        <v>1</v>
      </c>
      <c r="T19" s="21">
        <v>0</v>
      </c>
      <c r="U19" s="21">
        <v>0</v>
      </c>
      <c r="V19" s="21">
        <v>0</v>
      </c>
      <c r="W19" s="21">
        <v>4</v>
      </c>
      <c r="X19" s="21">
        <v>0</v>
      </c>
      <c r="Y19" s="21">
        <v>0</v>
      </c>
      <c r="Z19" s="21">
        <v>1492</v>
      </c>
    </row>
    <row r="20" spans="1:26" ht="6" customHeight="1">
      <c r="A20" s="6"/>
      <c r="B20" s="12"/>
      <c r="C20" s="12"/>
      <c r="D20" s="12"/>
      <c r="E20" s="12"/>
      <c r="F20" s="3"/>
      <c r="G20" s="13"/>
      <c r="H20" s="30"/>
      <c r="I20" s="30"/>
      <c r="J20" s="30"/>
      <c r="K20" s="30"/>
      <c r="L20" s="30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5" customHeight="1">
      <c r="A21" s="6"/>
      <c r="B21" s="58" t="s">
        <v>21</v>
      </c>
      <c r="C21" s="58"/>
      <c r="D21" s="58"/>
      <c r="E21" s="58"/>
      <c r="F21" s="58"/>
      <c r="G21" s="13"/>
      <c r="H21" s="30">
        <v>12</v>
      </c>
      <c r="I21" s="30">
        <v>0</v>
      </c>
      <c r="J21" s="30">
        <v>0</v>
      </c>
      <c r="K21" s="30">
        <v>0</v>
      </c>
      <c r="L21" s="30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12</v>
      </c>
    </row>
    <row r="22" spans="1:26" ht="15" customHeight="1">
      <c r="A22" s="6"/>
      <c r="B22" s="57" t="s">
        <v>22</v>
      </c>
      <c r="C22" s="57"/>
      <c r="D22" s="57"/>
      <c r="E22" s="58"/>
      <c r="F22" s="58"/>
      <c r="G22" s="13"/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</row>
    <row r="23" spans="1:26" ht="15" customHeight="1">
      <c r="A23" s="6"/>
      <c r="B23" s="57" t="s">
        <v>23</v>
      </c>
      <c r="C23" s="57"/>
      <c r="D23" s="57"/>
      <c r="E23" s="58"/>
      <c r="F23" s="58"/>
      <c r="G23" s="13"/>
      <c r="H23" s="30">
        <v>89</v>
      </c>
      <c r="I23" s="30">
        <v>0</v>
      </c>
      <c r="J23" s="30">
        <v>0</v>
      </c>
      <c r="K23" s="30">
        <v>0</v>
      </c>
      <c r="L23" s="30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89</v>
      </c>
    </row>
    <row r="24" spans="1:26" ht="15" customHeight="1">
      <c r="A24" s="6"/>
      <c r="B24" s="57" t="s">
        <v>24</v>
      </c>
      <c r="C24" s="57"/>
      <c r="D24" s="57"/>
      <c r="E24" s="58"/>
      <c r="F24" s="58"/>
      <c r="G24" s="13"/>
      <c r="H24" s="30">
        <v>168</v>
      </c>
      <c r="I24" s="30">
        <v>0</v>
      </c>
      <c r="J24" s="30">
        <v>0</v>
      </c>
      <c r="K24" s="30">
        <v>0</v>
      </c>
      <c r="L24" s="30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168</v>
      </c>
    </row>
    <row r="25" spans="1:26" ht="15" customHeight="1">
      <c r="A25" s="6"/>
      <c r="B25" s="57" t="s">
        <v>25</v>
      </c>
      <c r="C25" s="57"/>
      <c r="D25" s="57"/>
      <c r="E25" s="58"/>
      <c r="F25" s="58"/>
      <c r="G25" s="13"/>
      <c r="H25" s="30">
        <v>618</v>
      </c>
      <c r="I25" s="30">
        <v>1</v>
      </c>
      <c r="J25" s="30">
        <v>0</v>
      </c>
      <c r="K25" s="30">
        <v>1</v>
      </c>
      <c r="L25" s="30">
        <v>10</v>
      </c>
      <c r="M25" s="14">
        <v>18</v>
      </c>
      <c r="N25" s="14">
        <v>0</v>
      </c>
      <c r="O25" s="14">
        <v>0</v>
      </c>
      <c r="P25" s="14">
        <v>1</v>
      </c>
      <c r="Q25" s="14">
        <v>0</v>
      </c>
      <c r="R25" s="14">
        <v>11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576</v>
      </c>
    </row>
    <row r="26" spans="1:26" ht="15" customHeight="1">
      <c r="A26" s="6"/>
      <c r="B26" s="57" t="s">
        <v>26</v>
      </c>
      <c r="C26" s="57"/>
      <c r="D26" s="57"/>
      <c r="E26" s="58"/>
      <c r="F26" s="58"/>
      <c r="G26" s="13"/>
      <c r="H26" s="30">
        <v>123</v>
      </c>
      <c r="I26" s="30">
        <v>1</v>
      </c>
      <c r="J26" s="30">
        <v>0</v>
      </c>
      <c r="K26" s="30">
        <v>2</v>
      </c>
      <c r="L26" s="30">
        <v>3</v>
      </c>
      <c r="M26" s="14">
        <v>31</v>
      </c>
      <c r="N26" s="14">
        <v>1</v>
      </c>
      <c r="O26" s="14">
        <v>1</v>
      </c>
      <c r="P26" s="14">
        <v>0</v>
      </c>
      <c r="Q26" s="14">
        <v>4</v>
      </c>
      <c r="R26" s="14">
        <v>21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59</v>
      </c>
    </row>
    <row r="27" spans="1:26" ht="15" customHeight="1">
      <c r="A27" s="6"/>
      <c r="B27" s="57" t="s">
        <v>27</v>
      </c>
      <c r="C27" s="57"/>
      <c r="D27" s="57"/>
      <c r="E27" s="58"/>
      <c r="F27" s="58"/>
      <c r="G27" s="13"/>
      <c r="H27" s="30">
        <v>4</v>
      </c>
      <c r="I27" s="30">
        <v>0</v>
      </c>
      <c r="J27" s="30">
        <v>0</v>
      </c>
      <c r="K27" s="30">
        <v>0</v>
      </c>
      <c r="L27" s="30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4</v>
      </c>
    </row>
    <row r="28" spans="1:26" ht="15" customHeight="1">
      <c r="A28" s="6"/>
      <c r="B28" s="57" t="s">
        <v>28</v>
      </c>
      <c r="C28" s="57"/>
      <c r="D28" s="57"/>
      <c r="E28" s="58"/>
      <c r="F28" s="58"/>
      <c r="G28" s="13"/>
      <c r="H28" s="30">
        <v>105</v>
      </c>
      <c r="I28" s="30">
        <v>0</v>
      </c>
      <c r="J28" s="30">
        <v>0</v>
      </c>
      <c r="K28" s="30">
        <v>0</v>
      </c>
      <c r="L28" s="30">
        <v>0</v>
      </c>
      <c r="M28" s="14">
        <v>0</v>
      </c>
      <c r="N28" s="14">
        <v>0</v>
      </c>
      <c r="O28" s="14">
        <v>0</v>
      </c>
      <c r="P28" s="14">
        <v>8</v>
      </c>
      <c r="Q28" s="14">
        <v>0</v>
      </c>
      <c r="R28" s="14">
        <v>1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96</v>
      </c>
    </row>
    <row r="29" spans="1:26" ht="15" customHeight="1">
      <c r="A29" s="6"/>
      <c r="B29" s="57" t="s">
        <v>29</v>
      </c>
      <c r="C29" s="57"/>
      <c r="D29" s="57"/>
      <c r="E29" s="58"/>
      <c r="F29" s="58"/>
      <c r="G29" s="13"/>
      <c r="H29" s="30">
        <v>117</v>
      </c>
      <c r="I29" s="30">
        <v>0</v>
      </c>
      <c r="J29" s="30">
        <v>0</v>
      </c>
      <c r="K29" s="30">
        <v>0</v>
      </c>
      <c r="L29" s="30">
        <v>3</v>
      </c>
      <c r="M29" s="14">
        <v>0</v>
      </c>
      <c r="N29" s="14">
        <v>0</v>
      </c>
      <c r="O29" s="14">
        <v>0</v>
      </c>
      <c r="P29" s="14">
        <v>2</v>
      </c>
      <c r="Q29" s="14">
        <v>3</v>
      </c>
      <c r="R29" s="14">
        <v>2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107</v>
      </c>
    </row>
    <row r="30" spans="1:26" ht="15" customHeight="1">
      <c r="A30" s="6"/>
      <c r="B30" s="57" t="s">
        <v>30</v>
      </c>
      <c r="C30" s="57"/>
      <c r="D30" s="57"/>
      <c r="E30" s="58"/>
      <c r="F30" s="58"/>
      <c r="G30" s="13"/>
      <c r="H30" s="30">
        <v>387</v>
      </c>
      <c r="I30" s="30">
        <v>0</v>
      </c>
      <c r="J30" s="30">
        <v>0</v>
      </c>
      <c r="K30" s="30">
        <v>1</v>
      </c>
      <c r="L30" s="30">
        <v>8</v>
      </c>
      <c r="M30" s="14">
        <v>4</v>
      </c>
      <c r="N30" s="14">
        <v>0</v>
      </c>
      <c r="O30" s="14">
        <v>1</v>
      </c>
      <c r="P30" s="14">
        <v>3</v>
      </c>
      <c r="Q30" s="14">
        <v>3</v>
      </c>
      <c r="R30" s="14">
        <v>10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357</v>
      </c>
    </row>
    <row r="31" spans="1:26" ht="15" customHeight="1">
      <c r="A31" s="6"/>
      <c r="B31" s="62" t="s">
        <v>31</v>
      </c>
      <c r="C31" s="62"/>
      <c r="D31" s="62"/>
      <c r="E31" s="62"/>
      <c r="F31" s="62"/>
      <c r="G31" s="13"/>
      <c r="H31" s="30">
        <v>16</v>
      </c>
      <c r="I31" s="30">
        <v>0</v>
      </c>
      <c r="J31" s="30">
        <v>0</v>
      </c>
      <c r="K31" s="30">
        <v>0</v>
      </c>
      <c r="L31" s="30">
        <v>0</v>
      </c>
      <c r="M31" s="14">
        <v>8</v>
      </c>
      <c r="N31" s="14">
        <v>3</v>
      </c>
      <c r="O31" s="14">
        <v>0</v>
      </c>
      <c r="P31" s="14">
        <v>0</v>
      </c>
      <c r="Q31" s="14">
        <v>1</v>
      </c>
      <c r="R31" s="14">
        <v>1</v>
      </c>
      <c r="S31" s="14">
        <v>1</v>
      </c>
      <c r="T31" s="14">
        <v>0</v>
      </c>
      <c r="U31" s="14">
        <v>0</v>
      </c>
      <c r="V31" s="14">
        <v>0</v>
      </c>
      <c r="W31" s="14">
        <v>1</v>
      </c>
      <c r="X31" s="14">
        <v>0</v>
      </c>
      <c r="Y31" s="14">
        <v>0</v>
      </c>
      <c r="Z31" s="14">
        <v>1</v>
      </c>
    </row>
    <row r="32" spans="1:26" ht="15" customHeight="1">
      <c r="A32" s="6"/>
      <c r="B32" s="57" t="s">
        <v>32</v>
      </c>
      <c r="C32" s="57"/>
      <c r="D32" s="57"/>
      <c r="E32" s="58"/>
      <c r="F32" s="58"/>
      <c r="G32" s="13"/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</row>
    <row r="33" spans="1:26" ht="15" customHeight="1">
      <c r="A33" s="6"/>
      <c r="B33" s="57" t="s">
        <v>33</v>
      </c>
      <c r="C33" s="57"/>
      <c r="D33" s="57"/>
      <c r="E33" s="58"/>
      <c r="F33" s="58"/>
      <c r="G33" s="13"/>
      <c r="H33" s="30">
        <v>2</v>
      </c>
      <c r="I33" s="30">
        <v>0</v>
      </c>
      <c r="J33" s="30">
        <v>0</v>
      </c>
      <c r="K33" s="30">
        <v>0</v>
      </c>
      <c r="L33" s="30">
        <v>1</v>
      </c>
      <c r="M33" s="14">
        <v>0</v>
      </c>
      <c r="N33" s="14">
        <v>0</v>
      </c>
      <c r="O33" s="14">
        <v>0</v>
      </c>
      <c r="P33" s="14">
        <v>1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</row>
    <row r="34" spans="1:26" ht="15" customHeight="1">
      <c r="A34" s="6"/>
      <c r="B34" s="57" t="s">
        <v>34</v>
      </c>
      <c r="C34" s="57"/>
      <c r="D34" s="57"/>
      <c r="E34" s="58"/>
      <c r="F34" s="58"/>
      <c r="G34" s="13"/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</row>
    <row r="35" spans="1:26" ht="15" customHeight="1">
      <c r="A35" s="6"/>
      <c r="B35" s="57" t="s">
        <v>35</v>
      </c>
      <c r="C35" s="57"/>
      <c r="D35" s="57"/>
      <c r="E35" s="58"/>
      <c r="F35" s="58"/>
      <c r="G35" s="13"/>
      <c r="H35" s="30">
        <v>28</v>
      </c>
      <c r="I35" s="30">
        <v>0</v>
      </c>
      <c r="J35" s="30">
        <v>0</v>
      </c>
      <c r="K35" s="30">
        <v>0</v>
      </c>
      <c r="L35" s="30">
        <v>0</v>
      </c>
      <c r="M35" s="14">
        <v>1</v>
      </c>
      <c r="N35" s="14">
        <v>0</v>
      </c>
      <c r="O35" s="14">
        <v>0</v>
      </c>
      <c r="P35" s="14">
        <v>1</v>
      </c>
      <c r="Q35" s="14">
        <v>0</v>
      </c>
      <c r="R35" s="14">
        <v>1</v>
      </c>
      <c r="S35" s="14">
        <v>0</v>
      </c>
      <c r="T35" s="14">
        <v>0</v>
      </c>
      <c r="U35" s="14">
        <v>0</v>
      </c>
      <c r="V35" s="14">
        <v>0</v>
      </c>
      <c r="W35" s="14">
        <v>3</v>
      </c>
      <c r="X35" s="14">
        <v>0</v>
      </c>
      <c r="Y35" s="14">
        <v>0</v>
      </c>
      <c r="Z35" s="14">
        <v>22</v>
      </c>
    </row>
    <row r="36" spans="1:26" ht="15" customHeight="1">
      <c r="A36" s="6"/>
      <c r="B36" s="57" t="s">
        <v>38</v>
      </c>
      <c r="C36" s="57"/>
      <c r="D36" s="57"/>
      <c r="E36" s="58"/>
      <c r="F36" s="58"/>
      <c r="G36" s="13"/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</row>
    <row r="37" spans="1:26" ht="15" customHeight="1">
      <c r="A37" s="6"/>
      <c r="B37" s="57" t="s">
        <v>39</v>
      </c>
      <c r="C37" s="57"/>
      <c r="D37" s="57"/>
      <c r="E37" s="58"/>
      <c r="F37" s="58"/>
      <c r="G37" s="13"/>
      <c r="H37" s="30">
        <v>1</v>
      </c>
      <c r="I37" s="30">
        <v>0</v>
      </c>
      <c r="J37" s="30">
        <v>0</v>
      </c>
      <c r="K37" s="30">
        <v>0</v>
      </c>
      <c r="L37" s="30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1</v>
      </c>
    </row>
    <row r="38" spans="1:26" ht="15" customHeight="1">
      <c r="A38" s="6"/>
      <c r="B38" s="16"/>
      <c r="C38" s="16"/>
      <c r="D38" s="16"/>
      <c r="E38" s="16"/>
      <c r="F38" s="16"/>
      <c r="G38" s="13"/>
      <c r="H38" s="30"/>
      <c r="I38" s="30"/>
      <c r="J38" s="30"/>
      <c r="K38" s="30"/>
      <c r="L38" s="30"/>
      <c r="M38" s="30"/>
      <c r="N38" s="30"/>
      <c r="O38" s="14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</row>
    <row r="39" spans="1:26" s="33" customFormat="1" ht="15" customHeight="1">
      <c r="A39" s="17"/>
      <c r="B39" s="61" t="s">
        <v>2</v>
      </c>
      <c r="C39" s="61"/>
      <c r="D39" s="61"/>
      <c r="E39" s="61"/>
      <c r="F39" s="61"/>
      <c r="G39" s="20"/>
      <c r="H39" s="35">
        <v>158</v>
      </c>
      <c r="I39" s="35">
        <v>0</v>
      </c>
      <c r="J39" s="35">
        <v>0</v>
      </c>
      <c r="K39" s="35">
        <v>3</v>
      </c>
      <c r="L39" s="35">
        <v>0</v>
      </c>
      <c r="M39" s="35">
        <v>2</v>
      </c>
      <c r="N39" s="35">
        <v>0</v>
      </c>
      <c r="O39" s="21">
        <v>0</v>
      </c>
      <c r="P39" s="35">
        <v>1</v>
      </c>
      <c r="Q39" s="35">
        <v>2</v>
      </c>
      <c r="R39" s="35">
        <v>1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149</v>
      </c>
    </row>
    <row r="40" spans="1:26" ht="6" customHeight="1">
      <c r="A40" s="6"/>
      <c r="B40" s="12"/>
      <c r="C40" s="12"/>
      <c r="D40" s="12"/>
      <c r="E40" s="12"/>
      <c r="F40" s="3"/>
      <c r="G40" s="13"/>
      <c r="H40" s="30"/>
      <c r="I40" s="30"/>
      <c r="J40" s="30"/>
      <c r="K40" s="30"/>
      <c r="L40" s="30"/>
      <c r="M40" s="30"/>
      <c r="N40" s="30"/>
      <c r="O40" s="14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</row>
    <row r="41" spans="1:26" ht="15" customHeight="1">
      <c r="A41" s="6"/>
      <c r="B41" s="58" t="s">
        <v>21</v>
      </c>
      <c r="C41" s="58"/>
      <c r="D41" s="58"/>
      <c r="E41" s="58"/>
      <c r="F41" s="58"/>
      <c r="G41" s="13"/>
      <c r="H41" s="30">
        <v>1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14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0</v>
      </c>
      <c r="Z41" s="30">
        <v>1</v>
      </c>
    </row>
    <row r="42" spans="1:26" ht="15" customHeight="1">
      <c r="A42" s="6"/>
      <c r="B42" s="57" t="s">
        <v>22</v>
      </c>
      <c r="C42" s="57"/>
      <c r="D42" s="57"/>
      <c r="E42" s="58"/>
      <c r="F42" s="58"/>
      <c r="G42" s="13"/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14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  <c r="W42" s="30">
        <v>0</v>
      </c>
      <c r="X42" s="30">
        <v>0</v>
      </c>
      <c r="Y42" s="30">
        <v>0</v>
      </c>
      <c r="Z42" s="30">
        <v>0</v>
      </c>
    </row>
    <row r="43" spans="1:26" ht="15" customHeight="1">
      <c r="A43" s="6"/>
      <c r="B43" s="57" t="s">
        <v>23</v>
      </c>
      <c r="C43" s="57"/>
      <c r="D43" s="57"/>
      <c r="E43" s="58"/>
      <c r="F43" s="58"/>
      <c r="G43" s="13"/>
      <c r="H43" s="30">
        <v>11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14">
        <v>0</v>
      </c>
      <c r="P43" s="30">
        <v>0</v>
      </c>
      <c r="Q43" s="30">
        <v>0</v>
      </c>
      <c r="R43" s="30">
        <v>0</v>
      </c>
      <c r="S43" s="30">
        <v>0</v>
      </c>
      <c r="T43" s="30">
        <v>0</v>
      </c>
      <c r="U43" s="30">
        <v>0</v>
      </c>
      <c r="V43" s="30">
        <v>0</v>
      </c>
      <c r="W43" s="30">
        <v>0</v>
      </c>
      <c r="X43" s="30">
        <v>0</v>
      </c>
      <c r="Y43" s="30">
        <v>0</v>
      </c>
      <c r="Z43" s="30">
        <v>11</v>
      </c>
    </row>
    <row r="44" spans="1:26" ht="15" customHeight="1">
      <c r="A44" s="6"/>
      <c r="B44" s="57" t="s">
        <v>24</v>
      </c>
      <c r="C44" s="57"/>
      <c r="D44" s="57"/>
      <c r="E44" s="58"/>
      <c r="F44" s="58"/>
      <c r="G44" s="13"/>
      <c r="H44" s="30">
        <v>9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14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  <c r="Y44" s="30">
        <v>0</v>
      </c>
      <c r="Z44" s="30">
        <v>9</v>
      </c>
    </row>
    <row r="45" spans="1:26" ht="15" customHeight="1">
      <c r="A45" s="6"/>
      <c r="B45" s="57" t="s">
        <v>25</v>
      </c>
      <c r="C45" s="57"/>
      <c r="D45" s="57"/>
      <c r="E45" s="58"/>
      <c r="F45" s="58"/>
      <c r="G45" s="13"/>
      <c r="H45" s="30">
        <v>55</v>
      </c>
      <c r="I45" s="30">
        <v>0</v>
      </c>
      <c r="J45" s="30">
        <v>0</v>
      </c>
      <c r="K45" s="30">
        <v>1</v>
      </c>
      <c r="L45" s="30">
        <v>0</v>
      </c>
      <c r="M45" s="30">
        <v>1</v>
      </c>
      <c r="N45" s="30">
        <v>0</v>
      </c>
      <c r="O45" s="14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53</v>
      </c>
    </row>
    <row r="46" spans="1:26" ht="15" customHeight="1">
      <c r="A46" s="6"/>
      <c r="B46" s="57" t="s">
        <v>26</v>
      </c>
      <c r="C46" s="57"/>
      <c r="D46" s="57"/>
      <c r="E46" s="58"/>
      <c r="F46" s="58"/>
      <c r="G46" s="13"/>
      <c r="H46" s="30">
        <v>1</v>
      </c>
      <c r="I46" s="30">
        <v>0</v>
      </c>
      <c r="J46" s="30">
        <v>0</v>
      </c>
      <c r="K46" s="30">
        <v>1</v>
      </c>
      <c r="L46" s="30">
        <v>0</v>
      </c>
      <c r="M46" s="30">
        <v>0</v>
      </c>
      <c r="N46" s="30">
        <v>0</v>
      </c>
      <c r="O46" s="14">
        <v>0</v>
      </c>
      <c r="P46" s="30">
        <v>0</v>
      </c>
      <c r="Q46" s="30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0</v>
      </c>
      <c r="Z46" s="30">
        <v>0</v>
      </c>
    </row>
    <row r="47" spans="1:26" ht="15" customHeight="1">
      <c r="A47" s="6"/>
      <c r="B47" s="57" t="s">
        <v>27</v>
      </c>
      <c r="C47" s="57"/>
      <c r="D47" s="57"/>
      <c r="E47" s="58"/>
      <c r="F47" s="58"/>
      <c r="G47" s="13"/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14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</row>
    <row r="48" spans="1:26" ht="15" customHeight="1">
      <c r="A48" s="6"/>
      <c r="B48" s="57" t="s">
        <v>28</v>
      </c>
      <c r="C48" s="57"/>
      <c r="D48" s="57"/>
      <c r="E48" s="58"/>
      <c r="F48" s="58"/>
      <c r="G48" s="13"/>
      <c r="H48" s="30">
        <v>14</v>
      </c>
      <c r="I48" s="30">
        <v>0</v>
      </c>
      <c r="J48" s="30">
        <v>0</v>
      </c>
      <c r="K48" s="30">
        <v>1</v>
      </c>
      <c r="L48" s="30">
        <v>0</v>
      </c>
      <c r="M48" s="30">
        <v>0</v>
      </c>
      <c r="N48" s="30">
        <v>0</v>
      </c>
      <c r="O48" s="14">
        <v>0</v>
      </c>
      <c r="P48" s="30">
        <v>1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12</v>
      </c>
    </row>
    <row r="49" spans="1:26" ht="15" customHeight="1">
      <c r="A49" s="6"/>
      <c r="B49" s="57" t="s">
        <v>29</v>
      </c>
      <c r="C49" s="57"/>
      <c r="D49" s="57"/>
      <c r="E49" s="58"/>
      <c r="F49" s="58"/>
      <c r="G49" s="13"/>
      <c r="H49" s="30">
        <v>22</v>
      </c>
      <c r="I49" s="30">
        <v>0</v>
      </c>
      <c r="J49" s="30">
        <v>0</v>
      </c>
      <c r="K49" s="30">
        <v>0</v>
      </c>
      <c r="L49" s="30">
        <v>0</v>
      </c>
      <c r="M49" s="30">
        <v>1</v>
      </c>
      <c r="N49" s="30">
        <v>0</v>
      </c>
      <c r="O49" s="14">
        <v>0</v>
      </c>
      <c r="P49" s="30">
        <v>0</v>
      </c>
      <c r="Q49" s="30">
        <v>1</v>
      </c>
      <c r="R49" s="30">
        <v>1</v>
      </c>
      <c r="S49" s="30">
        <v>0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19</v>
      </c>
    </row>
    <row r="50" spans="1:26" ht="15" customHeight="1">
      <c r="A50" s="6"/>
      <c r="B50" s="57" t="s">
        <v>30</v>
      </c>
      <c r="C50" s="57"/>
      <c r="D50" s="57"/>
      <c r="E50" s="58"/>
      <c r="F50" s="58"/>
      <c r="G50" s="13"/>
      <c r="H50" s="30">
        <v>37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14">
        <v>0</v>
      </c>
      <c r="P50" s="30">
        <v>0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30">
        <v>0</v>
      </c>
      <c r="X50" s="30">
        <v>0</v>
      </c>
      <c r="Y50" s="30">
        <v>0</v>
      </c>
      <c r="Z50" s="30">
        <v>37</v>
      </c>
    </row>
    <row r="51" spans="1:26" ht="15" customHeight="1">
      <c r="A51" s="6"/>
      <c r="B51" s="62" t="s">
        <v>31</v>
      </c>
      <c r="C51" s="62"/>
      <c r="D51" s="62"/>
      <c r="E51" s="62"/>
      <c r="F51" s="62"/>
      <c r="G51" s="13"/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14">
        <v>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30">
        <v>0</v>
      </c>
      <c r="X51" s="30">
        <v>0</v>
      </c>
      <c r="Y51" s="30">
        <v>0</v>
      </c>
      <c r="Z51" s="30">
        <v>0</v>
      </c>
    </row>
    <row r="52" spans="1:26" ht="15" customHeight="1">
      <c r="A52" s="6"/>
      <c r="B52" s="57" t="s">
        <v>32</v>
      </c>
      <c r="C52" s="57"/>
      <c r="D52" s="57"/>
      <c r="E52" s="58"/>
      <c r="F52" s="58"/>
      <c r="G52" s="13"/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14">
        <v>0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0</v>
      </c>
      <c r="W52" s="30">
        <v>0</v>
      </c>
      <c r="X52" s="30">
        <v>0</v>
      </c>
      <c r="Y52" s="30">
        <v>0</v>
      </c>
      <c r="Z52" s="30">
        <v>0</v>
      </c>
    </row>
    <row r="53" spans="1:26" ht="15" customHeight="1">
      <c r="A53" s="6"/>
      <c r="B53" s="57" t="s">
        <v>33</v>
      </c>
      <c r="C53" s="57"/>
      <c r="D53" s="57"/>
      <c r="E53" s="58"/>
      <c r="F53" s="58"/>
      <c r="G53" s="13"/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14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  <c r="W53" s="30">
        <v>0</v>
      </c>
      <c r="X53" s="30">
        <v>0</v>
      </c>
      <c r="Y53" s="30">
        <v>0</v>
      </c>
      <c r="Z53" s="30">
        <v>0</v>
      </c>
    </row>
    <row r="54" spans="1:26" ht="15" customHeight="1">
      <c r="A54" s="6"/>
      <c r="B54" s="57" t="s">
        <v>34</v>
      </c>
      <c r="C54" s="57"/>
      <c r="D54" s="57"/>
      <c r="E54" s="58"/>
      <c r="F54" s="58"/>
      <c r="G54" s="13"/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14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0</v>
      </c>
      <c r="Z54" s="30">
        <v>0</v>
      </c>
    </row>
    <row r="55" spans="1:26" ht="15" customHeight="1">
      <c r="A55" s="6"/>
      <c r="B55" s="57" t="s">
        <v>35</v>
      </c>
      <c r="C55" s="57"/>
      <c r="D55" s="57"/>
      <c r="E55" s="58"/>
      <c r="F55" s="58"/>
      <c r="G55" s="13"/>
      <c r="H55" s="30">
        <v>7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14">
        <v>0</v>
      </c>
      <c r="P55" s="30">
        <v>0</v>
      </c>
      <c r="Q55" s="30">
        <v>1</v>
      </c>
      <c r="R55" s="30">
        <v>0</v>
      </c>
      <c r="S55" s="30">
        <v>0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  <c r="Y55" s="30">
        <v>0</v>
      </c>
      <c r="Z55" s="30">
        <v>6</v>
      </c>
    </row>
    <row r="56" spans="1:26" ht="15" customHeight="1">
      <c r="A56" s="6"/>
      <c r="B56" s="57" t="s">
        <v>38</v>
      </c>
      <c r="C56" s="57"/>
      <c r="D56" s="57"/>
      <c r="E56" s="58"/>
      <c r="F56" s="58"/>
      <c r="G56" s="13"/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</row>
    <row r="57" spans="1:26" ht="15" customHeight="1">
      <c r="A57" s="6"/>
      <c r="B57" s="57" t="s">
        <v>39</v>
      </c>
      <c r="C57" s="57"/>
      <c r="D57" s="57"/>
      <c r="E57" s="58"/>
      <c r="F57" s="58"/>
      <c r="G57" s="13"/>
      <c r="H57" s="30">
        <v>1</v>
      </c>
      <c r="I57" s="30">
        <v>0</v>
      </c>
      <c r="J57" s="30">
        <v>0</v>
      </c>
      <c r="K57" s="30">
        <v>0</v>
      </c>
      <c r="L57" s="30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1</v>
      </c>
    </row>
    <row r="58" spans="1:26" ht="5.0999999999999996" customHeight="1">
      <c r="A58" s="23"/>
      <c r="B58" s="72"/>
      <c r="C58" s="72"/>
      <c r="D58" s="72"/>
      <c r="E58" s="72"/>
      <c r="F58" s="72"/>
      <c r="G58" s="24"/>
      <c r="H58" s="25"/>
      <c r="I58" s="25"/>
      <c r="J58" s="25"/>
      <c r="K58" s="25"/>
      <c r="L58" s="25"/>
      <c r="M58" s="25"/>
      <c r="N58" s="25"/>
      <c r="O58" s="44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</row>
    <row r="59" spans="1:26" ht="5.0999999999999996" customHeight="1">
      <c r="A59" s="4"/>
      <c r="B59" s="26"/>
      <c r="C59" s="26"/>
      <c r="D59" s="26"/>
      <c r="E59" s="26"/>
      <c r="F59" s="26"/>
      <c r="G59" s="5"/>
      <c r="H59" s="39"/>
      <c r="I59" s="11"/>
      <c r="J59" s="11"/>
      <c r="K59" s="11"/>
      <c r="L59" s="11"/>
      <c r="M59" s="11"/>
      <c r="N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5" customHeight="1"/>
    <row r="61" spans="1:26" ht="15" customHeight="1"/>
    <row r="62" spans="1:26" ht="15" customHeight="1"/>
    <row r="63" spans="1:26" ht="15" hidden="1" customHeight="1"/>
    <row r="64" spans="1:26" ht="15" hidden="1" customHeight="1"/>
    <row r="65" ht="15" hidden="1" customHeight="1"/>
    <row r="66" ht="15" hidden="1" customHeight="1"/>
    <row r="67" ht="15" hidden="1" customHeight="1"/>
    <row r="68" ht="15" hidden="1" customHeight="1"/>
    <row r="69" ht="15" hidden="1" customHeight="1"/>
    <row r="70" ht="15" hidden="1" customHeight="1"/>
    <row r="71" ht="15" customHeight="1"/>
    <row r="72" ht="15" customHeight="1"/>
    <row r="73" ht="15" customHeight="1"/>
  </sheetData>
  <mergeCells count="60">
    <mergeCell ref="R7:R8"/>
    <mergeCell ref="S7:S8"/>
    <mergeCell ref="T7:T8"/>
    <mergeCell ref="U7:U8"/>
    <mergeCell ref="B36:F36"/>
    <mergeCell ref="B37:F37"/>
    <mergeCell ref="N7:N8"/>
    <mergeCell ref="I7:I8"/>
    <mergeCell ref="J7:J8"/>
    <mergeCell ref="K7:K8"/>
    <mergeCell ref="L7:L8"/>
    <mergeCell ref="M7:M8"/>
    <mergeCell ref="B58:F58"/>
    <mergeCell ref="B34:F34"/>
    <mergeCell ref="B33:F33"/>
    <mergeCell ref="B35:F35"/>
    <mergeCell ref="B32:F32"/>
    <mergeCell ref="B43:F43"/>
    <mergeCell ref="B42:F42"/>
    <mergeCell ref="B54:F54"/>
    <mergeCell ref="B48:F48"/>
    <mergeCell ref="B55:F55"/>
    <mergeCell ref="B51:F51"/>
    <mergeCell ref="B47:F47"/>
    <mergeCell ref="B46:F46"/>
    <mergeCell ref="B45:F45"/>
    <mergeCell ref="B52:F52"/>
    <mergeCell ref="B56:F56"/>
    <mergeCell ref="A1:H1"/>
    <mergeCell ref="B24:F24"/>
    <mergeCell ref="B22:F22"/>
    <mergeCell ref="B23:F23"/>
    <mergeCell ref="B21:F21"/>
    <mergeCell ref="B5:F8"/>
    <mergeCell ref="B19:F19"/>
    <mergeCell ref="H5:H8"/>
    <mergeCell ref="A2:Z2"/>
    <mergeCell ref="V7:V8"/>
    <mergeCell ref="O7:O8"/>
    <mergeCell ref="P7:P8"/>
    <mergeCell ref="Z5:Z8"/>
    <mergeCell ref="I5:Y6"/>
    <mergeCell ref="Y7:Y8"/>
    <mergeCell ref="Q7:Q8"/>
    <mergeCell ref="B57:F57"/>
    <mergeCell ref="X7:X8"/>
    <mergeCell ref="W7:W8"/>
    <mergeCell ref="B50:F50"/>
    <mergeCell ref="B39:F39"/>
    <mergeCell ref="B41:F41"/>
    <mergeCell ref="B44:F44"/>
    <mergeCell ref="B49:F49"/>
    <mergeCell ref="B53:F53"/>
    <mergeCell ref="B31:F31"/>
    <mergeCell ref="B27:F27"/>
    <mergeCell ref="B28:F28"/>
    <mergeCell ref="B29:F29"/>
    <mergeCell ref="B26:F26"/>
    <mergeCell ref="B30:F30"/>
    <mergeCell ref="B25:F2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8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2025-07-25T12:02:19Z</dcterms:created>
  <dcterms:modified xsi:type="dcterms:W3CDTF">2025-07-25T12:02:19Z</dcterms:modified>
  <cp:category/>
</cp:coreProperties>
</file>