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1" documentId="6_{FED4103D-8B5B-4BC3-840D-BB561C8FA1E1}" xr6:coauthVersionLast="47" xr6:coauthVersionMax="47" xr10:uidLastSave="{5ED58DF0-D80F-4D36-A293-0B25D4C41CBF}"/>
  <bookViews>
    <workbookView xWindow="12330" yWindow="1400" windowWidth="17140" windowHeight="15450" xr2:uid="{63C065B4-432D-42AB-A49B-43168E5E379A}"/>
  </bookViews>
  <sheets>
    <sheet name="23-00-30" sheetId="21" r:id="rId1"/>
  </sheets>
  <definedNames>
    <definedName name="_00" localSheetId="0">'23-00-30'!#REF!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'23-00-30'!#REF!</definedName>
    <definedName name="Z_84B820AB_D6C1_11D6_A8EA_0040CA1D7CBB_.wvu.Cols" localSheetId="0" hidden="1">'23-00-30'!#REF!</definedName>
    <definedName name="Z_84B820AC_D6C1_11D6_A8EA_0040CA1D7CBB_.wvu.Cols" localSheetId="0" hidden="1">'23-00-30'!#REF!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21" l="1"/>
  <c r="A14" i="21"/>
  <c r="B17" i="21" s="1"/>
  <c r="C14" i="21"/>
  <c r="A11" i="21"/>
  <c r="D14" i="21" s="1"/>
  <c r="D17" i="21"/>
  <c r="B11" i="21" l="1"/>
  <c r="B14" i="21"/>
  <c r="C11" i="21"/>
</calcChain>
</file>

<file path=xl/sharedStrings.xml><?xml version="1.0" encoding="utf-8"?>
<sst xmlns="http://schemas.openxmlformats.org/spreadsheetml/2006/main" count="84" uniqueCount="58">
  <si>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</si>
  <si>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</si>
  <si>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</si>
  <si>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前回処遇課程等</t>
  </si>
  <si>
    <t>総　数</t>
    <phoneticPr fontId="18"/>
  </si>
  <si>
    <t>ＳＥ</t>
    <phoneticPr fontId="18"/>
  </si>
  <si>
    <t>ＳＧ</t>
    <phoneticPr fontId="18"/>
  </si>
  <si>
    <t>Ｏ</t>
    <phoneticPr fontId="18"/>
  </si>
  <si>
    <r>
      <t>Ｇ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</si>
  <si>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Ｇ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</si>
  <si>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Ｇ</t>
    </r>
    <r>
      <rPr>
        <vertAlign val="subscript"/>
        <sz val="9"/>
        <rFont val="ＭＳ 明朝"/>
        <family val="1"/>
        <charset val="128"/>
      </rPr>
      <t>3</t>
    </r>
    <phoneticPr fontId="18"/>
  </si>
  <si>
    <r>
      <t>Ｖ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</si>
  <si>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Ｖ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</si>
  <si>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Ｅ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</si>
  <si>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Ｅ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</si>
  <si>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Ｅ</t>
    </r>
    <r>
      <rPr>
        <vertAlign val="subscript"/>
        <sz val="9"/>
        <rFont val="ＭＳ 明朝"/>
        <family val="1"/>
        <charset val="128"/>
      </rPr>
      <t>3</t>
    </r>
    <phoneticPr fontId="18"/>
  </si>
  <si>
    <r>
      <t>Ｈ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</si>
  <si>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Ｈ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</si>
  <si>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Ｐ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</si>
  <si>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Ｐ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</si>
  <si>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Ｍ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</si>
  <si>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Ｍ</t>
    </r>
    <r>
      <rPr>
        <vertAlign val="subscript"/>
        <sz val="9"/>
        <rFont val="ＭＳ 明朝"/>
        <family val="1"/>
        <charset val="128"/>
      </rPr>
      <t>2</t>
    </r>
    <phoneticPr fontId="18"/>
  </si>
  <si>
    <t>な　し</t>
    <phoneticPr fontId="18"/>
  </si>
  <si>
    <t>30　新 収 容 者 の 矯 正 教 育 課 程 別　 前 回 矯 正 教 育 課 程 等</t>
    <phoneticPr fontId="34"/>
  </si>
  <si>
    <t>矯正教育課程</t>
    <phoneticPr fontId="34"/>
  </si>
  <si>
    <t>Ｅ１</t>
    <phoneticPr fontId="18"/>
  </si>
  <si>
    <t>Ｅ２</t>
    <phoneticPr fontId="18"/>
  </si>
  <si>
    <t>ＳＡ</t>
    <phoneticPr fontId="18"/>
  </si>
  <si>
    <t>Ａ１</t>
    <phoneticPr fontId="18"/>
  </si>
  <si>
    <t>Ａ２</t>
    <phoneticPr fontId="18"/>
  </si>
  <si>
    <t>Ａ３</t>
    <phoneticPr fontId="18"/>
  </si>
  <si>
    <t>Ｎ１</t>
    <phoneticPr fontId="18"/>
  </si>
  <si>
    <t>Ｎ２</t>
    <phoneticPr fontId="18"/>
  </si>
  <si>
    <t>Ｎ３</t>
    <phoneticPr fontId="18"/>
  </si>
  <si>
    <t>Ａ４</t>
    <phoneticPr fontId="18"/>
  </si>
  <si>
    <t>Ａ５</t>
    <phoneticPr fontId="18"/>
  </si>
  <si>
    <t>Ｎ４</t>
    <phoneticPr fontId="18"/>
  </si>
  <si>
    <t>Ｎ５</t>
    <phoneticPr fontId="18"/>
  </si>
  <si>
    <t>Ｄ</t>
    <phoneticPr fontId="18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</si>
  <si>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</si>
  <si>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</si>
  <si>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</si>
  <si>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</si>
  <si>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</si>
  <si>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</si>
  <si>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</si>
  <si>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</si>
  <si>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</si>
  <si>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</si>
  <si>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</si>
  <si>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</si>
  <si>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</si>
  <si>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</si>
  <si>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</si>
  <si>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前回矯正教育課程</t>
    <rPh sb="0" eb="2">
      <t>ゼンカイ</t>
    </rPh>
    <rPh sb="2" eb="4">
      <t>キョウセイ</t>
    </rPh>
    <rPh sb="4" eb="6">
      <t>キョウイク</t>
    </rPh>
    <rPh sb="6" eb="8">
      <t>カテイ</t>
    </rPh>
    <phoneticPr fontId="18"/>
  </si>
  <si>
    <t>年</t>
    <rPh sb="0" eb="1">
      <t>ネン</t>
    </rPh>
    <phoneticPr fontId="18"/>
  </si>
  <si>
    <t>Ｐ１</t>
    <phoneticPr fontId="18"/>
  </si>
  <si>
    <t>Ｐ２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</si>
</sst>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 &quot;"/>
  </numFmts>
  <fonts count="38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vertAlign val="subscript"/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9">
    <xf numFmtId="49" fontId="0" fillId="0" borderId="0" xfId="0">
      <alignment vertical="center"/>
    </xf>
    <xf numFmtId="49" fontId="32" fillId="0" borderId="13" xfId="0" applyFont="1" applyBorder="1">
      <alignment vertical="center"/>
    </xf>
    <xf numFmtId="49" fontId="32" fillId="0" borderId="13" xfId="0" applyFont="1" applyBorder="1" applyAlignment="1">
      <alignment horizontal="right" vertical="center"/>
    </xf>
    <xf numFmtId="49" fontId="32" fillId="0" borderId="0" xfId="0" applyFont="1">
      <alignment vertical="center"/>
    </xf>
    <xf numFmtId="49" fontId="32" fillId="0" borderId="0" xfId="0" applyFont="1" applyAlignment="1">
      <alignment horizontal="distributed" vertical="center"/>
    </xf>
    <xf numFmtId="49" fontId="32" fillId="0" borderId="14" xfId="0" applyFont="1" applyBorder="1">
      <alignment vertical="center"/>
    </xf>
    <xf numFmtId="0" fontId="32" fillId="0" borderId="0" xfId="0" applyNumberFormat="1" applyFont="1">
      <alignment vertical="center"/>
    </xf>
    <xf numFmtId="49" fontId="32" fillId="0" borderId="15" xfId="0" applyFont="1" applyBorder="1">
      <alignment vertical="center"/>
    </xf>
    <xf numFmtId="0" fontId="32" fillId="0" borderId="0" xfId="0" applyNumberFormat="1" applyFont="1" applyAlignment="1">
      <alignment horizontal="right" vertical="center"/>
    </xf>
    <xf numFmtId="49" fontId="32" fillId="0" borderId="0" xfId="0" applyFont="1" applyAlignment="1">
      <alignment horizontal="distributed" vertical="center" shrinkToFit="1"/>
    </xf>
    <xf numFmtId="183" fontId="32" fillId="0" borderId="0" xfId="0" applyNumberFormat="1" applyFont="1" applyAlignment="1">
      <alignment horizontal="right" vertical="center"/>
    </xf>
    <xf numFmtId="49" fontId="32" fillId="0" borderId="15" xfId="0" applyFont="1" applyBorder="1" applyAlignment="1">
      <alignment horizontal="right" vertical="center"/>
    </xf>
    <xf numFmtId="49" fontId="32" fillId="0" borderId="0" xfId="0" applyFont="1" applyAlignment="1">
      <alignment horizontal="center" vertical="center" shrinkToFit="1"/>
    </xf>
    <xf numFmtId="49" fontId="35" fillId="0" borderId="0" xfId="0" applyFont="1">
      <alignment vertical="center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horizontal="distributed" vertical="center"/>
    </xf>
    <xf numFmtId="49" fontId="35" fillId="0" borderId="15" xfId="0" applyFont="1" applyBorder="1">
      <alignment vertical="center"/>
    </xf>
    <xf numFmtId="183" fontId="35" fillId="0" borderId="0" xfId="0" applyNumberFormat="1" applyFont="1" applyAlignment="1">
      <alignment horizontal="right" vertical="center"/>
    </xf>
    <xf numFmtId="49" fontId="35" fillId="0" borderId="0" xfId="0" applyFont="1" applyAlignment="1">
      <alignment horizontal="center" vertical="center"/>
    </xf>
    <xf numFmtId="49" fontId="32" fillId="0" borderId="16" xfId="0" applyFont="1" applyBorder="1">
      <alignment vertical="center"/>
    </xf>
    <xf numFmtId="0" fontId="32" fillId="0" borderId="13" xfId="0" applyNumberFormat="1" applyFont="1" applyBorder="1" applyAlignment="1">
      <alignment horizontal="right" vertical="center"/>
    </xf>
    <xf numFmtId="0" fontId="33" fillId="0" borderId="0" xfId="0" applyNumberFormat="1" applyFont="1" applyAlignment="1">
      <alignment horizontal="left" vertical="center"/>
    </xf>
    <xf numFmtId="0" fontId="30" fillId="0" borderId="0" xfId="0" applyNumberFormat="1" applyFont="1">
      <alignment vertical="center"/>
    </xf>
    <xf numFmtId="0" fontId="32" fillId="0" borderId="0" xfId="0" applyNumberFormat="1" applyFont="1" applyAlignment="1">
      <alignment horizontal="distributed" vertical="center" justifyLastLine="1"/>
    </xf>
    <xf numFmtId="0" fontId="35" fillId="0" borderId="0" xfId="0" applyNumberFormat="1" applyFont="1">
      <alignment vertical="center"/>
    </xf>
    <xf numFmtId="49" fontId="32" fillId="0" borderId="13" xfId="0" applyFont="1" applyBorder="1" applyAlignment="1">
      <alignment horizontal="distributed" vertical="center" justifyLastLine="1"/>
    </xf>
    <xf numFmtId="49" fontId="32" fillId="0" borderId="0" xfId="0" applyFont="1" applyAlignment="1">
      <alignment horizontal="distributed" vertical="center" justifyLastLine="1"/>
    </xf>
    <xf numFmtId="49" fontId="32" fillId="0" borderId="17" xfId="0" applyFont="1" applyBorder="1" applyAlignment="1">
      <alignment horizontal="distributed" vertical="center" justifyLastLine="1"/>
    </xf>
    <xf numFmtId="0" fontId="32" fillId="0" borderId="17" xfId="0" applyNumberFormat="1" applyFont="1" applyBorder="1" applyAlignment="1">
      <alignment horizontal="right" vertical="center"/>
    </xf>
    <xf numFmtId="49" fontId="32" fillId="0" borderId="18" xfId="0" applyFont="1" applyBorder="1" applyAlignment="1">
      <alignment horizontal="distributed" vertical="center" justifyLastLine="1"/>
    </xf>
    <xf numFmtId="49" fontId="32" fillId="0" borderId="15" xfId="0" applyFont="1" applyBorder="1" applyAlignment="1">
      <alignment horizontal="distributed" vertical="center" justifyLastLine="1"/>
    </xf>
    <xf numFmtId="49" fontId="32" fillId="0" borderId="16" xfId="0" applyFont="1" applyBorder="1" applyAlignment="1">
      <alignment horizontal="distributed" vertical="center" justifyLastLine="1"/>
    </xf>
    <xf numFmtId="178" fontId="32" fillId="0" borderId="0" xfId="0" applyNumberFormat="1" applyFont="1" applyAlignment="1">
      <alignment horizontal="right" vertical="center"/>
    </xf>
    <xf numFmtId="0" fontId="32" fillId="0" borderId="13" xfId="0" applyNumberFormat="1" applyFont="1" applyBorder="1">
      <alignment vertical="center"/>
    </xf>
    <xf numFmtId="0" fontId="32" fillId="0" borderId="0" xfId="0" applyNumberFormat="1" applyFont="1" applyAlignment="1">
      <alignment horizontal="distributed" vertical="center"/>
    </xf>
    <xf numFmtId="49" fontId="30" fillId="0" borderId="0" xfId="0" applyFont="1">
      <alignment vertical="center"/>
    </xf>
    <xf numFmtId="0" fontId="37" fillId="0" borderId="0" xfId="0" applyNumberFormat="1" applyFont="1">
      <alignment vertical="center"/>
    </xf>
    <xf numFmtId="0" fontId="37" fillId="0" borderId="0" xfId="0" applyNumberFormat="1" applyFont="1" applyAlignment="1">
      <alignment horizontal="right" vertical="center"/>
    </xf>
    <xf numFmtId="14" fontId="37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35" fillId="0" borderId="0" xfId="0" applyNumberFormat="1" applyFont="1" applyAlignment="1">
      <alignment horizontal="distributed" vertical="center"/>
    </xf>
    <xf numFmtId="0" fontId="35" fillId="0" borderId="0" xfId="0" applyNumberFormat="1" applyFont="1" applyAlignment="1">
      <alignment horizontal="right" vertical="center"/>
    </xf>
    <xf numFmtId="0" fontId="35" fillId="0" borderId="0" xfId="0" applyNumberFormat="1" applyFont="1" applyAlignment="1">
      <alignment horizontal="center" vertical="center"/>
    </xf>
    <xf numFmtId="14" fontId="37" fillId="0" borderId="0" xfId="0" applyNumberFormat="1" applyFont="1">
      <alignment vertical="center"/>
    </xf>
    <xf numFmtId="49" fontId="0" fillId="0" borderId="21" xfId="0" applyBorder="1" applyAlignment="1">
      <alignment horizontal="distributed" vertical="center" justifyLastLine="1"/>
    </xf>
    <xf numFmtId="49" fontId="32" fillId="0" borderId="22" xfId="0" applyFont="1" applyBorder="1" applyAlignment="1">
      <alignment horizontal="distributed" vertical="center" justifyLastLine="1"/>
    </xf>
    <xf numFmtId="49" fontId="0" fillId="0" borderId="0" xfId="0" applyAlignment="1">
      <alignment horizontal="center" vertical="center" shrinkToFit="1"/>
    </xf>
    <xf numFmtId="49" fontId="32" fillId="0" borderId="0" xfId="0" applyFont="1" applyAlignment="1">
      <alignment horizontal="center" vertical="center" shrinkToFit="1"/>
    </xf>
    <xf numFmtId="49" fontId="35" fillId="0" borderId="0" xfId="0" applyFont="1" applyAlignment="1">
      <alignment horizontal="distributed" vertical="center" shrinkToFit="1"/>
    </xf>
    <xf numFmtId="49" fontId="30" fillId="0" borderId="0" xfId="0" applyFont="1">
      <alignment vertical="center"/>
    </xf>
    <xf numFmtId="49" fontId="32" fillId="0" borderId="21" xfId="0" applyFont="1" applyBorder="1" applyAlignment="1">
      <alignment horizontal="distributed" vertical="center" justifyLastLine="1"/>
    </xf>
    <xf numFmtId="49" fontId="32" fillId="0" borderId="13" xfId="0" applyFont="1" applyBorder="1" applyAlignment="1">
      <alignment horizontal="center" vertical="center" shrinkToFit="1"/>
    </xf>
    <xf numFmtId="49" fontId="0" fillId="0" borderId="17" xfId="0" applyBorder="1" applyAlignment="1">
      <alignment horizontal="distributed" vertical="center" justifyLastLine="1"/>
    </xf>
    <xf numFmtId="49" fontId="32" fillId="0" borderId="17" xfId="0" applyFont="1" applyBorder="1" applyAlignment="1">
      <alignment horizontal="distributed" vertical="center" justifyLastLine="1"/>
    </xf>
    <xf numFmtId="49" fontId="32" fillId="0" borderId="0" xfId="0" applyFont="1" applyAlignment="1">
      <alignment horizontal="distributed" vertical="center" justifyLastLine="1"/>
    </xf>
    <xf numFmtId="49" fontId="32" fillId="0" borderId="13" xfId="0" applyFont="1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  <xf numFmtId="49" fontId="32" fillId="0" borderId="19" xfId="0" applyFont="1" applyBorder="1" applyAlignment="1">
      <alignment horizontal="distributed" vertical="center" justifyLastLine="1"/>
    </xf>
    <xf numFmtId="49" fontId="32" fillId="0" borderId="23" xfId="0" applyFont="1" applyBorder="1" applyAlignment="1">
      <alignment horizontal="distributed" vertical="center" justifyLastLine="1"/>
    </xf>
    <xf numFmtId="49" fontId="32" fillId="0" borderId="20" xfId="0" applyFont="1" applyBorder="1" applyAlignment="1">
      <alignment horizontal="distributed" vertical="center" justifyLastLine="1"/>
    </xf>
    <xf numFmtId="49" fontId="32" fillId="0" borderId="18" xfId="0" applyFont="1" applyBorder="1" applyAlignment="1">
      <alignment horizontal="distributed" vertical="center" justifyLastLine="1"/>
    </xf>
    <xf numFmtId="49" fontId="32" fillId="0" borderId="16" xfId="0" applyFont="1" applyBorder="1" applyAlignment="1">
      <alignment horizontal="distributed" vertical="center" justifyLastLine="1"/>
    </xf>
  </cellXfs>
  <cellStyles count="111">
    <cellStyle name="20% - アクセント 1" xfId="1" builtinId="30" customBuiltin="1"/>
    <cellStyle name="20% - アクセント 1 2" xfId="2" xr:uid="{7DAEF8F1-4ACE-49F8-B432-E5675B811AAD}"/>
    <cellStyle name="20% - アクセント 2" xfId="3" builtinId="34" customBuiltin="1"/>
    <cellStyle name="20% - アクセント 2 2" xfId="4" xr:uid="{AA2AADB7-2E6E-4A15-A3ED-EC81A51A2083}"/>
    <cellStyle name="20% - アクセント 3" xfId="5" builtinId="38" customBuiltin="1"/>
    <cellStyle name="20% - アクセント 3 2" xfId="6" xr:uid="{6DBAD610-61FF-473B-936B-26534BF680EB}"/>
    <cellStyle name="20% - アクセント 4" xfId="7" builtinId="42" customBuiltin="1"/>
    <cellStyle name="20% - アクセント 4 2" xfId="8" xr:uid="{04163229-60EE-4105-9987-FAC6FDDD855A}"/>
    <cellStyle name="20% - アクセント 5" xfId="9" builtinId="46" customBuiltin="1"/>
    <cellStyle name="20% - アクセント 5 2" xfId="10" xr:uid="{71A28695-E103-40EF-A91C-3821B5FB6C68}"/>
    <cellStyle name="20% - アクセント 6" xfId="11" builtinId="50" customBuiltin="1"/>
    <cellStyle name="20% - アクセント 6 2" xfId="12" xr:uid="{044360B5-B4C5-40F1-9D27-5B8260A96FBC}"/>
    <cellStyle name="40% - アクセント 1" xfId="13" builtinId="31" customBuiltin="1"/>
    <cellStyle name="40% - アクセント 1 2" xfId="14" xr:uid="{794BC6B8-62A8-4994-8752-7FC906767965}"/>
    <cellStyle name="40% - アクセント 2" xfId="15" builtinId="35" customBuiltin="1"/>
    <cellStyle name="40% - アクセント 2 2" xfId="16" xr:uid="{AF9955D2-1CA0-4F60-8842-2A2AA3103020}"/>
    <cellStyle name="40% - アクセント 3" xfId="17" builtinId="39" customBuiltin="1"/>
    <cellStyle name="40% - アクセント 3 2" xfId="18" xr:uid="{7B69CC19-9146-4670-B764-FB407449B5D8}"/>
    <cellStyle name="40% - アクセント 4" xfId="19" builtinId="43" customBuiltin="1"/>
    <cellStyle name="40% - アクセント 4 2" xfId="20" xr:uid="{19893718-1918-4732-9EB6-A56BD56FA6A1}"/>
    <cellStyle name="40% - アクセント 5" xfId="21" builtinId="47" customBuiltin="1"/>
    <cellStyle name="40% - アクセント 5 2" xfId="22" xr:uid="{F2ED09A6-184B-486E-828B-CAB75FA381C6}"/>
    <cellStyle name="40% - アクセント 6" xfId="23" builtinId="51" customBuiltin="1"/>
    <cellStyle name="40% - アクセント 6 2" xfId="24" xr:uid="{7090ED46-9EBD-403A-9FD8-1180934D9767}"/>
    <cellStyle name="60% - アクセント 1" xfId="25" builtinId="32" customBuiltin="1"/>
    <cellStyle name="60% - アクセント 1 2" xfId="26" xr:uid="{5764CED7-F515-4288-A300-B7DF8B0FDB9B}"/>
    <cellStyle name="60% - アクセント 2" xfId="27" builtinId="36" customBuiltin="1"/>
    <cellStyle name="60% - アクセント 2 2" xfId="28" xr:uid="{A25D60FD-B39F-4535-B992-67311D20DC1B}"/>
    <cellStyle name="60% - アクセント 3" xfId="29" builtinId="40" customBuiltin="1"/>
    <cellStyle name="60% - アクセント 3 2" xfId="30" xr:uid="{B23825DF-0707-484C-94AE-573BF860E5DA}"/>
    <cellStyle name="60% - アクセント 4" xfId="31" builtinId="44" customBuiltin="1"/>
    <cellStyle name="60% - アクセント 4 2" xfId="32" xr:uid="{867D941A-EA6B-4304-BC65-A42C091839BF}"/>
    <cellStyle name="60% - アクセント 5" xfId="33" builtinId="48" customBuiltin="1"/>
    <cellStyle name="60% - アクセント 5 2" xfId="34" xr:uid="{EC5540ED-45AC-4414-B6C2-3E20799F01D0}"/>
    <cellStyle name="60% - アクセント 6" xfId="35" builtinId="52" customBuiltin="1"/>
    <cellStyle name="60% - アクセント 6 2" xfId="36" xr:uid="{70DFA5A0-74C2-4976-B2FC-FBD123039506}"/>
    <cellStyle name="Calc Currency (0)" xfId="37" xr:uid="{CC601445-3E7F-4053-A9C4-763727519965}"/>
    <cellStyle name="Comma [0]_Full Year FY96" xfId="38" xr:uid="{E48FC2E4-E44F-4FBD-8992-2678E7C6C7AE}"/>
    <cellStyle name="Comma_Full Year FY96" xfId="39" xr:uid="{EE1AEDC1-8D42-45E3-A2CD-944CA1583402}"/>
    <cellStyle name="Currency [0]_CCOCPX" xfId="40" xr:uid="{A8B1CCBA-3187-4AAB-A963-8A947C4DD3AE}"/>
    <cellStyle name="Currency_CCOCPX" xfId="41" xr:uid="{6E41ECE1-7557-48FE-9F02-29A384106729}"/>
    <cellStyle name="entry" xfId="42" xr:uid="{DF297DB4-E266-4CED-BD48-AB71ACEA4E44}"/>
    <cellStyle name="Grey" xfId="43" xr:uid="{48EADF55-FA8E-4605-A87A-98405F84B924}"/>
    <cellStyle name="Header1" xfId="44" xr:uid="{651F5090-A3C7-485F-A3CE-A8599446178F}"/>
    <cellStyle name="Header2" xfId="45" xr:uid="{F9143AE8-DE85-4ABC-A602-EDC936E6B086}"/>
    <cellStyle name="Input [yellow]" xfId="46" xr:uid="{A6C4D32C-2356-4BE2-9D2B-93ADC52C6F05}"/>
    <cellStyle name="Normal - Style1" xfId="47" xr:uid="{530756E4-A27B-42F6-B722-284EF958D882}"/>
    <cellStyle name="Normal_#18-Internet" xfId="48" xr:uid="{F6EA4A68-0F2E-450E-BABD-31C1C50A6575}"/>
    <cellStyle name="Percent [2]" xfId="49" xr:uid="{02B748CC-C6D1-4BA0-A37E-92130297996C}"/>
    <cellStyle name="price" xfId="50" xr:uid="{91C8BB73-18EB-4835-A6B5-FCE16E3E1F90}"/>
    <cellStyle name="revised" xfId="51" xr:uid="{F126216F-F808-4749-9970-2FFFAE765264}"/>
    <cellStyle name="section" xfId="52" xr:uid="{51F79732-7569-4565-9060-AF322C03340B}"/>
    <cellStyle name="subhead" xfId="53" xr:uid="{CEB9C5B9-6E72-4D57-A33A-2BD8906C9B62}"/>
    <cellStyle name="title" xfId="54" xr:uid="{C8A25D02-C619-4D35-97CA-DED70BE4448B}"/>
    <cellStyle name="アクセント 1" xfId="55" builtinId="29" customBuiltin="1"/>
    <cellStyle name="アクセント 1 2" xfId="56" xr:uid="{3461A0DA-DC01-4A12-B33C-9C9DD9A569D0}"/>
    <cellStyle name="アクセント 2" xfId="57" builtinId="33" customBuiltin="1"/>
    <cellStyle name="アクセント 2 2" xfId="58" xr:uid="{C9AE8644-A7B6-43BE-9B9C-2F419B5F5213}"/>
    <cellStyle name="アクセント 3" xfId="59" builtinId="37" customBuiltin="1"/>
    <cellStyle name="アクセント 3 2" xfId="60" xr:uid="{BEA68095-EF8B-4989-9F79-3DAEECFBFEF6}"/>
    <cellStyle name="アクセント 4" xfId="61" builtinId="41" customBuiltin="1"/>
    <cellStyle name="アクセント 4 2" xfId="62" xr:uid="{DB7E9CD6-AE36-416D-B41C-54C35F76C53C}"/>
    <cellStyle name="アクセント 5" xfId="63" builtinId="45" customBuiltin="1"/>
    <cellStyle name="アクセント 5 2" xfId="64" xr:uid="{BDD76E56-349E-4009-84D0-B9F9C0A09DF3}"/>
    <cellStyle name="アクセント 6" xfId="65" builtinId="49" customBuiltin="1"/>
    <cellStyle name="アクセント 6 2" xfId="66" xr:uid="{EEDB444C-862C-45E6-BBB1-223A2CC75D1A}"/>
    <cellStyle name="センター" xfId="67" xr:uid="{1C8D6E61-C318-4D15-B639-65867BFDDE3A}"/>
    <cellStyle name="タイトル" xfId="68" builtinId="15" customBuiltin="1"/>
    <cellStyle name="タイトル 2" xfId="69" xr:uid="{CC22FBF8-2E52-44BA-AD85-7724722F3541}"/>
    <cellStyle name="チェック セル" xfId="70" builtinId="23" customBuiltin="1"/>
    <cellStyle name="チェック セル 2" xfId="71" xr:uid="{01560C28-2690-4F11-B431-3DFCD2DDF1FE}"/>
    <cellStyle name="どちらでもない" xfId="72" builtinId="28" customBuiltin="1"/>
    <cellStyle name="どちらでもない 2" xfId="73" xr:uid="{41F0ACE6-65B8-4785-B911-3B40AB2FAD98}"/>
    <cellStyle name="メモ" xfId="74" builtinId="10" customBuiltin="1"/>
    <cellStyle name="メモ 2" xfId="75" xr:uid="{9F61B76E-3F6A-4EF3-A0EE-7EBCCA420823}"/>
    <cellStyle name="リンク セル" xfId="76" builtinId="24" customBuiltin="1"/>
    <cellStyle name="リンク セル 2" xfId="77" xr:uid="{B89758E5-6FC5-400C-B25F-7DB0DC37E386}"/>
    <cellStyle name="悪い" xfId="78" builtinId="27" customBuiltin="1"/>
    <cellStyle name="悪い 2" xfId="79" xr:uid="{0E9AD4EE-9B34-4271-9384-9CD817A2F196}"/>
    <cellStyle name="計算" xfId="80" builtinId="22" customBuiltin="1"/>
    <cellStyle name="計算 2" xfId="81" xr:uid="{471F75A4-DD0F-45D5-A23D-0309DD6949C6}"/>
    <cellStyle name="警告文" xfId="82" builtinId="11" customBuiltin="1"/>
    <cellStyle name="警告文 2" xfId="83" xr:uid="{FA55AF1A-5AAC-4234-BAF9-609DA69F21CC}"/>
    <cellStyle name="桁区切り 2" xfId="84" xr:uid="{323A3683-1FE0-436F-8F7A-9ADF8AA47561}"/>
    <cellStyle name="見出し 1" xfId="85" builtinId="16" customBuiltin="1"/>
    <cellStyle name="見出し 1 2" xfId="86" xr:uid="{2B5A9813-9DAE-4F5B-A0E8-B2C094C3B496}"/>
    <cellStyle name="見出し 2" xfId="87" builtinId="17" customBuiltin="1"/>
    <cellStyle name="見出し 2 2" xfId="88" xr:uid="{54029E43-F531-4A98-B0FF-8665C5B4EA8F}"/>
    <cellStyle name="見出し 3" xfId="89" builtinId="18" customBuiltin="1"/>
    <cellStyle name="見出し 3 2" xfId="90" xr:uid="{CDFC1346-5797-4BAC-A1F8-27CFA2B802F8}"/>
    <cellStyle name="見出し 4" xfId="91" builtinId="19" customBuiltin="1"/>
    <cellStyle name="見出し 4 2" xfId="92" xr:uid="{B809E0CD-2130-4EDE-8F62-FD28AFBC7121}"/>
    <cellStyle name="集計" xfId="93" builtinId="25" customBuiltin="1"/>
    <cellStyle name="集計 2" xfId="94" xr:uid="{AE5E9A8B-FA5F-4C02-9A56-F28F393F24D7}"/>
    <cellStyle name="出力" xfId="95" builtinId="21" customBuiltin="1"/>
    <cellStyle name="出力 2" xfId="96" xr:uid="{D20FC556-8ACF-49C1-9AC6-A5099C387860}"/>
    <cellStyle name="説明文" xfId="97" builtinId="53" customBuiltin="1"/>
    <cellStyle name="説明文 2" xfId="98" xr:uid="{5B6469F0-D94A-47DD-9159-7411EB735719}"/>
    <cellStyle name="入力" xfId="99" builtinId="20" customBuiltin="1"/>
    <cellStyle name="入力 2" xfId="100" xr:uid="{DD782290-9D0B-4967-94EB-B3472D4D0BF2}"/>
    <cellStyle name="標準" xfId="0" builtinId="0"/>
    <cellStyle name="標準 2" xfId="101" xr:uid="{BAE02C58-AD8E-4E27-B728-126AE460099D}"/>
    <cellStyle name="標準 2 2" xfId="102" xr:uid="{AE341AFB-4424-4437-A1BB-C6C1365E8C94}"/>
    <cellStyle name="標準 2 2 2" xfId="103" xr:uid="{1F905526-5F2B-4FC8-A3BA-8BE2F43BFB74}"/>
    <cellStyle name="標準 2 3" xfId="104" xr:uid="{8CC7121A-51CF-4C12-B318-E5A6DFA24469}"/>
    <cellStyle name="標準 2_0013_少年院別　新収容者の精神診断" xfId="105" xr:uid="{89CF74A4-70C6-429E-98E4-F773156089AA}"/>
    <cellStyle name="標準 3" xfId="106" xr:uid="{9D01531F-42B2-42A7-9773-880026441375}"/>
    <cellStyle name="標準 4" xfId="107" xr:uid="{FC3C39F2-943D-4D78-B2D3-FFD498747E05}"/>
    <cellStyle name="標準 5" xfId="108" xr:uid="{242DCBBE-2089-47BB-94A4-D336B23CC28D}"/>
    <cellStyle name="良い" xfId="109" builtinId="26" customBuiltin="1"/>
    <cellStyle name="良い 2" xfId="110" xr:uid="{676FCC47-76C0-4588-86C0-378D09668B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38100</xdr:rowOff>
    </xdr:from>
    <xdr:to>
      <xdr:col>4</xdr:col>
      <xdr:colOff>82550</xdr:colOff>
      <xdr:row>12</xdr:row>
      <xdr:rowOff>0</xdr:rowOff>
    </xdr:to>
    <xdr:sp macro="" textlink="">
      <xdr:nvSpPr>
        <xdr:cNvPr id="16429" name="AutoShape 9">
          <a:extLst>
            <a:ext uri="{FF2B5EF4-FFF2-40B4-BE49-F238E27FC236}">
              <a16:creationId xmlns:a16="http://schemas.microsoft.com/office/drawing/2014/main" id="{5BB93F3A-004B-55F8-D844-01C371A70A72}"/>
            </a:ext>
          </a:extLst>
        </xdr:cNvPr>
        <xdr:cNvSpPr>
          <a:spLocks/>
        </xdr:cNvSpPr>
      </xdr:nvSpPr>
      <xdr:spPr bwMode="auto">
        <a:xfrm>
          <a:off x="933450" y="15748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38100</xdr:rowOff>
    </xdr:from>
    <xdr:to>
      <xdr:col>4</xdr:col>
      <xdr:colOff>82550</xdr:colOff>
      <xdr:row>15</xdr:row>
      <xdr:rowOff>0</xdr:rowOff>
    </xdr:to>
    <xdr:sp macro="" textlink="">
      <xdr:nvSpPr>
        <xdr:cNvPr id="16430" name="AutoShape 10">
          <a:extLst>
            <a:ext uri="{FF2B5EF4-FFF2-40B4-BE49-F238E27FC236}">
              <a16:creationId xmlns:a16="http://schemas.microsoft.com/office/drawing/2014/main" id="{7FECB614-9DE1-9E30-E960-65BFAF5A8FE2}"/>
            </a:ext>
          </a:extLst>
        </xdr:cNvPr>
        <xdr:cNvSpPr>
          <a:spLocks/>
        </xdr:cNvSpPr>
      </xdr:nvSpPr>
      <xdr:spPr bwMode="auto">
        <a:xfrm>
          <a:off x="933450" y="21463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7DC12-8AA2-4D05-A541-510C6481C673}">
  <sheetPr codeName="Sheet66">
    <pageSetUpPr fitToPage="1"/>
  </sheetPr>
  <dimension ref="A1:AX73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Y1"/>
    </sheetView>
  </sheetViews>
  <sheetFormatPr defaultColWidth="0" defaultRowHeight="0" customHeight="1" zeroHeight="1" x14ac:dyDescent="0.2"/>
  <cols>
    <col min="1" max="1" width="1" style="6" customWidth="1"/>
    <col min="2" max="2" width="6.77734375" style="34" customWidth="1"/>
    <col min="3" max="3" width="3.77734375" style="34" customWidth="1"/>
    <col min="4" max="4" width="4.77734375" style="34" customWidth="1"/>
    <col min="5" max="5" width="1.77734375" style="34" customWidth="1"/>
    <col min="6" max="6" width="8.6640625" style="34" customWidth="1"/>
    <col min="7" max="7" width="1" style="6" customWidth="1"/>
    <col min="8" max="43" width="8.77734375" style="6" customWidth="1"/>
    <col min="44" max="44" width="4.77734375" style="6" customWidth="1"/>
    <col min="45" max="45" width="0.44140625" style="6" hidden="1" customWidth="1"/>
    <col min="46" max="46" width="9.33203125" style="6" hidden="1" customWidth="1"/>
    <col min="47" max="50" width="0" style="6" hidden="1" customWidth="1"/>
    <col min="51" max="16384" width="9.33203125" style="6" hidden="1"/>
  </cols>
  <sheetData>
    <row r="1" spans="1:43" s="22" customFormat="1" ht="16.5" x14ac:dyDescent="0.2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</row>
    <row r="2" spans="1:43" s="21" customFormat="1" ht="27" customHeight="1" x14ac:dyDescent="0.2">
      <c r="A2" s="63" t="s">
        <v>23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</row>
    <row r="3" spans="1:43" ht="10.5" customHeight="1" x14ac:dyDescent="0.2">
      <c r="A3" s="1"/>
      <c r="B3" s="1"/>
      <c r="C3" s="1"/>
      <c r="D3" s="1"/>
      <c r="E3" s="2"/>
      <c r="F3" s="2"/>
      <c r="G3" s="1"/>
      <c r="H3" s="1"/>
      <c r="I3" s="1"/>
      <c r="J3" s="1"/>
      <c r="K3" s="3"/>
      <c r="L3" s="3"/>
      <c r="M3" s="3"/>
      <c r="N3" s="3"/>
      <c r="O3" s="3"/>
      <c r="P3" s="3"/>
      <c r="Q3" s="1"/>
      <c r="R3" s="3"/>
      <c r="S3" s="3"/>
      <c r="T3" s="3"/>
      <c r="U3" s="3"/>
      <c r="V3" s="3"/>
      <c r="W3" s="3"/>
      <c r="X3" s="1"/>
      <c r="Y3" s="3"/>
      <c r="Z3" s="1"/>
      <c r="AA3" s="1"/>
      <c r="AB3" s="3"/>
      <c r="AC3" s="3"/>
      <c r="AD3" s="3"/>
      <c r="AE3" s="3"/>
      <c r="AF3" s="3"/>
      <c r="AG3" s="3"/>
      <c r="AH3" s="1"/>
      <c r="AI3" s="3"/>
      <c r="AJ3" s="3"/>
      <c r="AK3" s="3"/>
      <c r="AL3" s="3"/>
      <c r="AM3" s="3"/>
      <c r="AN3" s="3"/>
      <c r="AO3" s="3"/>
      <c r="AP3" s="3"/>
      <c r="AQ3" s="3"/>
    </row>
    <row r="4" spans="1:43" ht="2.15" customHeight="1" x14ac:dyDescent="0.2">
      <c r="A4" s="3"/>
      <c r="B4" s="4"/>
      <c r="C4" s="4"/>
      <c r="D4" s="4"/>
      <c r="E4" s="4"/>
      <c r="F4" s="4"/>
      <c r="G4" s="2"/>
      <c r="H4" s="1"/>
      <c r="I4" s="1"/>
      <c r="J4" s="1"/>
      <c r="K4" s="5"/>
      <c r="L4" s="5"/>
      <c r="M4" s="5"/>
      <c r="N4" s="5"/>
      <c r="O4" s="5"/>
      <c r="P4" s="5"/>
      <c r="Q4" s="1"/>
      <c r="R4" s="5"/>
      <c r="S4" s="5"/>
      <c r="T4" s="5"/>
      <c r="U4" s="5"/>
      <c r="V4" s="5"/>
      <c r="W4" s="5"/>
      <c r="X4" s="1"/>
      <c r="Y4" s="5"/>
      <c r="Z4" s="1"/>
      <c r="AA4" s="1"/>
      <c r="AB4" s="5"/>
      <c r="AC4" s="5"/>
      <c r="AD4" s="5"/>
      <c r="AE4" s="5"/>
      <c r="AF4" s="5"/>
      <c r="AG4" s="5"/>
      <c r="AH4" s="1"/>
      <c r="AI4" s="5"/>
      <c r="AJ4" s="5"/>
      <c r="AK4" s="5"/>
      <c r="AL4" s="5"/>
      <c r="AM4" s="5"/>
      <c r="AN4" s="5"/>
      <c r="AO4" s="5"/>
      <c r="AP4" s="5"/>
      <c r="AQ4" s="5"/>
    </row>
    <row r="5" spans="1:43" s="23" customFormat="1" ht="15" customHeight="1" x14ac:dyDescent="0.2">
      <c r="A5" s="27"/>
      <c r="B5" s="54" t="s">
        <v>24</v>
      </c>
      <c r="C5" s="54"/>
      <c r="D5" s="54"/>
      <c r="E5" s="55"/>
      <c r="F5" s="55"/>
      <c r="G5" s="29"/>
      <c r="H5" s="64" t="s">
        <v>4</v>
      </c>
      <c r="I5" s="64" t="s">
        <v>3</v>
      </c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67"/>
      <c r="Z5" s="58" t="s">
        <v>54</v>
      </c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9"/>
      <c r="AQ5" s="55" t="s">
        <v>22</v>
      </c>
    </row>
    <row r="6" spans="1:43" s="23" customFormat="1" ht="15" customHeight="1" x14ac:dyDescent="0.2">
      <c r="A6" s="26"/>
      <c r="B6" s="56"/>
      <c r="C6" s="56"/>
      <c r="D6" s="56"/>
      <c r="E6" s="56"/>
      <c r="F6" s="56"/>
      <c r="G6" s="30"/>
      <c r="H6" s="65"/>
      <c r="I6" s="66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68"/>
      <c r="Z6" s="60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2"/>
      <c r="AQ6" s="56"/>
    </row>
    <row r="7" spans="1:43" s="23" customFormat="1" ht="15" customHeight="1" x14ac:dyDescent="0.2">
      <c r="A7" s="26"/>
      <c r="B7" s="56"/>
      <c r="C7" s="56"/>
      <c r="D7" s="56"/>
      <c r="E7" s="56"/>
      <c r="F7" s="56"/>
      <c r="G7" s="30"/>
      <c r="H7" s="65"/>
      <c r="I7" s="52" t="s">
        <v>5</v>
      </c>
      <c r="J7" s="52" t="s">
        <v>6</v>
      </c>
      <c r="K7" s="52" t="s">
        <v>7</v>
      </c>
      <c r="L7" s="52" t="s">
        <v>8</v>
      </c>
      <c r="M7" s="52" t="s">
        <v>9</v>
      </c>
      <c r="N7" s="52" t="s">
        <v>10</v>
      </c>
      <c r="O7" s="52" t="s">
        <v>11</v>
      </c>
      <c r="P7" s="52" t="s">
        <v>12</v>
      </c>
      <c r="Q7" s="52" t="s">
        <v>13</v>
      </c>
      <c r="R7" s="52" t="s">
        <v>14</v>
      </c>
      <c r="S7" s="52" t="s">
        <v>15</v>
      </c>
      <c r="T7" s="52" t="s">
        <v>16</v>
      </c>
      <c r="U7" s="52" t="s">
        <v>17</v>
      </c>
      <c r="V7" s="52" t="s">
        <v>18</v>
      </c>
      <c r="W7" s="52" t="s">
        <v>19</v>
      </c>
      <c r="X7" s="52" t="s">
        <v>20</v>
      </c>
      <c r="Y7" s="52" t="s">
        <v>21</v>
      </c>
      <c r="Z7" s="52" t="s">
        <v>5</v>
      </c>
      <c r="AA7" s="46" t="s">
        <v>25</v>
      </c>
      <c r="AB7" s="46" t="s">
        <v>26</v>
      </c>
      <c r="AC7" s="46" t="s">
        <v>27</v>
      </c>
      <c r="AD7" s="46" t="s">
        <v>28</v>
      </c>
      <c r="AE7" s="46" t="s">
        <v>29</v>
      </c>
      <c r="AF7" s="46" t="s">
        <v>30</v>
      </c>
      <c r="AG7" s="46" t="s">
        <v>31</v>
      </c>
      <c r="AH7" s="46" t="s">
        <v>32</v>
      </c>
      <c r="AI7" s="46" t="s">
        <v>33</v>
      </c>
      <c r="AJ7" s="46" t="s">
        <v>34</v>
      </c>
      <c r="AK7" s="46" t="s">
        <v>35</v>
      </c>
      <c r="AL7" s="46" t="s">
        <v>36</v>
      </c>
      <c r="AM7" s="46" t="s">
        <v>37</v>
      </c>
      <c r="AN7" s="46" t="s">
        <v>38</v>
      </c>
      <c r="AO7" s="46" t="s">
        <v>56</v>
      </c>
      <c r="AP7" s="46" t="s">
        <v>57</v>
      </c>
      <c r="AQ7" s="56"/>
    </row>
    <row r="8" spans="1:43" s="23" customFormat="1" ht="15" customHeight="1" x14ac:dyDescent="0.2">
      <c r="A8" s="25"/>
      <c r="B8" s="57"/>
      <c r="C8" s="57"/>
      <c r="D8" s="57"/>
      <c r="E8" s="57"/>
      <c r="F8" s="57"/>
      <c r="G8" s="31"/>
      <c r="H8" s="66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57"/>
    </row>
    <row r="9" spans="1:43" ht="5.15" customHeight="1" x14ac:dyDescent="0.2">
      <c r="A9" s="3"/>
      <c r="B9" s="4"/>
      <c r="C9" s="4"/>
      <c r="D9" s="4"/>
      <c r="E9" s="4"/>
      <c r="F9" s="4"/>
      <c r="G9" s="7"/>
      <c r="P9" s="8"/>
      <c r="W9" s="8"/>
      <c r="AG9" s="8"/>
      <c r="AN9" s="8"/>
      <c r="AO9" s="8"/>
      <c r="AP9" s="8"/>
    </row>
    <row r="10" spans="1:43" ht="15" customHeight="1" x14ac:dyDescent="0.2">
      <c r="A10" s="36"/>
      <c r="B10" s="9"/>
      <c r="C10" s="9"/>
      <c r="D10" s="9"/>
      <c r="E10" s="9"/>
      <c r="F10" s="4" t="s">
        <v>0</v>
      </c>
      <c r="G10" s="7"/>
      <c r="H10" s="10">
        <v>1377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32">
        <v>0</v>
      </c>
      <c r="T10" s="10">
        <v>0</v>
      </c>
      <c r="U10" s="10">
        <v>0</v>
      </c>
      <c r="V10" s="10">
        <v>0</v>
      </c>
      <c r="W10" s="10">
        <v>0</v>
      </c>
      <c r="X10" s="10">
        <v>0</v>
      </c>
      <c r="Y10" s="10">
        <v>0</v>
      </c>
      <c r="Z10" s="10">
        <v>11</v>
      </c>
      <c r="AA10" s="10">
        <v>0</v>
      </c>
      <c r="AB10" s="10">
        <v>13</v>
      </c>
      <c r="AC10" s="10">
        <v>27</v>
      </c>
      <c r="AD10" s="10">
        <v>114</v>
      </c>
      <c r="AE10" s="10">
        <v>13</v>
      </c>
      <c r="AF10" s="10">
        <v>0</v>
      </c>
      <c r="AG10" s="10">
        <v>15</v>
      </c>
      <c r="AH10" s="10">
        <v>19</v>
      </c>
      <c r="AI10" s="10">
        <v>27</v>
      </c>
      <c r="AJ10" s="32">
        <v>1</v>
      </c>
      <c r="AK10" s="10">
        <v>0</v>
      </c>
      <c r="AL10" s="10">
        <v>0</v>
      </c>
      <c r="AM10" s="10">
        <v>0</v>
      </c>
      <c r="AN10" s="10">
        <v>2</v>
      </c>
      <c r="AO10" s="10">
        <v>0</v>
      </c>
      <c r="AP10" s="10">
        <v>0</v>
      </c>
      <c r="AQ10" s="10">
        <v>1135</v>
      </c>
    </row>
    <row r="11" spans="1:43" s="8" customFormat="1" ht="15" customHeight="1" x14ac:dyDescent="0.2">
      <c r="A11" s="38">
        <f>DATE(YEAR(A14)-1,5,1)</f>
        <v>44317</v>
      </c>
      <c r="B11" s="39" t="str">
        <f>TEXT(A11,"ggg")</f>
        <v>令和</v>
      </c>
      <c r="C11" s="40" t="str">
        <f>IF(TEXT(A11,"e")="1","元",TEXT(A11,"e"))</f>
        <v>3</v>
      </c>
      <c r="D11" s="41" t="s">
        <v>55</v>
      </c>
      <c r="E11" s="9"/>
      <c r="F11" s="4" t="s">
        <v>1</v>
      </c>
      <c r="G11" s="11"/>
      <c r="H11" s="10">
        <v>1258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32">
        <v>0</v>
      </c>
      <c r="T11" s="10">
        <v>0</v>
      </c>
      <c r="U11" s="10">
        <v>0</v>
      </c>
      <c r="V11" s="10">
        <v>0</v>
      </c>
      <c r="W11" s="10">
        <v>0</v>
      </c>
      <c r="X11" s="10">
        <v>0</v>
      </c>
      <c r="Y11" s="10">
        <v>0</v>
      </c>
      <c r="Z11" s="10">
        <v>9</v>
      </c>
      <c r="AA11" s="10">
        <v>0</v>
      </c>
      <c r="AB11" s="10">
        <v>12</v>
      </c>
      <c r="AC11" s="10">
        <v>27</v>
      </c>
      <c r="AD11" s="10">
        <v>109</v>
      </c>
      <c r="AE11" s="10">
        <v>11</v>
      </c>
      <c r="AF11" s="10">
        <v>0</v>
      </c>
      <c r="AG11" s="10">
        <v>15</v>
      </c>
      <c r="AH11" s="10">
        <v>16</v>
      </c>
      <c r="AI11" s="10">
        <v>25</v>
      </c>
      <c r="AJ11" s="32">
        <v>1</v>
      </c>
      <c r="AK11" s="10">
        <v>0</v>
      </c>
      <c r="AL11" s="10">
        <v>0</v>
      </c>
      <c r="AM11" s="10">
        <v>0</v>
      </c>
      <c r="AN11" s="10">
        <v>1</v>
      </c>
      <c r="AO11" s="10">
        <v>0</v>
      </c>
      <c r="AP11" s="10">
        <v>0</v>
      </c>
      <c r="AQ11" s="10">
        <v>1032</v>
      </c>
    </row>
    <row r="12" spans="1:43" s="8" customFormat="1" ht="15" customHeight="1" x14ac:dyDescent="0.2">
      <c r="A12" s="37"/>
      <c r="B12" s="9"/>
      <c r="C12" s="9"/>
      <c r="D12" s="9"/>
      <c r="E12" s="9"/>
      <c r="F12" s="4" t="s">
        <v>2</v>
      </c>
      <c r="G12" s="11"/>
      <c r="H12" s="10">
        <v>119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32">
        <v>0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2</v>
      </c>
      <c r="AA12" s="10">
        <v>0</v>
      </c>
      <c r="AB12" s="10">
        <v>1</v>
      </c>
      <c r="AC12" s="10">
        <v>0</v>
      </c>
      <c r="AD12" s="10">
        <v>5</v>
      </c>
      <c r="AE12" s="10">
        <v>2</v>
      </c>
      <c r="AF12" s="10">
        <v>0</v>
      </c>
      <c r="AG12" s="10">
        <v>0</v>
      </c>
      <c r="AH12" s="10">
        <v>3</v>
      </c>
      <c r="AI12" s="10">
        <v>2</v>
      </c>
      <c r="AJ12" s="32">
        <v>0</v>
      </c>
      <c r="AK12" s="10">
        <v>0</v>
      </c>
      <c r="AL12" s="10">
        <v>0</v>
      </c>
      <c r="AM12" s="10">
        <v>0</v>
      </c>
      <c r="AN12" s="10">
        <v>1</v>
      </c>
      <c r="AO12" s="10">
        <v>0</v>
      </c>
      <c r="AP12" s="10">
        <v>0</v>
      </c>
      <c r="AQ12" s="10">
        <v>103</v>
      </c>
    </row>
    <row r="13" spans="1:43" s="8" customFormat="1" ht="15" customHeight="1" x14ac:dyDescent="0.2">
      <c r="A13" s="37"/>
      <c r="B13" s="12"/>
      <c r="C13" s="12"/>
      <c r="D13" s="12"/>
      <c r="E13" s="9"/>
      <c r="F13" s="4" t="s">
        <v>0</v>
      </c>
      <c r="G13" s="11"/>
      <c r="H13" s="10">
        <v>1332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32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1</v>
      </c>
      <c r="AA13" s="10">
        <v>0</v>
      </c>
      <c r="AB13" s="10">
        <v>3</v>
      </c>
      <c r="AC13" s="10">
        <v>29</v>
      </c>
      <c r="AD13" s="10">
        <v>66</v>
      </c>
      <c r="AE13" s="10">
        <v>12</v>
      </c>
      <c r="AF13" s="10">
        <v>0</v>
      </c>
      <c r="AG13" s="10">
        <v>8</v>
      </c>
      <c r="AH13" s="10">
        <v>14</v>
      </c>
      <c r="AI13" s="10">
        <v>32</v>
      </c>
      <c r="AJ13" s="32">
        <v>0</v>
      </c>
      <c r="AK13" s="10">
        <v>0</v>
      </c>
      <c r="AL13" s="10">
        <v>1</v>
      </c>
      <c r="AM13" s="10">
        <v>0</v>
      </c>
      <c r="AN13" s="10">
        <v>1</v>
      </c>
      <c r="AO13" s="10">
        <v>0</v>
      </c>
      <c r="AP13" s="10">
        <v>0</v>
      </c>
      <c r="AQ13" s="10">
        <v>1165</v>
      </c>
    </row>
    <row r="14" spans="1:43" s="8" customFormat="1" ht="15" customHeight="1" x14ac:dyDescent="0.2">
      <c r="A14" s="37">
        <f>DATE(YEAR(A17)-1,5,1)</f>
        <v>44682</v>
      </c>
      <c r="B14" s="39" t="str">
        <f>IF(TEXT(A11,"ggg")=TEXT(A14,"ggg"),"",TEXT(A14,"ggg"))</f>
        <v/>
      </c>
      <c r="C14" s="40" t="str">
        <f>IF(TEXT(A14,"e")="1","元",TEXT(A14,"e"))</f>
        <v>4</v>
      </c>
      <c r="D14" s="41" t="str">
        <f>IF(TEXT(A11,"ggg")=TEXT(A14,"ggg"),"","年")</f>
        <v/>
      </c>
      <c r="E14" s="9"/>
      <c r="F14" s="4" t="s">
        <v>1</v>
      </c>
      <c r="G14" s="11"/>
      <c r="H14" s="10">
        <v>1203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32">
        <v>0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1</v>
      </c>
      <c r="AA14" s="10">
        <v>0</v>
      </c>
      <c r="AB14" s="10">
        <v>3</v>
      </c>
      <c r="AC14" s="10">
        <v>29</v>
      </c>
      <c r="AD14" s="10">
        <v>59</v>
      </c>
      <c r="AE14" s="10">
        <v>12</v>
      </c>
      <c r="AF14" s="10">
        <v>0</v>
      </c>
      <c r="AG14" s="10">
        <v>8</v>
      </c>
      <c r="AH14" s="10">
        <v>10</v>
      </c>
      <c r="AI14" s="10">
        <v>31</v>
      </c>
      <c r="AJ14" s="32">
        <v>0</v>
      </c>
      <c r="AK14" s="10">
        <v>0</v>
      </c>
      <c r="AL14" s="10">
        <v>1</v>
      </c>
      <c r="AM14" s="10">
        <v>0</v>
      </c>
      <c r="AN14" s="10">
        <v>1</v>
      </c>
      <c r="AO14" s="10">
        <v>0</v>
      </c>
      <c r="AP14" s="10">
        <v>0</v>
      </c>
      <c r="AQ14" s="10">
        <v>1048</v>
      </c>
    </row>
    <row r="15" spans="1:43" s="8" customFormat="1" ht="15" customHeight="1" x14ac:dyDescent="0.2">
      <c r="A15" s="37"/>
      <c r="B15" s="12"/>
      <c r="C15" s="12"/>
      <c r="D15" s="12"/>
      <c r="E15" s="9"/>
      <c r="F15" s="4" t="s">
        <v>2</v>
      </c>
      <c r="G15" s="11"/>
      <c r="H15" s="10">
        <v>129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32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7</v>
      </c>
      <c r="AE15" s="10">
        <v>0</v>
      </c>
      <c r="AF15" s="10">
        <v>0</v>
      </c>
      <c r="AG15" s="10">
        <v>0</v>
      </c>
      <c r="AH15" s="10">
        <v>4</v>
      </c>
      <c r="AI15" s="10">
        <v>1</v>
      </c>
      <c r="AJ15" s="32">
        <v>0</v>
      </c>
      <c r="AK15" s="10">
        <v>0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  <c r="AQ15" s="10">
        <v>117</v>
      </c>
    </row>
    <row r="16" spans="1:43" ht="9" customHeight="1" x14ac:dyDescent="0.2">
      <c r="A16" s="36"/>
      <c r="B16" s="12"/>
      <c r="C16" s="12"/>
      <c r="D16" s="12"/>
      <c r="E16" s="9"/>
      <c r="F16" s="4"/>
      <c r="G16" s="7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32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32"/>
      <c r="AK16" s="10"/>
      <c r="AL16" s="10"/>
      <c r="AM16" s="10"/>
      <c r="AN16" s="10"/>
      <c r="AO16" s="10"/>
      <c r="AP16" s="10"/>
      <c r="AQ16" s="10"/>
    </row>
    <row r="17" spans="1:43" s="24" customFormat="1" ht="15" customHeight="1" x14ac:dyDescent="0.2">
      <c r="A17" s="45">
        <v>45047</v>
      </c>
      <c r="B17" s="42" t="str">
        <f>IF(TEXT(A14,"ggg")=TEXT(A17,"ggg"),"",TEXT(A17,"ggg"))</f>
        <v/>
      </c>
      <c r="C17" s="43" t="str">
        <f>IF(TEXT(A17,"e")="1","元",TEXT(A17,"e"))</f>
        <v>5</v>
      </c>
      <c r="D17" s="44" t="str">
        <f>IF(TEXT(A14,"ggg")=TEXT(A17,"ggg"),"","年")</f>
        <v/>
      </c>
      <c r="E17" s="14"/>
      <c r="F17" s="15" t="s">
        <v>0</v>
      </c>
      <c r="G17" s="16"/>
      <c r="H17" s="17">
        <v>1632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2</v>
      </c>
      <c r="AA17" s="17">
        <v>0</v>
      </c>
      <c r="AB17" s="17">
        <v>13</v>
      </c>
      <c r="AC17" s="17">
        <v>30</v>
      </c>
      <c r="AD17" s="17">
        <v>70</v>
      </c>
      <c r="AE17" s="17">
        <v>8</v>
      </c>
      <c r="AF17" s="17">
        <v>1</v>
      </c>
      <c r="AG17" s="17">
        <v>13</v>
      </c>
      <c r="AH17" s="17">
        <v>15</v>
      </c>
      <c r="AI17" s="17">
        <v>35</v>
      </c>
      <c r="AJ17" s="17">
        <v>1</v>
      </c>
      <c r="AK17" s="17">
        <v>0</v>
      </c>
      <c r="AL17" s="17">
        <v>0</v>
      </c>
      <c r="AM17" s="17">
        <v>0</v>
      </c>
      <c r="AN17" s="17">
        <v>1</v>
      </c>
      <c r="AO17" s="17">
        <v>0</v>
      </c>
      <c r="AP17" s="17">
        <v>0</v>
      </c>
      <c r="AQ17" s="17">
        <v>1443</v>
      </c>
    </row>
    <row r="18" spans="1:43" s="24" customFormat="1" ht="15" customHeight="1" x14ac:dyDescent="0.2">
      <c r="A18" s="13"/>
      <c r="B18" s="14"/>
      <c r="C18" s="14"/>
      <c r="D18" s="14"/>
      <c r="E18" s="14"/>
      <c r="F18" s="18"/>
      <c r="G18" s="16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</row>
    <row r="19" spans="1:43" s="24" customFormat="1" ht="15" customHeight="1" x14ac:dyDescent="0.2">
      <c r="A19" s="13"/>
      <c r="B19" s="50" t="s">
        <v>1</v>
      </c>
      <c r="C19" s="50"/>
      <c r="D19" s="50"/>
      <c r="E19" s="50"/>
      <c r="F19" s="50"/>
      <c r="G19" s="16"/>
      <c r="H19" s="17">
        <v>1498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2</v>
      </c>
      <c r="AA19" s="17">
        <v>0</v>
      </c>
      <c r="AB19" s="17">
        <v>13</v>
      </c>
      <c r="AC19" s="17">
        <v>30</v>
      </c>
      <c r="AD19" s="17">
        <v>68</v>
      </c>
      <c r="AE19" s="17">
        <v>8</v>
      </c>
      <c r="AF19" s="17">
        <v>1</v>
      </c>
      <c r="AG19" s="17">
        <v>13</v>
      </c>
      <c r="AH19" s="17">
        <v>14</v>
      </c>
      <c r="AI19" s="17">
        <v>32</v>
      </c>
      <c r="AJ19" s="17">
        <v>1</v>
      </c>
      <c r="AK19" s="17">
        <v>0</v>
      </c>
      <c r="AL19" s="17">
        <v>0</v>
      </c>
      <c r="AM19" s="17">
        <v>0</v>
      </c>
      <c r="AN19" s="17">
        <v>0</v>
      </c>
      <c r="AO19" s="17">
        <v>0</v>
      </c>
      <c r="AP19" s="17">
        <v>0</v>
      </c>
      <c r="AQ19" s="17">
        <v>1316</v>
      </c>
    </row>
    <row r="20" spans="1:43" ht="6" customHeight="1" x14ac:dyDescent="0.2">
      <c r="A20" s="3"/>
      <c r="B20" s="9"/>
      <c r="C20" s="9"/>
      <c r="D20" s="9"/>
      <c r="E20" s="9"/>
      <c r="F20" s="3"/>
      <c r="G20" s="7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</row>
    <row r="21" spans="1:43" ht="15" customHeight="1" x14ac:dyDescent="0.2">
      <c r="A21" s="3"/>
      <c r="B21" s="49" t="s">
        <v>39</v>
      </c>
      <c r="C21" s="49"/>
      <c r="D21" s="49"/>
      <c r="E21" s="49"/>
      <c r="F21" s="49"/>
      <c r="G21" s="7"/>
      <c r="H21" s="10">
        <v>9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0</v>
      </c>
      <c r="AG21" s="10">
        <v>0</v>
      </c>
      <c r="AH21" s="10">
        <v>0</v>
      </c>
      <c r="AI21" s="10">
        <v>0</v>
      </c>
      <c r="AJ21" s="10">
        <v>0</v>
      </c>
      <c r="AK21" s="10">
        <v>0</v>
      </c>
      <c r="AL21" s="10">
        <v>0</v>
      </c>
      <c r="AM21" s="10">
        <v>0</v>
      </c>
      <c r="AN21" s="10">
        <v>0</v>
      </c>
      <c r="AO21" s="10">
        <v>0</v>
      </c>
      <c r="AP21" s="10">
        <v>0</v>
      </c>
      <c r="AQ21" s="10">
        <v>9</v>
      </c>
    </row>
    <row r="22" spans="1:43" ht="15" customHeight="1" x14ac:dyDescent="0.2">
      <c r="A22" s="3"/>
      <c r="B22" s="48" t="s">
        <v>40</v>
      </c>
      <c r="C22" s="48"/>
      <c r="D22" s="48"/>
      <c r="E22" s="49"/>
      <c r="F22" s="49"/>
      <c r="G22" s="7"/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10">
        <v>0</v>
      </c>
      <c r="AH22" s="10">
        <v>0</v>
      </c>
      <c r="AI22" s="10">
        <v>0</v>
      </c>
      <c r="AJ22" s="10">
        <v>0</v>
      </c>
      <c r="AK22" s="10">
        <v>0</v>
      </c>
      <c r="AL22" s="10">
        <v>0</v>
      </c>
      <c r="AM22" s="10">
        <v>0</v>
      </c>
      <c r="AN22" s="10">
        <v>0</v>
      </c>
      <c r="AO22" s="10">
        <v>0</v>
      </c>
      <c r="AP22" s="10">
        <v>0</v>
      </c>
      <c r="AQ22" s="10">
        <v>0</v>
      </c>
    </row>
    <row r="23" spans="1:43" ht="15" customHeight="1" x14ac:dyDescent="0.2">
      <c r="A23" s="3"/>
      <c r="B23" s="48" t="s">
        <v>41</v>
      </c>
      <c r="C23" s="48"/>
      <c r="D23" s="48"/>
      <c r="E23" s="49"/>
      <c r="F23" s="49"/>
      <c r="G23" s="7"/>
      <c r="H23" s="10">
        <v>57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0</v>
      </c>
      <c r="AA23" s="10">
        <v>0</v>
      </c>
      <c r="AB23" s="10">
        <v>1</v>
      </c>
      <c r="AC23" s="10">
        <v>0</v>
      </c>
      <c r="AD23" s="10">
        <v>0</v>
      </c>
      <c r="AE23" s="10">
        <v>0</v>
      </c>
      <c r="AF23" s="10">
        <v>0</v>
      </c>
      <c r="AG23" s="10">
        <v>0</v>
      </c>
      <c r="AH23" s="10">
        <v>0</v>
      </c>
      <c r="AI23" s="10">
        <v>0</v>
      </c>
      <c r="AJ23" s="10">
        <v>0</v>
      </c>
      <c r="AK23" s="10">
        <v>0</v>
      </c>
      <c r="AL23" s="10">
        <v>0</v>
      </c>
      <c r="AM23" s="10">
        <v>0</v>
      </c>
      <c r="AN23" s="10">
        <v>0</v>
      </c>
      <c r="AO23" s="10">
        <v>0</v>
      </c>
      <c r="AP23" s="10">
        <v>0</v>
      </c>
      <c r="AQ23" s="10">
        <v>56</v>
      </c>
    </row>
    <row r="24" spans="1:43" ht="15" customHeight="1" x14ac:dyDescent="0.2">
      <c r="A24" s="3"/>
      <c r="B24" s="48" t="s">
        <v>42</v>
      </c>
      <c r="C24" s="48"/>
      <c r="D24" s="48"/>
      <c r="E24" s="49"/>
      <c r="F24" s="49"/>
      <c r="G24" s="7"/>
      <c r="H24" s="10">
        <v>160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0</v>
      </c>
      <c r="AG24" s="10">
        <v>0</v>
      </c>
      <c r="AH24" s="10">
        <v>0</v>
      </c>
      <c r="AI24" s="10">
        <v>0</v>
      </c>
      <c r="AJ24" s="10">
        <v>0</v>
      </c>
      <c r="AK24" s="10">
        <v>0</v>
      </c>
      <c r="AL24" s="10">
        <v>0</v>
      </c>
      <c r="AM24" s="10">
        <v>0</v>
      </c>
      <c r="AN24" s="10">
        <v>0</v>
      </c>
      <c r="AO24" s="10">
        <v>0</v>
      </c>
      <c r="AP24" s="10">
        <v>0</v>
      </c>
      <c r="AQ24" s="10">
        <v>160</v>
      </c>
    </row>
    <row r="25" spans="1:43" ht="15" customHeight="1" x14ac:dyDescent="0.2">
      <c r="A25" s="3"/>
      <c r="B25" s="48" t="s">
        <v>43</v>
      </c>
      <c r="C25" s="48"/>
      <c r="D25" s="48"/>
      <c r="E25" s="49"/>
      <c r="F25" s="49"/>
      <c r="G25" s="7"/>
      <c r="H25" s="10">
        <v>576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1</v>
      </c>
      <c r="AA25" s="10">
        <v>0</v>
      </c>
      <c r="AB25" s="10">
        <v>8</v>
      </c>
      <c r="AC25" s="10">
        <v>18</v>
      </c>
      <c r="AD25" s="10">
        <v>19</v>
      </c>
      <c r="AE25" s="10">
        <v>0</v>
      </c>
      <c r="AF25" s="10">
        <v>0</v>
      </c>
      <c r="AG25" s="10">
        <v>0</v>
      </c>
      <c r="AH25" s="10">
        <v>1</v>
      </c>
      <c r="AI25" s="10">
        <v>2</v>
      </c>
      <c r="AJ25" s="10">
        <v>0</v>
      </c>
      <c r="AK25" s="10">
        <v>0</v>
      </c>
      <c r="AL25" s="10">
        <v>0</v>
      </c>
      <c r="AM25" s="10">
        <v>0</v>
      </c>
      <c r="AN25" s="10">
        <v>0</v>
      </c>
      <c r="AO25" s="10">
        <v>0</v>
      </c>
      <c r="AP25" s="10">
        <v>0</v>
      </c>
      <c r="AQ25" s="10">
        <v>527</v>
      </c>
    </row>
    <row r="26" spans="1:43" ht="15" customHeight="1" x14ac:dyDescent="0.2">
      <c r="A26" s="3"/>
      <c r="B26" s="48" t="s">
        <v>44</v>
      </c>
      <c r="C26" s="48"/>
      <c r="D26" s="48"/>
      <c r="E26" s="49"/>
      <c r="F26" s="49"/>
      <c r="G26" s="7"/>
      <c r="H26" s="10">
        <v>127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1</v>
      </c>
      <c r="AC26" s="10">
        <v>2</v>
      </c>
      <c r="AD26" s="10">
        <v>38</v>
      </c>
      <c r="AE26" s="10">
        <v>5</v>
      </c>
      <c r="AF26" s="10">
        <v>0</v>
      </c>
      <c r="AG26" s="10">
        <v>0</v>
      </c>
      <c r="AH26" s="10">
        <v>2</v>
      </c>
      <c r="AI26" s="10">
        <v>17</v>
      </c>
      <c r="AJ26" s="10">
        <v>0</v>
      </c>
      <c r="AK26" s="10">
        <v>0</v>
      </c>
      <c r="AL26" s="10">
        <v>0</v>
      </c>
      <c r="AM26" s="10">
        <v>0</v>
      </c>
      <c r="AN26" s="10">
        <v>0</v>
      </c>
      <c r="AO26" s="10">
        <v>0</v>
      </c>
      <c r="AP26" s="10">
        <v>0</v>
      </c>
      <c r="AQ26" s="10">
        <v>62</v>
      </c>
    </row>
    <row r="27" spans="1:43" ht="15" customHeight="1" x14ac:dyDescent="0.2">
      <c r="A27" s="3"/>
      <c r="B27" s="48" t="s">
        <v>45</v>
      </c>
      <c r="C27" s="48"/>
      <c r="D27" s="48"/>
      <c r="E27" s="49"/>
      <c r="F27" s="49"/>
      <c r="G27" s="7"/>
      <c r="H27" s="10">
        <v>5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  <c r="AG27" s="10">
        <v>0</v>
      </c>
      <c r="AH27" s="10">
        <v>0</v>
      </c>
      <c r="AI27" s="10">
        <v>0</v>
      </c>
      <c r="AJ27" s="10">
        <v>0</v>
      </c>
      <c r="AK27" s="10">
        <v>0</v>
      </c>
      <c r="AL27" s="10">
        <v>0</v>
      </c>
      <c r="AM27" s="10">
        <v>0</v>
      </c>
      <c r="AN27" s="10">
        <v>0</v>
      </c>
      <c r="AO27" s="10">
        <v>0</v>
      </c>
      <c r="AP27" s="10">
        <v>0</v>
      </c>
      <c r="AQ27" s="10">
        <v>5</v>
      </c>
    </row>
    <row r="28" spans="1:43" ht="15" customHeight="1" x14ac:dyDescent="0.2">
      <c r="A28" s="3"/>
      <c r="B28" s="48" t="s">
        <v>46</v>
      </c>
      <c r="C28" s="48"/>
      <c r="D28" s="48"/>
      <c r="E28" s="49"/>
      <c r="F28" s="49"/>
      <c r="G28" s="7"/>
      <c r="H28" s="10">
        <v>99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  <c r="P28" s="10">
        <v>0</v>
      </c>
      <c r="Q28" s="10">
        <v>0</v>
      </c>
      <c r="R28" s="10">
        <v>0</v>
      </c>
      <c r="S28" s="10">
        <v>0</v>
      </c>
      <c r="T28" s="10">
        <v>0</v>
      </c>
      <c r="U28" s="10">
        <v>0</v>
      </c>
      <c r="V28" s="10">
        <v>0</v>
      </c>
      <c r="W28" s="10">
        <v>0</v>
      </c>
      <c r="X28" s="10">
        <v>0</v>
      </c>
      <c r="Y28" s="10">
        <v>0</v>
      </c>
      <c r="Z28" s="10">
        <v>0</v>
      </c>
      <c r="AA28" s="10">
        <v>0</v>
      </c>
      <c r="AB28" s="10">
        <v>0</v>
      </c>
      <c r="AC28" s="10">
        <v>0</v>
      </c>
      <c r="AD28" s="10">
        <v>0</v>
      </c>
      <c r="AE28" s="10">
        <v>0</v>
      </c>
      <c r="AF28" s="10">
        <v>0</v>
      </c>
      <c r="AG28" s="10">
        <v>7</v>
      </c>
      <c r="AH28" s="10">
        <v>0</v>
      </c>
      <c r="AI28" s="10">
        <v>0</v>
      </c>
      <c r="AJ28" s="10">
        <v>0</v>
      </c>
      <c r="AK28" s="10">
        <v>0</v>
      </c>
      <c r="AL28" s="10">
        <v>0</v>
      </c>
      <c r="AM28" s="10">
        <v>0</v>
      </c>
      <c r="AN28" s="10">
        <v>0</v>
      </c>
      <c r="AO28" s="10">
        <v>0</v>
      </c>
      <c r="AP28" s="10">
        <v>0</v>
      </c>
      <c r="AQ28" s="10">
        <v>92</v>
      </c>
    </row>
    <row r="29" spans="1:43" ht="15" customHeight="1" x14ac:dyDescent="0.2">
      <c r="A29" s="3"/>
      <c r="B29" s="48" t="s">
        <v>47</v>
      </c>
      <c r="C29" s="48"/>
      <c r="D29" s="48"/>
      <c r="E29" s="49"/>
      <c r="F29" s="49"/>
      <c r="G29" s="7"/>
      <c r="H29" s="10">
        <v>107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2</v>
      </c>
      <c r="AD29" s="10">
        <v>0</v>
      </c>
      <c r="AE29" s="10">
        <v>0</v>
      </c>
      <c r="AF29" s="10">
        <v>0</v>
      </c>
      <c r="AG29" s="10">
        <v>2</v>
      </c>
      <c r="AH29" s="10">
        <v>4</v>
      </c>
      <c r="AI29" s="10">
        <v>3</v>
      </c>
      <c r="AJ29" s="10">
        <v>0</v>
      </c>
      <c r="AK29" s="10">
        <v>0</v>
      </c>
      <c r="AL29" s="10">
        <v>0</v>
      </c>
      <c r="AM29" s="10">
        <v>0</v>
      </c>
      <c r="AN29" s="10">
        <v>0</v>
      </c>
      <c r="AO29" s="10">
        <v>0</v>
      </c>
      <c r="AP29" s="10">
        <v>0</v>
      </c>
      <c r="AQ29" s="10">
        <v>96</v>
      </c>
    </row>
    <row r="30" spans="1:43" ht="15" customHeight="1" x14ac:dyDescent="0.2">
      <c r="A30" s="3"/>
      <c r="B30" s="48" t="s">
        <v>48</v>
      </c>
      <c r="C30" s="48"/>
      <c r="D30" s="48"/>
      <c r="E30" s="49"/>
      <c r="F30" s="49"/>
      <c r="G30" s="7"/>
      <c r="H30" s="10">
        <v>314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0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2</v>
      </c>
      <c r="AC30" s="10">
        <v>6</v>
      </c>
      <c r="AD30" s="10">
        <v>5</v>
      </c>
      <c r="AE30" s="10">
        <v>0</v>
      </c>
      <c r="AF30" s="10">
        <v>1</v>
      </c>
      <c r="AG30" s="10">
        <v>3</v>
      </c>
      <c r="AH30" s="10">
        <v>3</v>
      </c>
      <c r="AI30" s="10">
        <v>8</v>
      </c>
      <c r="AJ30" s="10">
        <v>0</v>
      </c>
      <c r="AK30" s="10">
        <v>0</v>
      </c>
      <c r="AL30" s="10">
        <v>0</v>
      </c>
      <c r="AM30" s="10">
        <v>0</v>
      </c>
      <c r="AN30" s="10">
        <v>0</v>
      </c>
      <c r="AO30" s="10">
        <v>0</v>
      </c>
      <c r="AP30" s="10">
        <v>0</v>
      </c>
      <c r="AQ30" s="10">
        <v>286</v>
      </c>
    </row>
    <row r="31" spans="1:43" ht="15" customHeight="1" x14ac:dyDescent="0.2">
      <c r="A31" s="3"/>
      <c r="B31" s="48" t="s">
        <v>49</v>
      </c>
      <c r="C31" s="48"/>
      <c r="D31" s="48"/>
      <c r="E31" s="48"/>
      <c r="F31" s="48"/>
      <c r="G31" s="7"/>
      <c r="H31" s="10">
        <v>11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  <c r="Z31" s="10">
        <v>1</v>
      </c>
      <c r="AA31" s="10">
        <v>0</v>
      </c>
      <c r="AB31" s="10">
        <v>1</v>
      </c>
      <c r="AC31" s="10">
        <v>1</v>
      </c>
      <c r="AD31" s="10">
        <v>5</v>
      </c>
      <c r="AE31" s="10">
        <v>2</v>
      </c>
      <c r="AF31" s="10">
        <v>0</v>
      </c>
      <c r="AG31" s="10">
        <v>0</v>
      </c>
      <c r="AH31" s="10">
        <v>0</v>
      </c>
      <c r="AI31" s="10">
        <v>0</v>
      </c>
      <c r="AJ31" s="10">
        <v>1</v>
      </c>
      <c r="AK31" s="10">
        <v>0</v>
      </c>
      <c r="AL31" s="10">
        <v>0</v>
      </c>
      <c r="AM31" s="10">
        <v>0</v>
      </c>
      <c r="AN31" s="10">
        <v>0</v>
      </c>
      <c r="AO31" s="10">
        <v>0</v>
      </c>
      <c r="AP31" s="10">
        <v>0</v>
      </c>
      <c r="AQ31" s="10">
        <v>0</v>
      </c>
    </row>
    <row r="32" spans="1:43" ht="15" customHeight="1" x14ac:dyDescent="0.2">
      <c r="A32" s="3"/>
      <c r="B32" s="48" t="s">
        <v>50</v>
      </c>
      <c r="C32" s="48"/>
      <c r="D32" s="48"/>
      <c r="E32" s="49"/>
      <c r="F32" s="49"/>
      <c r="G32" s="7"/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0</v>
      </c>
      <c r="AG32" s="10">
        <v>0</v>
      </c>
      <c r="AH32" s="10">
        <v>0</v>
      </c>
      <c r="AI32" s="10">
        <v>0</v>
      </c>
      <c r="AJ32" s="10">
        <v>0</v>
      </c>
      <c r="AK32" s="10">
        <v>0</v>
      </c>
      <c r="AL32" s="10">
        <v>0</v>
      </c>
      <c r="AM32" s="10">
        <v>0</v>
      </c>
      <c r="AN32" s="10">
        <v>0</v>
      </c>
      <c r="AO32" s="10">
        <v>0</v>
      </c>
      <c r="AP32" s="10">
        <v>0</v>
      </c>
      <c r="AQ32" s="10">
        <v>0</v>
      </c>
    </row>
    <row r="33" spans="1:43" ht="15" customHeight="1" x14ac:dyDescent="0.2">
      <c r="A33" s="3"/>
      <c r="B33" s="48" t="s">
        <v>51</v>
      </c>
      <c r="C33" s="48"/>
      <c r="D33" s="48"/>
      <c r="E33" s="49"/>
      <c r="F33" s="49"/>
      <c r="G33" s="7"/>
      <c r="H33" s="10">
        <v>1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  <c r="X33" s="10">
        <v>0</v>
      </c>
      <c r="Y33" s="10">
        <v>0</v>
      </c>
      <c r="Z33" s="10">
        <v>0</v>
      </c>
      <c r="AA33" s="10">
        <v>0</v>
      </c>
      <c r="AB33" s="10">
        <v>0</v>
      </c>
      <c r="AC33" s="10">
        <v>0</v>
      </c>
      <c r="AD33" s="10">
        <v>0</v>
      </c>
      <c r="AE33" s="10">
        <v>0</v>
      </c>
      <c r="AF33" s="10">
        <v>0</v>
      </c>
      <c r="AG33" s="10">
        <v>1</v>
      </c>
      <c r="AH33" s="10">
        <v>0</v>
      </c>
      <c r="AI33" s="10">
        <v>0</v>
      </c>
      <c r="AJ33" s="10">
        <v>0</v>
      </c>
      <c r="AK33" s="10">
        <v>0</v>
      </c>
      <c r="AL33" s="10">
        <v>0</v>
      </c>
      <c r="AM33" s="10">
        <v>0</v>
      </c>
      <c r="AN33" s="10">
        <v>0</v>
      </c>
      <c r="AO33" s="10">
        <v>0</v>
      </c>
      <c r="AP33" s="10">
        <v>0</v>
      </c>
      <c r="AQ33" s="10">
        <v>0</v>
      </c>
    </row>
    <row r="34" spans="1:43" ht="15" customHeight="1" x14ac:dyDescent="0.2">
      <c r="A34" s="3"/>
      <c r="B34" s="48" t="s">
        <v>52</v>
      </c>
      <c r="C34" s="48"/>
      <c r="D34" s="48"/>
      <c r="E34" s="49"/>
      <c r="F34" s="49"/>
      <c r="G34" s="7"/>
      <c r="H34" s="10">
        <v>3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10">
        <v>0</v>
      </c>
      <c r="AH34" s="10">
        <v>3</v>
      </c>
      <c r="AI34" s="10">
        <v>0</v>
      </c>
      <c r="AJ34" s="10">
        <v>0</v>
      </c>
      <c r="AK34" s="10">
        <v>0</v>
      </c>
      <c r="AL34" s="10">
        <v>0</v>
      </c>
      <c r="AM34" s="10">
        <v>0</v>
      </c>
      <c r="AN34" s="10">
        <v>0</v>
      </c>
      <c r="AO34" s="10">
        <v>0</v>
      </c>
      <c r="AP34" s="10">
        <v>0</v>
      </c>
      <c r="AQ34" s="10">
        <v>0</v>
      </c>
    </row>
    <row r="35" spans="1:43" ht="15" customHeight="1" x14ac:dyDescent="0.2">
      <c r="A35" s="3"/>
      <c r="B35" s="48" t="s">
        <v>53</v>
      </c>
      <c r="C35" s="48"/>
      <c r="D35" s="48"/>
      <c r="E35" s="49"/>
      <c r="F35" s="49"/>
      <c r="G35" s="7"/>
      <c r="H35" s="10">
        <v>28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1</v>
      </c>
      <c r="AD35" s="10">
        <v>1</v>
      </c>
      <c r="AE35" s="10">
        <v>1</v>
      </c>
      <c r="AF35" s="10">
        <v>0</v>
      </c>
      <c r="AG35" s="10">
        <v>0</v>
      </c>
      <c r="AH35" s="10">
        <v>1</v>
      </c>
      <c r="AI35" s="10">
        <v>2</v>
      </c>
      <c r="AJ35" s="10">
        <v>0</v>
      </c>
      <c r="AK35" s="10">
        <v>0</v>
      </c>
      <c r="AL35" s="10">
        <v>0</v>
      </c>
      <c r="AM35" s="10">
        <v>0</v>
      </c>
      <c r="AN35" s="10">
        <v>0</v>
      </c>
      <c r="AO35" s="10">
        <v>0</v>
      </c>
      <c r="AP35" s="10">
        <v>0</v>
      </c>
      <c r="AQ35" s="10">
        <v>22</v>
      </c>
    </row>
    <row r="36" spans="1:43" ht="15" customHeight="1" x14ac:dyDescent="0.2">
      <c r="A36" s="3"/>
      <c r="B36" s="48" t="s">
        <v>56</v>
      </c>
      <c r="C36" s="48"/>
      <c r="D36" s="48"/>
      <c r="E36" s="49"/>
      <c r="F36" s="49"/>
      <c r="G36" s="7"/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0</v>
      </c>
      <c r="AD36" s="10">
        <v>0</v>
      </c>
      <c r="AE36" s="10">
        <v>0</v>
      </c>
      <c r="AF36" s="10">
        <v>0</v>
      </c>
      <c r="AG36" s="10">
        <v>0</v>
      </c>
      <c r="AH36" s="10">
        <v>0</v>
      </c>
      <c r="AI36" s="10">
        <v>0</v>
      </c>
      <c r="AJ36" s="10">
        <v>0</v>
      </c>
      <c r="AK36" s="10">
        <v>0</v>
      </c>
      <c r="AL36" s="10">
        <v>0</v>
      </c>
      <c r="AM36" s="10">
        <v>0</v>
      </c>
      <c r="AN36" s="10">
        <v>0</v>
      </c>
      <c r="AO36" s="10">
        <v>0</v>
      </c>
      <c r="AP36" s="10">
        <v>0</v>
      </c>
      <c r="AQ36" s="10">
        <v>0</v>
      </c>
    </row>
    <row r="37" spans="1:43" ht="15" customHeight="1" x14ac:dyDescent="0.2">
      <c r="A37" s="3"/>
      <c r="B37" s="48" t="s">
        <v>57</v>
      </c>
      <c r="C37" s="48"/>
      <c r="D37" s="48"/>
      <c r="E37" s="49"/>
      <c r="F37" s="49"/>
      <c r="G37" s="7"/>
      <c r="H37" s="10">
        <v>1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10">
        <v>0</v>
      </c>
      <c r="AH37" s="10">
        <v>0</v>
      </c>
      <c r="AI37" s="10">
        <v>0</v>
      </c>
      <c r="AJ37" s="10">
        <v>0</v>
      </c>
      <c r="AK37" s="10">
        <v>0</v>
      </c>
      <c r="AL37" s="10">
        <v>0</v>
      </c>
      <c r="AM37" s="10">
        <v>0</v>
      </c>
      <c r="AN37" s="10">
        <v>0</v>
      </c>
      <c r="AO37" s="10">
        <v>0</v>
      </c>
      <c r="AP37" s="10">
        <v>0</v>
      </c>
      <c r="AQ37" s="10">
        <v>1</v>
      </c>
    </row>
    <row r="38" spans="1:43" ht="15" customHeight="1" x14ac:dyDescent="0.2">
      <c r="A38" s="3"/>
      <c r="B38" s="12"/>
      <c r="C38" s="12"/>
      <c r="D38" s="12"/>
      <c r="E38" s="12"/>
      <c r="F38" s="12"/>
      <c r="G38" s="7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</row>
    <row r="39" spans="1:43" s="24" customFormat="1" ht="15" customHeight="1" x14ac:dyDescent="0.2">
      <c r="A39" s="13"/>
      <c r="B39" s="50" t="s">
        <v>2</v>
      </c>
      <c r="C39" s="50"/>
      <c r="D39" s="50"/>
      <c r="E39" s="50"/>
      <c r="F39" s="50"/>
      <c r="G39" s="16"/>
      <c r="H39" s="17">
        <v>134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2</v>
      </c>
      <c r="AE39" s="17">
        <v>0</v>
      </c>
      <c r="AF39" s="17">
        <v>0</v>
      </c>
      <c r="AG39" s="17">
        <v>0</v>
      </c>
      <c r="AH39" s="17">
        <v>1</v>
      </c>
      <c r="AI39" s="17">
        <v>3</v>
      </c>
      <c r="AJ39" s="17">
        <v>0</v>
      </c>
      <c r="AK39" s="17">
        <v>0</v>
      </c>
      <c r="AL39" s="17">
        <v>0</v>
      </c>
      <c r="AM39" s="17">
        <v>0</v>
      </c>
      <c r="AN39" s="17">
        <v>1</v>
      </c>
      <c r="AO39" s="17">
        <v>0</v>
      </c>
      <c r="AP39" s="17">
        <v>0</v>
      </c>
      <c r="AQ39" s="17">
        <v>127</v>
      </c>
    </row>
    <row r="40" spans="1:43" ht="6" customHeight="1" x14ac:dyDescent="0.2">
      <c r="A40" s="3"/>
      <c r="B40" s="9"/>
      <c r="C40" s="9"/>
      <c r="D40" s="9"/>
      <c r="E40" s="9"/>
      <c r="F40" s="3"/>
      <c r="G40" s="7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</row>
    <row r="41" spans="1:43" ht="15" customHeight="1" x14ac:dyDescent="0.2">
      <c r="A41" s="3"/>
      <c r="B41" s="49" t="s">
        <v>39</v>
      </c>
      <c r="C41" s="49"/>
      <c r="D41" s="49"/>
      <c r="E41" s="49"/>
      <c r="F41" s="49"/>
      <c r="G41" s="7"/>
      <c r="H41" s="10">
        <v>2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10">
        <v>0</v>
      </c>
      <c r="AH41" s="10">
        <v>0</v>
      </c>
      <c r="AI41" s="10">
        <v>0</v>
      </c>
      <c r="AJ41" s="10">
        <v>0</v>
      </c>
      <c r="AK41" s="10">
        <v>0</v>
      </c>
      <c r="AL41" s="10">
        <v>0</v>
      </c>
      <c r="AM41" s="10">
        <v>0</v>
      </c>
      <c r="AN41" s="10">
        <v>0</v>
      </c>
      <c r="AO41" s="10">
        <v>0</v>
      </c>
      <c r="AP41" s="10">
        <v>0</v>
      </c>
      <c r="AQ41" s="10">
        <v>2</v>
      </c>
    </row>
    <row r="42" spans="1:43" ht="15" customHeight="1" x14ac:dyDescent="0.2">
      <c r="A42" s="3"/>
      <c r="B42" s="48" t="s">
        <v>40</v>
      </c>
      <c r="C42" s="48"/>
      <c r="D42" s="48"/>
      <c r="E42" s="49"/>
      <c r="F42" s="49"/>
      <c r="G42" s="7"/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0">
        <v>0</v>
      </c>
      <c r="AI42" s="10">
        <v>0</v>
      </c>
      <c r="AJ42" s="10">
        <v>0</v>
      </c>
      <c r="AK42" s="10">
        <v>0</v>
      </c>
      <c r="AL42" s="10">
        <v>0</v>
      </c>
      <c r="AM42" s="10">
        <v>0</v>
      </c>
      <c r="AN42" s="10">
        <v>0</v>
      </c>
      <c r="AO42" s="10">
        <v>0</v>
      </c>
      <c r="AP42" s="10">
        <v>0</v>
      </c>
      <c r="AQ42" s="10">
        <v>0</v>
      </c>
    </row>
    <row r="43" spans="1:43" ht="15" customHeight="1" x14ac:dyDescent="0.2">
      <c r="A43" s="3"/>
      <c r="B43" s="48" t="s">
        <v>41</v>
      </c>
      <c r="C43" s="48"/>
      <c r="D43" s="48"/>
      <c r="E43" s="49"/>
      <c r="F43" s="49"/>
      <c r="G43" s="7"/>
      <c r="H43" s="10">
        <v>14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10">
        <v>0</v>
      </c>
      <c r="AF43" s="10">
        <v>0</v>
      </c>
      <c r="AG43" s="10">
        <v>0</v>
      </c>
      <c r="AH43" s="10">
        <v>0</v>
      </c>
      <c r="AI43" s="10">
        <v>0</v>
      </c>
      <c r="AJ43" s="10">
        <v>0</v>
      </c>
      <c r="AK43" s="10">
        <v>0</v>
      </c>
      <c r="AL43" s="10">
        <v>0</v>
      </c>
      <c r="AM43" s="10">
        <v>0</v>
      </c>
      <c r="AN43" s="10">
        <v>0</v>
      </c>
      <c r="AO43" s="10">
        <v>0</v>
      </c>
      <c r="AP43" s="10">
        <v>0</v>
      </c>
      <c r="AQ43" s="10">
        <v>14</v>
      </c>
    </row>
    <row r="44" spans="1:43" ht="15" customHeight="1" x14ac:dyDescent="0.2">
      <c r="A44" s="3"/>
      <c r="B44" s="48" t="s">
        <v>42</v>
      </c>
      <c r="C44" s="48"/>
      <c r="D44" s="48"/>
      <c r="E44" s="49"/>
      <c r="F44" s="49"/>
      <c r="G44" s="7"/>
      <c r="H44" s="10">
        <v>5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0</v>
      </c>
      <c r="AA44" s="10">
        <v>0</v>
      </c>
      <c r="AB44" s="10">
        <v>0</v>
      </c>
      <c r="AC44" s="10">
        <v>0</v>
      </c>
      <c r="AD44" s="10">
        <v>0</v>
      </c>
      <c r="AE44" s="10">
        <v>0</v>
      </c>
      <c r="AF44" s="10">
        <v>0</v>
      </c>
      <c r="AG44" s="10">
        <v>0</v>
      </c>
      <c r="AH44" s="10">
        <v>0</v>
      </c>
      <c r="AI44" s="10">
        <v>0</v>
      </c>
      <c r="AJ44" s="10">
        <v>0</v>
      </c>
      <c r="AK44" s="10">
        <v>0</v>
      </c>
      <c r="AL44" s="10">
        <v>0</v>
      </c>
      <c r="AM44" s="10">
        <v>0</v>
      </c>
      <c r="AN44" s="10">
        <v>0</v>
      </c>
      <c r="AO44" s="10">
        <v>0</v>
      </c>
      <c r="AP44" s="10">
        <v>0</v>
      </c>
      <c r="AQ44" s="10">
        <v>5</v>
      </c>
    </row>
    <row r="45" spans="1:43" ht="15" customHeight="1" x14ac:dyDescent="0.2">
      <c r="A45" s="3"/>
      <c r="B45" s="48" t="s">
        <v>43</v>
      </c>
      <c r="C45" s="48"/>
      <c r="D45" s="48"/>
      <c r="E45" s="49"/>
      <c r="F45" s="49"/>
      <c r="G45" s="7"/>
      <c r="H45" s="10">
        <v>49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10">
        <v>0</v>
      </c>
      <c r="AH45" s="10">
        <v>0</v>
      </c>
      <c r="AI45" s="10">
        <v>1</v>
      </c>
      <c r="AJ45" s="10">
        <v>0</v>
      </c>
      <c r="AK45" s="10">
        <v>0</v>
      </c>
      <c r="AL45" s="10">
        <v>0</v>
      </c>
      <c r="AM45" s="10">
        <v>0</v>
      </c>
      <c r="AN45" s="10">
        <v>0</v>
      </c>
      <c r="AO45" s="10">
        <v>0</v>
      </c>
      <c r="AP45" s="10">
        <v>0</v>
      </c>
      <c r="AQ45" s="10">
        <v>48</v>
      </c>
    </row>
    <row r="46" spans="1:43" ht="15" customHeight="1" x14ac:dyDescent="0.2">
      <c r="A46" s="3"/>
      <c r="B46" s="48" t="s">
        <v>44</v>
      </c>
      <c r="C46" s="48"/>
      <c r="D46" s="48"/>
      <c r="E46" s="49"/>
      <c r="F46" s="49"/>
      <c r="G46" s="7"/>
      <c r="H46" s="10">
        <v>3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1</v>
      </c>
      <c r="AE46" s="10">
        <v>0</v>
      </c>
      <c r="AF46" s="10">
        <v>0</v>
      </c>
      <c r="AG46" s="10">
        <v>0</v>
      </c>
      <c r="AH46" s="10">
        <v>0</v>
      </c>
      <c r="AI46" s="10">
        <v>0</v>
      </c>
      <c r="AJ46" s="10">
        <v>0</v>
      </c>
      <c r="AK46" s="10">
        <v>0</v>
      </c>
      <c r="AL46" s="10">
        <v>0</v>
      </c>
      <c r="AM46" s="10">
        <v>0</v>
      </c>
      <c r="AN46" s="10">
        <v>0</v>
      </c>
      <c r="AO46" s="10">
        <v>0</v>
      </c>
      <c r="AP46" s="10">
        <v>0</v>
      </c>
      <c r="AQ46" s="10">
        <v>2</v>
      </c>
    </row>
    <row r="47" spans="1:43" ht="15" customHeight="1" x14ac:dyDescent="0.2">
      <c r="A47" s="3"/>
      <c r="B47" s="48" t="s">
        <v>45</v>
      </c>
      <c r="C47" s="48"/>
      <c r="D47" s="48"/>
      <c r="E47" s="49"/>
      <c r="F47" s="49"/>
      <c r="G47" s="7"/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10">
        <v>0</v>
      </c>
      <c r="AH47" s="10">
        <v>0</v>
      </c>
      <c r="AI47" s="10">
        <v>0</v>
      </c>
      <c r="AJ47" s="10">
        <v>0</v>
      </c>
      <c r="AK47" s="10">
        <v>0</v>
      </c>
      <c r="AL47" s="10">
        <v>0</v>
      </c>
      <c r="AM47" s="10">
        <v>0</v>
      </c>
      <c r="AN47" s="10">
        <v>0</v>
      </c>
      <c r="AO47" s="10">
        <v>0</v>
      </c>
      <c r="AP47" s="10">
        <v>0</v>
      </c>
      <c r="AQ47" s="10">
        <v>0</v>
      </c>
    </row>
    <row r="48" spans="1:43" ht="15" customHeight="1" x14ac:dyDescent="0.2">
      <c r="A48" s="3"/>
      <c r="B48" s="48" t="s">
        <v>46</v>
      </c>
      <c r="C48" s="48"/>
      <c r="D48" s="48"/>
      <c r="E48" s="49"/>
      <c r="F48" s="49"/>
      <c r="G48" s="7"/>
      <c r="H48" s="10">
        <v>9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10">
        <v>0</v>
      </c>
      <c r="X48" s="10">
        <v>0</v>
      </c>
      <c r="Y48" s="10">
        <v>0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10">
        <v>0</v>
      </c>
      <c r="AH48" s="10">
        <v>0</v>
      </c>
      <c r="AI48" s="10">
        <v>1</v>
      </c>
      <c r="AJ48" s="10">
        <v>0</v>
      </c>
      <c r="AK48" s="10">
        <v>0</v>
      </c>
      <c r="AL48" s="10">
        <v>0</v>
      </c>
      <c r="AM48" s="10">
        <v>0</v>
      </c>
      <c r="AN48" s="10">
        <v>0</v>
      </c>
      <c r="AO48" s="10">
        <v>0</v>
      </c>
      <c r="AP48" s="10">
        <v>0</v>
      </c>
      <c r="AQ48" s="10">
        <v>8</v>
      </c>
    </row>
    <row r="49" spans="1:43" ht="15" customHeight="1" x14ac:dyDescent="0.2">
      <c r="A49" s="3"/>
      <c r="B49" s="48" t="s">
        <v>47</v>
      </c>
      <c r="C49" s="48"/>
      <c r="D49" s="48"/>
      <c r="E49" s="49"/>
      <c r="F49" s="49"/>
      <c r="G49" s="7"/>
      <c r="H49" s="10">
        <v>18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  <c r="O49" s="10">
        <v>0</v>
      </c>
      <c r="P49" s="10">
        <v>0</v>
      </c>
      <c r="Q49" s="10">
        <v>0</v>
      </c>
      <c r="R49" s="10">
        <v>0</v>
      </c>
      <c r="S49" s="10">
        <v>0</v>
      </c>
      <c r="T49" s="10">
        <v>0</v>
      </c>
      <c r="U49" s="10">
        <v>0</v>
      </c>
      <c r="V49" s="10">
        <v>0</v>
      </c>
      <c r="W49" s="10">
        <v>0</v>
      </c>
      <c r="X49" s="10">
        <v>0</v>
      </c>
      <c r="Y49" s="10">
        <v>0</v>
      </c>
      <c r="Z49" s="10">
        <v>0</v>
      </c>
      <c r="AA49" s="10">
        <v>0</v>
      </c>
      <c r="AB49" s="10">
        <v>0</v>
      </c>
      <c r="AC49" s="10">
        <v>0</v>
      </c>
      <c r="AD49" s="10">
        <v>0</v>
      </c>
      <c r="AE49" s="10">
        <v>0</v>
      </c>
      <c r="AF49" s="10">
        <v>0</v>
      </c>
      <c r="AG49" s="10">
        <v>0</v>
      </c>
      <c r="AH49" s="10">
        <v>1</v>
      </c>
      <c r="AI49" s="10">
        <v>0</v>
      </c>
      <c r="AJ49" s="10">
        <v>0</v>
      </c>
      <c r="AK49" s="10">
        <v>0</v>
      </c>
      <c r="AL49" s="10">
        <v>0</v>
      </c>
      <c r="AM49" s="10">
        <v>0</v>
      </c>
      <c r="AN49" s="10">
        <v>1</v>
      </c>
      <c r="AO49" s="10">
        <v>0</v>
      </c>
      <c r="AP49" s="10">
        <v>0</v>
      </c>
      <c r="AQ49" s="10">
        <v>16</v>
      </c>
    </row>
    <row r="50" spans="1:43" ht="15" customHeight="1" x14ac:dyDescent="0.2">
      <c r="A50" s="3"/>
      <c r="B50" s="48" t="s">
        <v>48</v>
      </c>
      <c r="C50" s="48"/>
      <c r="D50" s="48"/>
      <c r="E50" s="49"/>
      <c r="F50" s="49"/>
      <c r="G50" s="7"/>
      <c r="H50" s="10">
        <v>27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  <c r="O50" s="10">
        <v>0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  <c r="AG50" s="10">
        <v>0</v>
      </c>
      <c r="AH50" s="10">
        <v>0</v>
      </c>
      <c r="AI50" s="10">
        <v>0</v>
      </c>
      <c r="AJ50" s="10">
        <v>0</v>
      </c>
      <c r="AK50" s="10">
        <v>0</v>
      </c>
      <c r="AL50" s="10">
        <v>0</v>
      </c>
      <c r="AM50" s="10">
        <v>0</v>
      </c>
      <c r="AN50" s="10">
        <v>0</v>
      </c>
      <c r="AO50" s="10">
        <v>0</v>
      </c>
      <c r="AP50" s="10">
        <v>0</v>
      </c>
      <c r="AQ50" s="10">
        <v>27</v>
      </c>
    </row>
    <row r="51" spans="1:43" ht="15" customHeight="1" x14ac:dyDescent="0.2">
      <c r="A51" s="3"/>
      <c r="B51" s="48" t="s">
        <v>49</v>
      </c>
      <c r="C51" s="48"/>
      <c r="D51" s="48"/>
      <c r="E51" s="48"/>
      <c r="F51" s="48"/>
      <c r="G51" s="7"/>
      <c r="H51" s="10">
        <v>1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0</v>
      </c>
      <c r="S51" s="10">
        <v>0</v>
      </c>
      <c r="T51" s="10">
        <v>0</v>
      </c>
      <c r="U51" s="10">
        <v>0</v>
      </c>
      <c r="V51" s="10">
        <v>0</v>
      </c>
      <c r="W51" s="10">
        <v>0</v>
      </c>
      <c r="X51" s="10">
        <v>0</v>
      </c>
      <c r="Y51" s="10">
        <v>0</v>
      </c>
      <c r="Z51" s="10">
        <v>0</v>
      </c>
      <c r="AA51" s="10">
        <v>0</v>
      </c>
      <c r="AB51" s="10">
        <v>0</v>
      </c>
      <c r="AC51" s="10">
        <v>0</v>
      </c>
      <c r="AD51" s="10">
        <v>0</v>
      </c>
      <c r="AE51" s="10">
        <v>0</v>
      </c>
      <c r="AF51" s="10">
        <v>0</v>
      </c>
      <c r="AG51" s="10">
        <v>0</v>
      </c>
      <c r="AH51" s="10">
        <v>0</v>
      </c>
      <c r="AI51" s="10">
        <v>1</v>
      </c>
      <c r="AJ51" s="10">
        <v>0</v>
      </c>
      <c r="AK51" s="10">
        <v>0</v>
      </c>
      <c r="AL51" s="10">
        <v>0</v>
      </c>
      <c r="AM51" s="10">
        <v>0</v>
      </c>
      <c r="AN51" s="10">
        <v>0</v>
      </c>
      <c r="AO51" s="10">
        <v>0</v>
      </c>
      <c r="AP51" s="10">
        <v>0</v>
      </c>
      <c r="AQ51" s="10">
        <v>0</v>
      </c>
    </row>
    <row r="52" spans="1:43" ht="15" customHeight="1" x14ac:dyDescent="0.2">
      <c r="A52" s="3"/>
      <c r="B52" s="48" t="s">
        <v>50</v>
      </c>
      <c r="C52" s="48"/>
      <c r="D52" s="48"/>
      <c r="E52" s="49"/>
      <c r="F52" s="49"/>
      <c r="G52" s="7"/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10">
        <v>0</v>
      </c>
      <c r="AH52" s="10">
        <v>0</v>
      </c>
      <c r="AI52" s="10">
        <v>0</v>
      </c>
      <c r="AJ52" s="10">
        <v>0</v>
      </c>
      <c r="AK52" s="10">
        <v>0</v>
      </c>
      <c r="AL52" s="10">
        <v>0</v>
      </c>
      <c r="AM52" s="10">
        <v>0</v>
      </c>
      <c r="AN52" s="10">
        <v>0</v>
      </c>
      <c r="AO52" s="10">
        <v>0</v>
      </c>
      <c r="AP52" s="10">
        <v>0</v>
      </c>
      <c r="AQ52" s="10">
        <v>0</v>
      </c>
    </row>
    <row r="53" spans="1:43" ht="15" customHeight="1" x14ac:dyDescent="0.2">
      <c r="A53" s="3"/>
      <c r="B53" s="48" t="s">
        <v>51</v>
      </c>
      <c r="C53" s="48"/>
      <c r="D53" s="48"/>
      <c r="E53" s="49"/>
      <c r="F53" s="49"/>
      <c r="G53" s="7"/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10">
        <v>0</v>
      </c>
      <c r="AH53" s="10">
        <v>0</v>
      </c>
      <c r="AI53" s="10">
        <v>0</v>
      </c>
      <c r="AJ53" s="10">
        <v>0</v>
      </c>
      <c r="AK53" s="10">
        <v>0</v>
      </c>
      <c r="AL53" s="10">
        <v>0</v>
      </c>
      <c r="AM53" s="10">
        <v>0</v>
      </c>
      <c r="AN53" s="10">
        <v>0</v>
      </c>
      <c r="AO53" s="10">
        <v>0</v>
      </c>
      <c r="AP53" s="10">
        <v>0</v>
      </c>
      <c r="AQ53" s="10">
        <v>0</v>
      </c>
    </row>
    <row r="54" spans="1:43" ht="15" customHeight="1" x14ac:dyDescent="0.2">
      <c r="A54" s="3"/>
      <c r="B54" s="48" t="s">
        <v>52</v>
      </c>
      <c r="C54" s="48"/>
      <c r="D54" s="48"/>
      <c r="E54" s="49"/>
      <c r="F54" s="49"/>
      <c r="G54" s="7"/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10">
        <v>0</v>
      </c>
      <c r="AH54" s="10">
        <v>0</v>
      </c>
      <c r="AI54" s="10">
        <v>0</v>
      </c>
      <c r="AJ54" s="10">
        <v>0</v>
      </c>
      <c r="AK54" s="10">
        <v>0</v>
      </c>
      <c r="AL54" s="10">
        <v>0</v>
      </c>
      <c r="AM54" s="10">
        <v>0</v>
      </c>
      <c r="AN54" s="10">
        <v>0</v>
      </c>
      <c r="AO54" s="10">
        <v>0</v>
      </c>
      <c r="AP54" s="10">
        <v>0</v>
      </c>
      <c r="AQ54" s="10">
        <v>0</v>
      </c>
    </row>
    <row r="55" spans="1:43" ht="15" customHeight="1" x14ac:dyDescent="0.2">
      <c r="A55" s="3"/>
      <c r="B55" s="48" t="s">
        <v>53</v>
      </c>
      <c r="C55" s="48"/>
      <c r="D55" s="48"/>
      <c r="E55" s="49"/>
      <c r="F55" s="49"/>
      <c r="G55" s="7"/>
      <c r="H55" s="10">
        <v>6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1</v>
      </c>
      <c r="AE55" s="10">
        <v>0</v>
      </c>
      <c r="AF55" s="10">
        <v>0</v>
      </c>
      <c r="AG55" s="10">
        <v>0</v>
      </c>
      <c r="AH55" s="10">
        <v>0</v>
      </c>
      <c r="AI55" s="10">
        <v>0</v>
      </c>
      <c r="AJ55" s="10">
        <v>0</v>
      </c>
      <c r="AK55" s="10">
        <v>0</v>
      </c>
      <c r="AL55" s="10">
        <v>0</v>
      </c>
      <c r="AM55" s="10">
        <v>0</v>
      </c>
      <c r="AN55" s="10">
        <v>0</v>
      </c>
      <c r="AO55" s="10">
        <v>0</v>
      </c>
      <c r="AP55" s="10">
        <v>0</v>
      </c>
      <c r="AQ55" s="10">
        <v>5</v>
      </c>
    </row>
    <row r="56" spans="1:43" ht="15" customHeight="1" x14ac:dyDescent="0.2">
      <c r="A56" s="3"/>
      <c r="B56" s="48" t="s">
        <v>56</v>
      </c>
      <c r="C56" s="48"/>
      <c r="D56" s="48"/>
      <c r="E56" s="49"/>
      <c r="F56" s="49"/>
      <c r="G56" s="7"/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  <c r="O56" s="10">
        <v>0</v>
      </c>
      <c r="P56" s="10">
        <v>0</v>
      </c>
      <c r="Q56" s="10">
        <v>0</v>
      </c>
      <c r="R56" s="10">
        <v>0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10">
        <v>0</v>
      </c>
      <c r="AH56" s="10">
        <v>0</v>
      </c>
      <c r="AI56" s="10">
        <v>0</v>
      </c>
      <c r="AJ56" s="10">
        <v>0</v>
      </c>
      <c r="AK56" s="10">
        <v>0</v>
      </c>
      <c r="AL56" s="10">
        <v>0</v>
      </c>
      <c r="AM56" s="10">
        <v>0</v>
      </c>
      <c r="AN56" s="10">
        <v>0</v>
      </c>
      <c r="AO56" s="10">
        <v>0</v>
      </c>
      <c r="AP56" s="10">
        <v>0</v>
      </c>
      <c r="AQ56" s="10">
        <v>0</v>
      </c>
    </row>
    <row r="57" spans="1:43" ht="15" customHeight="1" x14ac:dyDescent="0.2">
      <c r="A57" s="3"/>
      <c r="B57" s="48" t="s">
        <v>57</v>
      </c>
      <c r="C57" s="48"/>
      <c r="D57" s="48"/>
      <c r="E57" s="49"/>
      <c r="F57" s="49"/>
      <c r="G57" s="7"/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0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0</v>
      </c>
      <c r="AG57" s="10">
        <v>0</v>
      </c>
      <c r="AH57" s="10">
        <v>0</v>
      </c>
      <c r="AI57" s="10">
        <v>0</v>
      </c>
      <c r="AJ57" s="10">
        <v>0</v>
      </c>
      <c r="AK57" s="10">
        <v>0</v>
      </c>
      <c r="AL57" s="10">
        <v>0</v>
      </c>
      <c r="AM57" s="10">
        <v>0</v>
      </c>
      <c r="AN57" s="10">
        <v>0</v>
      </c>
      <c r="AO57" s="10">
        <v>0</v>
      </c>
      <c r="AP57" s="10">
        <v>0</v>
      </c>
      <c r="AQ57" s="10">
        <v>0</v>
      </c>
    </row>
    <row r="58" spans="1:43" ht="5.15" customHeight="1" x14ac:dyDescent="0.2">
      <c r="A58" s="1"/>
      <c r="B58" s="53"/>
      <c r="C58" s="53"/>
      <c r="D58" s="53"/>
      <c r="E58" s="53"/>
      <c r="F58" s="53"/>
      <c r="G58" s="19"/>
      <c r="H58" s="20"/>
      <c r="I58" s="20"/>
      <c r="J58" s="20"/>
      <c r="K58" s="20"/>
      <c r="L58" s="20"/>
      <c r="M58" s="20"/>
      <c r="N58" s="20"/>
      <c r="O58" s="33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33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</row>
    <row r="59" spans="1:43" ht="5.15" customHeight="1" x14ac:dyDescent="0.2">
      <c r="A59" s="3"/>
      <c r="B59" s="12"/>
      <c r="C59" s="12"/>
      <c r="D59" s="12"/>
      <c r="E59" s="12"/>
      <c r="F59" s="12"/>
      <c r="G59" s="3"/>
      <c r="H59" s="28"/>
      <c r="I59" s="8"/>
      <c r="J59" s="8"/>
      <c r="K59" s="8"/>
      <c r="L59" s="8"/>
      <c r="M59" s="8"/>
      <c r="N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</row>
    <row r="60" spans="1:43" ht="15" customHeight="1" x14ac:dyDescent="0.2"/>
    <row r="61" spans="1:43" ht="15" customHeight="1" x14ac:dyDescent="0.2"/>
    <row r="62" spans="1:43" ht="15" customHeight="1" x14ac:dyDescent="0.2"/>
    <row r="63" spans="1:43" ht="15" hidden="1" customHeight="1" x14ac:dyDescent="0.2"/>
    <row r="64" spans="1:43" ht="15" hidden="1" customHeight="1" x14ac:dyDescent="0.2"/>
    <row r="65" ht="15" hidden="1" customHeight="1" x14ac:dyDescent="0.2"/>
    <row r="66" ht="15" hidden="1" customHeight="1" x14ac:dyDescent="0.2"/>
    <row r="67" ht="15" hidden="1" customHeight="1" x14ac:dyDescent="0.2"/>
    <row r="68" ht="15" hidden="1" customHeight="1" x14ac:dyDescent="0.2"/>
    <row r="69" ht="15" hidden="1" customHeight="1" x14ac:dyDescent="0.2"/>
    <row r="70" ht="15" hidden="1" customHeight="1" x14ac:dyDescent="0.2"/>
    <row r="71" ht="15" customHeight="1" x14ac:dyDescent="0.2"/>
    <row r="72" ht="15" customHeight="1" x14ac:dyDescent="0.2"/>
    <row r="73" ht="15" customHeight="1" x14ac:dyDescent="0.2"/>
  </sheetData>
  <mergeCells count="78">
    <mergeCell ref="AQ5:AQ8"/>
    <mergeCell ref="Z5:AP6"/>
    <mergeCell ref="AD7:AD8"/>
    <mergeCell ref="AP7:AP8"/>
    <mergeCell ref="A2:AQ2"/>
    <mergeCell ref="AH7:AH8"/>
    <mergeCell ref="AI7:AI8"/>
    <mergeCell ref="AJ7:AJ8"/>
    <mergeCell ref="AK7:AK8"/>
    <mergeCell ref="AL7:AL8"/>
    <mergeCell ref="J7:J8"/>
    <mergeCell ref="K7:K8"/>
    <mergeCell ref="R7:R8"/>
    <mergeCell ref="S7:S8"/>
    <mergeCell ref="H5:H8"/>
    <mergeCell ref="I5:Y6"/>
    <mergeCell ref="N7:N8"/>
    <mergeCell ref="O7:O8"/>
    <mergeCell ref="X7:X8"/>
    <mergeCell ref="AE7:AE8"/>
    <mergeCell ref="Z7:Z8"/>
    <mergeCell ref="AA7:AA8"/>
    <mergeCell ref="AB7:AB8"/>
    <mergeCell ref="AC7:AC8"/>
    <mergeCell ref="B53:F53"/>
    <mergeCell ref="B26:F26"/>
    <mergeCell ref="B30:F30"/>
    <mergeCell ref="B46:F46"/>
    <mergeCell ref="B45:F45"/>
    <mergeCell ref="B52:F52"/>
    <mergeCell ref="B58:F58"/>
    <mergeCell ref="B34:F34"/>
    <mergeCell ref="B33:F33"/>
    <mergeCell ref="B35:F35"/>
    <mergeCell ref="B32:F32"/>
    <mergeCell ref="B43:F43"/>
    <mergeCell ref="B42:F42"/>
    <mergeCell ref="B51:F51"/>
    <mergeCell ref="B47:F47"/>
    <mergeCell ref="B36:F36"/>
    <mergeCell ref="B37:F37"/>
    <mergeCell ref="B56:F56"/>
    <mergeCell ref="B57:F57"/>
    <mergeCell ref="B55:F55"/>
    <mergeCell ref="B54:F54"/>
    <mergeCell ref="B48:F48"/>
    <mergeCell ref="A1:Y1"/>
    <mergeCell ref="B24:F24"/>
    <mergeCell ref="B22:F22"/>
    <mergeCell ref="B23:F23"/>
    <mergeCell ref="B21:F21"/>
    <mergeCell ref="T7:T8"/>
    <mergeCell ref="U7:U8"/>
    <mergeCell ref="V7:V8"/>
    <mergeCell ref="B5:F8"/>
    <mergeCell ref="B19:F19"/>
    <mergeCell ref="W7:W8"/>
    <mergeCell ref="P7:P8"/>
    <mergeCell ref="Q7:Q8"/>
    <mergeCell ref="M7:M8"/>
    <mergeCell ref="I7:I8"/>
    <mergeCell ref="Y7:Y8"/>
    <mergeCell ref="AO7:AO8"/>
    <mergeCell ref="AN7:AN8"/>
    <mergeCell ref="B50:F50"/>
    <mergeCell ref="B39:F39"/>
    <mergeCell ref="B41:F41"/>
    <mergeCell ref="B44:F44"/>
    <mergeCell ref="B27:F27"/>
    <mergeCell ref="B28:F28"/>
    <mergeCell ref="B29:F29"/>
    <mergeCell ref="B31:F31"/>
    <mergeCell ref="B25:F25"/>
    <mergeCell ref="B49:F49"/>
    <mergeCell ref="AM7:AM8"/>
    <mergeCell ref="AF7:AF8"/>
    <mergeCell ref="AG7:AG8"/>
    <mergeCell ref="L7:L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23-00-30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2026-07-21T01:52:06Z</dcterms:created>
  <dcterms:modified xsi:type="dcterms:W3CDTF">2026-07-27T07:00:12Z</dcterms:modified>
  <cp:category/>
</cp:coreProperties>
</file>