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Z:\情報分析官\統計二係\01_月報関係\令和８年\１月（速報値２月）\01　月報 原稿\01 e-stat\"/>
    </mc:Choice>
  </mc:AlternateContent>
  <xr:revisionPtr revIDLastSave="0" documentId="13_ncr:1_{640D52CC-6845-432D-B4F4-ECED09F6AFC1}" xr6:coauthVersionLast="47" xr6:coauthVersionMax="47" xr10:uidLastSave="{00000000-0000-0000-0000-000000000000}"/>
  <bookViews>
    <workbookView xWindow="-30828" yWindow="-1884" windowWidth="30936" windowHeight="16776" xr2:uid="{03AC70B1-B4A6-4FD0-8B2E-67B614F46E8D}"/>
  </bookViews>
  <sheets>
    <sheet name="26-01-11" sheetId="1" r:id="rId1"/>
  </sheets>
  <externalReferences>
    <externalReference r:id="rId2"/>
  </externalReferences>
  <definedNames>
    <definedName name="_xlnm._FilterDatabase" localSheetId="0" hidden="1">'26-01-11'!$A$4:$F$44</definedName>
    <definedName name="_xlnm.Print_Area" localSheetId="0">'26-01-11'!$A$1:$F$47</definedName>
    <definedName name="_xlnm.Print_Titles" localSheetId="0">'26-01-11'!$A:$A,'26-01-11'!$3:$4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4" i="1" l="1"/>
  <c r="E44" i="1"/>
  <c r="D44" i="1"/>
  <c r="C44" i="1"/>
  <c r="F43" i="1"/>
  <c r="E43" i="1"/>
  <c r="D43" i="1"/>
  <c r="C43" i="1"/>
  <c r="B43" i="1" s="1"/>
  <c r="F42" i="1"/>
  <c r="E42" i="1"/>
  <c r="D42" i="1"/>
  <c r="C42" i="1"/>
  <c r="F41" i="1"/>
  <c r="E41" i="1"/>
  <c r="D41" i="1"/>
  <c r="C41" i="1"/>
  <c r="B41" i="1" s="1"/>
  <c r="F40" i="1"/>
  <c r="E40" i="1"/>
  <c r="D40" i="1"/>
  <c r="C40" i="1"/>
  <c r="B40" i="1"/>
  <c r="F39" i="1"/>
  <c r="E39" i="1"/>
  <c r="D39" i="1"/>
  <c r="C39" i="1"/>
  <c r="F38" i="1"/>
  <c r="E38" i="1"/>
  <c r="D38" i="1"/>
  <c r="C38" i="1"/>
  <c r="F37" i="1"/>
  <c r="E37" i="1"/>
  <c r="D37" i="1"/>
  <c r="C37" i="1"/>
  <c r="F36" i="1"/>
  <c r="E36" i="1"/>
  <c r="D36" i="1"/>
  <c r="C36" i="1"/>
  <c r="F35" i="1"/>
  <c r="E35" i="1"/>
  <c r="B35" i="1" s="1"/>
  <c r="D35" i="1"/>
  <c r="C35" i="1"/>
  <c r="F34" i="1"/>
  <c r="E34" i="1"/>
  <c r="D34" i="1"/>
  <c r="C34" i="1"/>
  <c r="F33" i="1"/>
  <c r="E33" i="1"/>
  <c r="D33" i="1"/>
  <c r="C33" i="1"/>
  <c r="F32" i="1"/>
  <c r="B32" i="1" s="1"/>
  <c r="E32" i="1"/>
  <c r="D32" i="1"/>
  <c r="C32" i="1"/>
  <c r="F31" i="1"/>
  <c r="E31" i="1"/>
  <c r="D31" i="1"/>
  <c r="C31" i="1"/>
  <c r="F30" i="1"/>
  <c r="E30" i="1"/>
  <c r="D30" i="1"/>
  <c r="C30" i="1"/>
  <c r="F29" i="1"/>
  <c r="E29" i="1"/>
  <c r="D29" i="1"/>
  <c r="C29" i="1"/>
  <c r="F28" i="1"/>
  <c r="E28" i="1"/>
  <c r="D28" i="1"/>
  <c r="C28" i="1"/>
  <c r="F27" i="1"/>
  <c r="E27" i="1"/>
  <c r="D27" i="1"/>
  <c r="C27" i="1"/>
  <c r="F26" i="1"/>
  <c r="E26" i="1"/>
  <c r="D26" i="1"/>
  <c r="C26" i="1"/>
  <c r="B26" i="1" s="1"/>
  <c r="F25" i="1"/>
  <c r="E25" i="1"/>
  <c r="D25" i="1"/>
  <c r="C25" i="1"/>
  <c r="F24" i="1"/>
  <c r="E24" i="1"/>
  <c r="D24" i="1"/>
  <c r="C24" i="1"/>
  <c r="F23" i="1"/>
  <c r="E23" i="1"/>
  <c r="D23" i="1"/>
  <c r="C23" i="1"/>
  <c r="B23" i="1" s="1"/>
  <c r="F22" i="1"/>
  <c r="E22" i="1"/>
  <c r="D22" i="1"/>
  <c r="C22" i="1"/>
  <c r="F21" i="1"/>
  <c r="E21" i="1"/>
  <c r="D21" i="1"/>
  <c r="C21" i="1"/>
  <c r="B21" i="1" s="1"/>
  <c r="F20" i="1"/>
  <c r="E20" i="1"/>
  <c r="D20" i="1"/>
  <c r="C20" i="1"/>
  <c r="B20" i="1" s="1"/>
  <c r="F19" i="1"/>
  <c r="E19" i="1"/>
  <c r="D19" i="1"/>
  <c r="C19" i="1"/>
  <c r="B19" i="1"/>
  <c r="F18" i="1"/>
  <c r="E18" i="1"/>
  <c r="D18" i="1"/>
  <c r="C18" i="1"/>
  <c r="F17" i="1"/>
  <c r="E17" i="1"/>
  <c r="D17" i="1"/>
  <c r="C17" i="1"/>
  <c r="F16" i="1"/>
  <c r="E16" i="1"/>
  <c r="D16" i="1"/>
  <c r="C16" i="1"/>
  <c r="B16" i="1" s="1"/>
  <c r="F15" i="1"/>
  <c r="E15" i="1"/>
  <c r="D15" i="1"/>
  <c r="C15" i="1"/>
  <c r="B15" i="1"/>
  <c r="F14" i="1"/>
  <c r="E14" i="1"/>
  <c r="D14" i="1"/>
  <c r="C14" i="1"/>
  <c r="F13" i="1"/>
  <c r="E13" i="1"/>
  <c r="D13" i="1"/>
  <c r="C13" i="1"/>
  <c r="F12" i="1"/>
  <c r="E12" i="1"/>
  <c r="D12" i="1"/>
  <c r="C12" i="1"/>
  <c r="F11" i="1"/>
  <c r="E11" i="1"/>
  <c r="D11" i="1"/>
  <c r="C11" i="1"/>
  <c r="F10" i="1"/>
  <c r="E10" i="1"/>
  <c r="D10" i="1"/>
  <c r="C10" i="1"/>
  <c r="F9" i="1"/>
  <c r="E9" i="1"/>
  <c r="D9" i="1"/>
  <c r="C9" i="1"/>
  <c r="B9" i="1" s="1"/>
  <c r="F8" i="1"/>
  <c r="E8" i="1"/>
  <c r="D8" i="1"/>
  <c r="C8" i="1"/>
  <c r="B8" i="1" s="1"/>
  <c r="F7" i="1"/>
  <c r="E7" i="1"/>
  <c r="D7" i="1"/>
  <c r="B7" i="1" s="1"/>
  <c r="C7" i="1"/>
  <c r="F6" i="1"/>
  <c r="E6" i="1"/>
  <c r="D6" i="1"/>
  <c r="C6" i="1"/>
  <c r="B42" i="1" l="1"/>
  <c r="B31" i="1"/>
  <c r="B39" i="1"/>
  <c r="B6" i="1"/>
  <c r="F5" i="1"/>
  <c r="B38" i="1"/>
  <c r="B10" i="1"/>
  <c r="B13" i="1"/>
  <c r="B30" i="1"/>
  <c r="B12" i="1"/>
  <c r="B18" i="1"/>
  <c r="B14" i="1"/>
  <c r="B25" i="1"/>
  <c r="B29" i="1"/>
  <c r="B27" i="1"/>
  <c r="B28" i="1"/>
  <c r="B34" i="1"/>
  <c r="B11" i="1"/>
  <c r="B37" i="1"/>
  <c r="C5" i="1"/>
  <c r="E5" i="1"/>
  <c r="B22" i="1"/>
  <c r="B24" i="1"/>
  <c r="B33" i="1"/>
  <c r="B44" i="1"/>
  <c r="B17" i="1"/>
  <c r="D5" i="1"/>
  <c r="B36" i="1"/>
  <c r="B5" i="1" l="1"/>
</calcChain>
</file>

<file path=xl/sharedStrings.xml><?xml version="1.0" encoding="utf-8"?>
<sst xmlns="http://schemas.openxmlformats.org/spreadsheetml/2006/main" count="51" uniqueCount="51">
  <si>
    <t>１１　国籍・地域別　退去強制令書により送還された人員</t>
    <rPh sb="3" eb="5">
      <t>コクセキ</t>
    </rPh>
    <rPh sb="6" eb="9">
      <t>チイキベツ</t>
    </rPh>
    <rPh sb="10" eb="12">
      <t>タイキョ</t>
    </rPh>
    <rPh sb="12" eb="14">
      <t>キョウセイ</t>
    </rPh>
    <rPh sb="14" eb="16">
      <t>レイショ</t>
    </rPh>
    <rPh sb="19" eb="21">
      <t>ソウカン</t>
    </rPh>
    <rPh sb="24" eb="26">
      <t>ジンイン</t>
    </rPh>
    <phoneticPr fontId="3"/>
  </si>
  <si>
    <t>（令和８年１月）</t>
    <rPh sb="1" eb="3">
      <t>レイワ</t>
    </rPh>
    <rPh sb="4" eb="5">
      <t>ネン</t>
    </rPh>
    <rPh sb="6" eb="7">
      <t>ガツ</t>
    </rPh>
    <phoneticPr fontId="3"/>
  </si>
  <si>
    <t>全官署</t>
    <rPh sb="0" eb="3">
      <t>ゼンカンショ</t>
    </rPh>
    <phoneticPr fontId="8"/>
  </si>
  <si>
    <t>国籍 ・ 地域</t>
    <rPh sb="0" eb="1">
      <t>クニ</t>
    </rPh>
    <rPh sb="1" eb="2">
      <t>セキ</t>
    </rPh>
    <rPh sb="5" eb="7">
      <t>チイキ</t>
    </rPh>
    <phoneticPr fontId="10"/>
  </si>
  <si>
    <t>総数</t>
    <rPh sb="0" eb="2">
      <t>ソウスウ</t>
    </rPh>
    <phoneticPr fontId="3"/>
  </si>
  <si>
    <t>自費出国</t>
    <rPh sb="0" eb="4">
      <t>ジヒシュッコク</t>
    </rPh>
    <phoneticPr fontId="3"/>
  </si>
  <si>
    <t>国費送還
（護送官なし）</t>
    <rPh sb="0" eb="4">
      <t>コクヒソウカン</t>
    </rPh>
    <rPh sb="6" eb="9">
      <t>ゴソウカン</t>
    </rPh>
    <phoneticPr fontId="3"/>
  </si>
  <si>
    <t>国費送還
（護送官あり）</t>
    <rPh sb="0" eb="4">
      <t>コクヒソウカン</t>
    </rPh>
    <rPh sb="6" eb="9">
      <t>ゴソウカン</t>
    </rPh>
    <phoneticPr fontId="3"/>
  </si>
  <si>
    <t>その他</t>
    <rPh sb="2" eb="3">
      <t>タ</t>
    </rPh>
    <phoneticPr fontId="3"/>
  </si>
  <si>
    <t>総数</t>
  </si>
  <si>
    <t>インド</t>
  </si>
  <si>
    <t>インドネシア</t>
  </si>
  <si>
    <t>韓国</t>
  </si>
  <si>
    <t>カンボジア</t>
  </si>
  <si>
    <t>シンガポール</t>
  </si>
  <si>
    <t>スリランカ</t>
  </si>
  <si>
    <t>タイ</t>
  </si>
  <si>
    <t>台湾</t>
  </si>
  <si>
    <t>中国</t>
  </si>
  <si>
    <t>中国〔香港〕</t>
  </si>
  <si>
    <t>トルコ</t>
  </si>
  <si>
    <t>ネパール</t>
  </si>
  <si>
    <t>パキスタン</t>
  </si>
  <si>
    <t>バングラデシュ</t>
  </si>
  <si>
    <t>フィリピン</t>
  </si>
  <si>
    <t>ベトナム</t>
  </si>
  <si>
    <t>マレーシア</t>
  </si>
  <si>
    <t>ミャンマー</t>
  </si>
  <si>
    <t>モンゴル</t>
  </si>
  <si>
    <t>ラオス</t>
  </si>
  <si>
    <t>ウズベキスタン</t>
  </si>
  <si>
    <t>オランダ</t>
  </si>
  <si>
    <t>スウェーデン</t>
  </si>
  <si>
    <t>タジキスタン</t>
  </si>
  <si>
    <t>ウガンダ</t>
  </si>
  <si>
    <t>ガーナ</t>
  </si>
  <si>
    <t>カメルーン</t>
  </si>
  <si>
    <t>ガンビア</t>
  </si>
  <si>
    <t>セネガル</t>
  </si>
  <si>
    <t>チュニジア</t>
  </si>
  <si>
    <t>ナイジェリア</t>
  </si>
  <si>
    <t>モーリシャス</t>
  </si>
  <si>
    <t>リベリア</t>
  </si>
  <si>
    <t>カナダ</t>
  </si>
  <si>
    <t>米国</t>
  </si>
  <si>
    <t>メキシコ</t>
  </si>
  <si>
    <t>コロンビア</t>
  </si>
  <si>
    <t>ブラジル</t>
  </si>
  <si>
    <t>ペルー</t>
  </si>
  <si>
    <t>（注）「その他」には、入管法第５９条によって送還された者、国際受刑者移送法に基づき出国したものであって、</t>
    <rPh sb="1" eb="2">
      <t>チュウ</t>
    </rPh>
    <rPh sb="6" eb="7">
      <t>タ</t>
    </rPh>
    <rPh sb="11" eb="14">
      <t>ニュウカンホウ</t>
    </rPh>
    <rPh sb="14" eb="15">
      <t>ダイ</t>
    </rPh>
    <rPh sb="17" eb="18">
      <t>ジョウ</t>
    </rPh>
    <rPh sb="22" eb="24">
      <t>ソウカン</t>
    </rPh>
    <rPh sb="27" eb="28">
      <t>シャ</t>
    </rPh>
    <rPh sb="29" eb="34">
      <t>コクサイジュケイシャ</t>
    </rPh>
    <rPh sb="34" eb="37">
      <t>イソウホウ</t>
    </rPh>
    <rPh sb="38" eb="39">
      <t>モト</t>
    </rPh>
    <rPh sb="41" eb="43">
      <t>シュッコク</t>
    </rPh>
    <phoneticPr fontId="3"/>
  </si>
  <si>
    <t>　　　　　出国時に退去強制令書の発付を受けていた者等の数が含まれる。</t>
    <rPh sb="25" eb="26">
      <t>トウ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</si>
</sst>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#\ ###\ ###\ ##0_ ;\ &quot;-&quot;_ ;_ @_ "/>
    <numFmt numFmtId="177" formatCode="[DBNum3]&quot;（&quot;ggge&quot;年&quot;m&quot;月）&quot;"/>
    <numFmt numFmtId="178" formatCode="#,##0_ "/>
  </numFmts>
  <fonts count="16" x14ac:knownFonts="1">
    <font>
      <sz val="11"/>
      <color theme="1"/>
      <name val="游ゴシック"/>
      <family val="2"/>
      <charset val="128"/>
      <scheme val="minor"/>
    </font>
    <font>
      <sz val="16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6"/>
      <name val="游ゴシック"/>
      <family val="3"/>
      <charset val="128"/>
      <scheme val="minor"/>
    </font>
    <font>
      <sz val="11"/>
      <color theme="1"/>
      <name val="游ゴシック"/>
      <family val="2"/>
      <scheme val="minor"/>
    </font>
    <font>
      <sz val="14"/>
      <name val="ＭＳ 明朝"/>
      <family val="1"/>
      <charset val="128"/>
    </font>
    <font>
      <sz val="11"/>
      <name val="ＭＳ Ｐ明朝"/>
      <family val="1"/>
      <charset val="128"/>
    </font>
    <font>
      <sz val="12"/>
      <name val="ＭＳ 明朝"/>
      <family val="1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  <font>
      <sz val="6"/>
      <name val="ＭＳ Ｐゴシック"/>
      <family val="3"/>
      <charset val="128"/>
    </font>
    <font>
      <b/>
      <sz val="12"/>
      <name val="ＭＳ Ｐゴシック"/>
      <family val="3"/>
      <charset val="128"/>
    </font>
    <font>
      <sz val="11"/>
      <color theme="1"/>
      <name val="游ゴシック"/>
      <family val="3"/>
      <charset val="128"/>
      <scheme val="minor"/>
    </font>
    <font>
      <b/>
      <sz val="12"/>
      <color theme="1"/>
      <name val="ＭＳ Ｐゴシック"/>
      <family val="3"/>
      <charset val="128"/>
    </font>
    <font>
      <sz val="12"/>
      <color theme="1"/>
      <name val="ＭＳ Ｐ明朝"/>
      <family val="1"/>
      <charset val="128"/>
    </font>
    <font>
      <sz val="11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>
      <alignment vertical="center"/>
    </xf>
    <xf numFmtId="0" fontId="4" fillId="0" borderId="0"/>
    <xf numFmtId="0" fontId="12" fillId="0" borderId="0">
      <alignment vertical="center"/>
    </xf>
  </cellStyleXfs>
  <cellXfs count="27">
    <xf numFmtId="0" fontId="0" fillId="0" borderId="0" xfId="0">
      <alignment vertical="center"/>
    </xf>
    <xf numFmtId="0" fontId="1" fillId="0" borderId="0" xfId="0" applyFont="1" applyAlignment="1">
      <alignment horizontal="centerContinuous" vertical="center"/>
    </xf>
    <xf numFmtId="176" fontId="5" fillId="0" borderId="0" xfId="1" applyNumberFormat="1" applyFont="1" applyAlignment="1">
      <alignment vertical="center"/>
    </xf>
    <xf numFmtId="0" fontId="6" fillId="0" borderId="0" xfId="0" applyFont="1" applyAlignment="1">
      <alignment horizontal="distributed" vertical="top"/>
    </xf>
    <xf numFmtId="0" fontId="6" fillId="0" borderId="0" xfId="0" applyFont="1" applyAlignment="1">
      <alignment vertical="top"/>
    </xf>
    <xf numFmtId="177" fontId="6" fillId="0" borderId="1" xfId="0" applyNumberFormat="1" applyFont="1" applyBorder="1" applyAlignment="1">
      <alignment horizontal="right" vertical="center"/>
    </xf>
    <xf numFmtId="0" fontId="6" fillId="0" borderId="0" xfId="1" applyFont="1" applyAlignment="1">
      <alignment vertical="top"/>
    </xf>
    <xf numFmtId="0" fontId="6" fillId="0" borderId="2" xfId="1" applyFont="1" applyBorder="1" applyAlignment="1">
      <alignment horizontal="center" vertical="center" shrinkToFit="1"/>
    </xf>
    <xf numFmtId="0" fontId="7" fillId="0" borderId="3" xfId="1" applyFont="1" applyBorder="1" applyAlignment="1">
      <alignment horizontal="center" vertical="center" shrinkToFit="1"/>
    </xf>
    <xf numFmtId="0" fontId="7" fillId="0" borderId="4" xfId="1" applyFont="1" applyBorder="1" applyAlignment="1">
      <alignment horizontal="center" vertical="center" shrinkToFit="1"/>
    </xf>
    <xf numFmtId="0" fontId="7" fillId="0" borderId="5" xfId="1" applyFont="1" applyBorder="1" applyAlignment="1">
      <alignment horizontal="center" vertical="center" shrinkToFit="1"/>
    </xf>
    <xf numFmtId="0" fontId="9" fillId="0" borderId="0" xfId="1" applyFont="1" applyAlignment="1">
      <alignment vertical="center"/>
    </xf>
    <xf numFmtId="0" fontId="7" fillId="0" borderId="6" xfId="1" applyFont="1" applyBorder="1" applyAlignment="1">
      <alignment horizontal="center" vertical="center"/>
    </xf>
    <xf numFmtId="0" fontId="7" fillId="0" borderId="7" xfId="1" applyFont="1" applyBorder="1" applyAlignment="1">
      <alignment horizontal="distributed" vertical="center" wrapText="1"/>
    </xf>
    <xf numFmtId="176" fontId="11" fillId="0" borderId="0" xfId="1" applyNumberFormat="1" applyFont="1" applyAlignment="1">
      <alignment vertical="center"/>
    </xf>
    <xf numFmtId="0" fontId="11" fillId="0" borderId="8" xfId="1" applyFont="1" applyBorder="1" applyAlignment="1">
      <alignment horizontal="distributed" vertical="center"/>
    </xf>
    <xf numFmtId="178" fontId="13" fillId="0" borderId="0" xfId="2" applyNumberFormat="1" applyFont="1">
      <alignment vertical="center"/>
    </xf>
    <xf numFmtId="0" fontId="14" fillId="0" borderId="9" xfId="2" applyFont="1" applyBorder="1" applyAlignment="1">
      <alignment horizontal="distributed" vertical="center"/>
    </xf>
    <xf numFmtId="178" fontId="9" fillId="0" borderId="0" xfId="1" applyNumberFormat="1" applyFont="1" applyAlignment="1">
      <alignment vertical="center"/>
    </xf>
    <xf numFmtId="176" fontId="9" fillId="0" borderId="0" xfId="1" applyNumberFormat="1" applyFont="1" applyAlignment="1">
      <alignment vertical="center"/>
    </xf>
    <xf numFmtId="176" fontId="6" fillId="0" borderId="0" xfId="1" applyNumberFormat="1" applyFont="1" applyAlignment="1">
      <alignment vertical="center"/>
    </xf>
    <xf numFmtId="178" fontId="9" fillId="0" borderId="11" xfId="1" applyNumberFormat="1" applyFont="1" applyBorder="1" applyAlignment="1">
      <alignment vertical="center"/>
    </xf>
    <xf numFmtId="176" fontId="15" fillId="0" borderId="0" xfId="0" applyNumberFormat="1" applyFont="1">
      <alignment vertical="center"/>
    </xf>
    <xf numFmtId="0" fontId="6" fillId="0" borderId="0" xfId="0" applyFont="1" applyAlignment="1">
      <alignment horizontal="left" vertical="center"/>
    </xf>
    <xf numFmtId="0" fontId="6" fillId="0" borderId="0" xfId="1" applyFont="1" applyAlignment="1">
      <alignment horizontal="distributed" vertical="center"/>
    </xf>
    <xf numFmtId="0" fontId="14" fillId="0" borderId="10" xfId="2" applyFont="1" applyBorder="1" applyAlignment="1">
      <alignment horizontal="distributed" vertical="center"/>
    </xf>
    <xf numFmtId="178" fontId="9" fillId="0" borderId="12" xfId="1" applyNumberFormat="1" applyFont="1" applyBorder="1" applyAlignment="1">
      <alignment vertical="center"/>
    </xf>
  </cellXfs>
  <cellStyles count="3">
    <cellStyle name="標準" xfId="0" builtinId="0"/>
    <cellStyle name="標準 2 3" xfId="2" xr:uid="{02F99644-49F7-47AD-AC6C-E76BA9B6B157}"/>
    <cellStyle name="標準 3" xfId="1" xr:uid="{DF0AC0C4-C6F1-4E54-85FA-9F583068DE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../03_&#26989;&#21209;&#32113;&#35336;&#38598;&#35336;&#34920;/R8&#24180;/1&#26376;&#20998;/7&#34920;.xlsx" TargetMode="External"/><Relationship Id="rId2" Type="http://schemas.openxmlformats.org/officeDocument/2006/relationships/externalLinkPath" Target="file:///Z:\&#24773;&#22577;&#20998;&#26512;&#23448;\&#32113;&#35336;&#20108;&#20418;\03_&#26989;&#21209;&#32113;&#35336;&#38598;&#35336;&#34920;\R8&#24180;\1&#26376;&#20998;\7&#34920;.xlsx" TargetMode="External"/><Relationship Id="rId1" Type="http://schemas.openxmlformats.org/officeDocument/2006/relationships/externalLinkPath" Target="/&#24773;&#22577;&#20998;&#26512;&#23448;/&#32113;&#35336;&#20108;&#20418;/03_&#26989;&#21209;&#32113;&#35336;&#38598;&#35336;&#34920;/R8&#24180;/1&#26376;&#20998;/7&#3492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月報11表"/>
      <sheetName val="７表チェック用"/>
      <sheetName val="全国"/>
      <sheetName val="東日本入国管理センター"/>
      <sheetName val="大村入国管理センター"/>
      <sheetName val="札幌出入国在留管理局"/>
      <sheetName val="仙台出入国在留管理局"/>
      <sheetName val="東京出入国在留管理局"/>
      <sheetName val="東京出入国在留管理局成田空港支局"/>
      <sheetName val="東京出入国在留管理局羽田空港支局"/>
      <sheetName val="東京出入国在留管理局横浜支局"/>
      <sheetName val="名古屋出入国在留管理局"/>
      <sheetName val="大阪出入国在留管理局"/>
      <sheetName val="大阪出入国在留管理局関西空港支局"/>
      <sheetName val="大阪出入国在留管理局神戸支局"/>
      <sheetName val="広島出入国在留管理局"/>
      <sheetName val="高松出入国在留管理局"/>
      <sheetName val="福岡出入国在留管理局"/>
      <sheetName val="福岡出入国在留管理局那覇支局"/>
      <sheetName val="名古屋出入国在留管理局中部空港支局"/>
    </sheetNames>
    <sheetDataSet>
      <sheetData sheetId="0"/>
      <sheetData sheetId="1"/>
      <sheetData sheetId="2">
        <row r="52">
          <cell r="H52" t="str">
            <v>総数</v>
          </cell>
          <cell r="I52" t="str">
            <v>イラン</v>
          </cell>
          <cell r="J52" t="str">
            <v>インド</v>
          </cell>
          <cell r="K52" t="str">
            <v>インドネシア</v>
          </cell>
          <cell r="L52" t="str">
            <v>韓国</v>
          </cell>
          <cell r="M52" t="str">
            <v>朝鮮</v>
          </cell>
          <cell r="N52" t="str">
            <v>カンボジア</v>
          </cell>
          <cell r="O52" t="str">
            <v>スリランカ</v>
          </cell>
          <cell r="P52" t="str">
            <v>タイ</v>
          </cell>
          <cell r="Q52" t="str">
            <v>台湾</v>
          </cell>
          <cell r="R52" t="str">
            <v>中国（本土）</v>
          </cell>
          <cell r="S52" t="str">
            <v>中国（香港）</v>
          </cell>
          <cell r="T52" t="str">
            <v>中国（その他）</v>
          </cell>
          <cell r="U52" t="str">
            <v>トルコ</v>
          </cell>
          <cell r="V52" t="str">
            <v>ネパール</v>
          </cell>
          <cell r="W52" t="str">
            <v>パキスタン</v>
          </cell>
          <cell r="X52" t="str">
            <v>バングラデシュ</v>
          </cell>
          <cell r="Y52" t="str">
            <v>フィリピン</v>
          </cell>
          <cell r="Z52" t="str">
            <v>ベトナム</v>
          </cell>
          <cell r="AA52" t="str">
            <v>マレーシア</v>
          </cell>
          <cell r="AB52" t="str">
            <v>ミャンマー</v>
          </cell>
          <cell r="AC52" t="str">
            <v>モンゴル</v>
          </cell>
          <cell r="AD52" t="str">
            <v>英国</v>
          </cell>
          <cell r="AE52" t="str">
            <v>英国（香港）</v>
          </cell>
          <cell r="AF52" t="str">
            <v>スペイン</v>
          </cell>
          <cell r="AG52" t="str">
            <v>フランス</v>
          </cell>
          <cell r="AH52" t="str">
            <v>ルーマニア</v>
          </cell>
          <cell r="AI52" t="str">
            <v>ロシア</v>
          </cell>
          <cell r="AJ52" t="str">
            <v>ナイジェリア</v>
          </cell>
          <cell r="AK52" t="str">
            <v>カナダ</v>
          </cell>
          <cell r="AL52" t="str">
            <v>米国</v>
          </cell>
          <cell r="AM52" t="str">
            <v>ブラジル</v>
          </cell>
          <cell r="AN52" t="str">
            <v>ペルー</v>
          </cell>
          <cell r="AO52" t="str">
            <v>オーストラリア</v>
          </cell>
          <cell r="AP52" t="str">
            <v>アフガニスタン</v>
          </cell>
          <cell r="AQ52" t="str">
            <v>アラブ首長国連邦</v>
          </cell>
          <cell r="AR52" t="str">
            <v>イエメン</v>
          </cell>
          <cell r="AS52" t="str">
            <v>イスラエル</v>
          </cell>
          <cell r="AT52" t="str">
            <v>イラク</v>
          </cell>
          <cell r="AU52" t="str">
            <v>オマーン</v>
          </cell>
          <cell r="AV52" t="str">
            <v>カタール</v>
          </cell>
          <cell r="AW52" t="str">
            <v>キプロス</v>
          </cell>
          <cell r="AX52" t="str">
            <v>クウェート</v>
          </cell>
          <cell r="AY52" t="str">
            <v>サウジアラビア</v>
          </cell>
          <cell r="AZ52" t="str">
            <v>シリア</v>
          </cell>
          <cell r="BA52" t="str">
            <v>シンガポール</v>
          </cell>
          <cell r="BB52" t="str">
            <v>バーレーン</v>
          </cell>
          <cell r="BC52" t="str">
            <v>パレスチナ</v>
          </cell>
          <cell r="BD52" t="str">
            <v>東ティモール</v>
          </cell>
          <cell r="BE52" t="str">
            <v>ブータン</v>
          </cell>
          <cell r="BF52" t="str">
            <v>ブルネイ</v>
          </cell>
          <cell r="BG52" t="str">
            <v>モルディブ</v>
          </cell>
          <cell r="BH52" t="str">
            <v>ヨルダン</v>
          </cell>
          <cell r="BI52" t="str">
            <v>ラオス</v>
          </cell>
          <cell r="BJ52" t="str">
            <v>レバノン</v>
          </cell>
          <cell r="BK52" t="str">
            <v>アイスランド</v>
          </cell>
          <cell r="BL52" t="str">
            <v>アイルランド</v>
          </cell>
          <cell r="BM52" t="str">
            <v>アゼルバイジャン</v>
          </cell>
          <cell r="BN52" t="str">
            <v>アルバニア</v>
          </cell>
          <cell r="BO52" t="str">
            <v>アルメニア</v>
          </cell>
          <cell r="BP52" t="str">
            <v>アンドラ</v>
          </cell>
          <cell r="BQ52" t="str">
            <v>イタリア</v>
          </cell>
          <cell r="BR52" t="str">
            <v>ウクライナ</v>
          </cell>
          <cell r="BS52" t="str">
            <v>ウズベキスタン</v>
          </cell>
          <cell r="BT52" t="str">
            <v>エストニア</v>
          </cell>
          <cell r="BU52" t="str">
            <v>オーストリア</v>
          </cell>
          <cell r="BV52" t="str">
            <v>オランダ</v>
          </cell>
          <cell r="BW52" t="str">
            <v>カザフスタン</v>
          </cell>
          <cell r="BX52" t="str">
            <v>北マケドニア</v>
          </cell>
          <cell r="BY52" t="str">
            <v>ギリシャ</v>
          </cell>
          <cell r="BZ52" t="str">
            <v>キルギス</v>
          </cell>
          <cell r="CA52" t="str">
            <v>クロアチア</v>
          </cell>
          <cell r="CB52" t="str">
            <v>コソボ共和国</v>
          </cell>
          <cell r="CC52" t="str">
            <v>サンマリノ</v>
          </cell>
          <cell r="CD52" t="str">
            <v>ジョージア</v>
          </cell>
          <cell r="CE52" t="str">
            <v>スイス</v>
          </cell>
          <cell r="CF52" t="str">
            <v>スウェーデン</v>
          </cell>
          <cell r="CG52" t="str">
            <v>スロバキア</v>
          </cell>
          <cell r="CH52" t="str">
            <v>スロベニア</v>
          </cell>
          <cell r="CI52" t="str">
            <v>セルビア</v>
          </cell>
          <cell r="CJ52" t="str">
            <v>タジキスタン</v>
          </cell>
          <cell r="CK52" t="str">
            <v>チェコ</v>
          </cell>
          <cell r="CL52" t="str">
            <v>デンマーク</v>
          </cell>
          <cell r="CM52" t="str">
            <v>ドイツ</v>
          </cell>
          <cell r="CN52" t="str">
            <v>トルクメニスタン</v>
          </cell>
          <cell r="CO52" t="str">
            <v>ノルウェー</v>
          </cell>
          <cell r="CP52" t="str">
            <v>バチカン</v>
          </cell>
          <cell r="CQ52" t="str">
            <v>ハンガリー</v>
          </cell>
          <cell r="CR52" t="str">
            <v>フィンランド</v>
          </cell>
          <cell r="CS52" t="str">
            <v>ブルガリア</v>
          </cell>
          <cell r="CT52" t="str">
            <v>ベラルーシ</v>
          </cell>
          <cell r="CU52" t="str">
            <v>ベルギー</v>
          </cell>
          <cell r="CV52" t="str">
            <v>ポーランド</v>
          </cell>
          <cell r="CW52" t="str">
            <v>ボスニア・ヘルツェゴビナ</v>
          </cell>
          <cell r="CX52" t="str">
            <v>ポルトガル</v>
          </cell>
          <cell r="CY52" t="str">
            <v>マルタ</v>
          </cell>
          <cell r="CZ52" t="str">
            <v>モナコ</v>
          </cell>
          <cell r="DA52" t="str">
            <v>モルドバ</v>
          </cell>
          <cell r="DB52" t="str">
            <v>モンテネグロ</v>
          </cell>
          <cell r="DC52" t="str">
            <v>ユーゴスラビア</v>
          </cell>
          <cell r="DD52" t="str">
            <v>ラトビア</v>
          </cell>
          <cell r="DE52" t="str">
            <v>リトアニア</v>
          </cell>
          <cell r="DF52" t="str">
            <v>リヒテンシュタイン</v>
          </cell>
          <cell r="DG52" t="str">
            <v>ルクセンブルク</v>
          </cell>
          <cell r="DH52" t="str">
            <v>アルジェリア</v>
          </cell>
          <cell r="DI52" t="str">
            <v>アンゴラ</v>
          </cell>
          <cell r="DJ52" t="str">
            <v>ウガンダ</v>
          </cell>
          <cell r="DK52" t="str">
            <v>エジプト</v>
          </cell>
          <cell r="DL52" t="str">
            <v>エスワティニ</v>
          </cell>
          <cell r="DM52" t="str">
            <v>エチオピア</v>
          </cell>
          <cell r="DN52" t="str">
            <v>エリトリア</v>
          </cell>
          <cell r="DO52" t="str">
            <v>ガーナ</v>
          </cell>
          <cell r="DP52" t="str">
            <v>カーボベルデ</v>
          </cell>
          <cell r="DQ52" t="str">
            <v>ガボン</v>
          </cell>
          <cell r="DR52" t="str">
            <v>カメルーン</v>
          </cell>
          <cell r="DS52" t="str">
            <v>ガンビア</v>
          </cell>
          <cell r="DT52" t="str">
            <v>ギニア</v>
          </cell>
          <cell r="DU52" t="str">
            <v>ギニアビサウ</v>
          </cell>
          <cell r="DV52" t="str">
            <v>ケニア</v>
          </cell>
          <cell r="DW52" t="str">
            <v>コートジボワール</v>
          </cell>
          <cell r="DX52" t="str">
            <v>コモロ</v>
          </cell>
          <cell r="DY52" t="str">
            <v>コンゴ共和国</v>
          </cell>
          <cell r="DZ52" t="str">
            <v>コンゴ民主共和国</v>
          </cell>
          <cell r="EA52" t="str">
            <v>サントメ・プリンシペ</v>
          </cell>
          <cell r="EB52" t="str">
            <v>ザンビア</v>
          </cell>
          <cell r="EC52" t="str">
            <v>シエラレオネ</v>
          </cell>
          <cell r="ED52" t="str">
            <v>ジブチ</v>
          </cell>
          <cell r="EE52" t="str">
            <v>ジンバブエ</v>
          </cell>
          <cell r="EF52" t="str">
            <v>スーダン</v>
          </cell>
          <cell r="EG52" t="str">
            <v>セーシェル</v>
          </cell>
          <cell r="EH52" t="str">
            <v>赤道ギニア</v>
          </cell>
          <cell r="EI52" t="str">
            <v>セネガル</v>
          </cell>
          <cell r="EJ52" t="str">
            <v>ソマリア</v>
          </cell>
          <cell r="EK52" t="str">
            <v>タンザニア</v>
          </cell>
          <cell r="EL52" t="str">
            <v>チャド</v>
          </cell>
          <cell r="EM52" t="str">
            <v>中央アフリカ</v>
          </cell>
          <cell r="EN52" t="str">
            <v>チュニジア</v>
          </cell>
          <cell r="EO52" t="str">
            <v>トーゴ</v>
          </cell>
          <cell r="EP52" t="str">
            <v>ナミビア</v>
          </cell>
          <cell r="EQ52" t="str">
            <v>ニジェール</v>
          </cell>
          <cell r="ER52" t="str">
            <v>ブルキナファソ</v>
          </cell>
          <cell r="ES52" t="str">
            <v>ブルンジ</v>
          </cell>
          <cell r="ET52" t="str">
            <v>ベナン</v>
          </cell>
          <cell r="EU52" t="str">
            <v>ボツワナ</v>
          </cell>
          <cell r="EV52" t="str">
            <v>マダガスカル</v>
          </cell>
          <cell r="EW52" t="str">
            <v>マラウイ</v>
          </cell>
          <cell r="EX52" t="str">
            <v>マリ</v>
          </cell>
          <cell r="EY52" t="str">
            <v>南アフリカ共和国</v>
          </cell>
          <cell r="EZ52" t="str">
            <v>南スーダン共和国</v>
          </cell>
          <cell r="FA52" t="str">
            <v>モーリシャス</v>
          </cell>
          <cell r="FB52" t="str">
            <v>モーリタニア</v>
          </cell>
          <cell r="FC52" t="str">
            <v>モザンビーク</v>
          </cell>
          <cell r="FD52" t="str">
            <v>モロッコ</v>
          </cell>
          <cell r="FE52" t="str">
            <v>リビア</v>
          </cell>
          <cell r="FF52" t="str">
            <v>リベリア</v>
          </cell>
          <cell r="FG52" t="str">
            <v>ルワンダ</v>
          </cell>
          <cell r="FH52" t="str">
            <v>レソト</v>
          </cell>
          <cell r="FI52" t="str">
            <v>アンティグア・バーブーダ</v>
          </cell>
          <cell r="FJ52" t="str">
            <v>エルサルバドル</v>
          </cell>
          <cell r="FK52" t="str">
            <v>キューバ</v>
          </cell>
          <cell r="FL52" t="str">
            <v>グアテマラ</v>
          </cell>
          <cell r="FM52" t="str">
            <v>グレナダ</v>
          </cell>
          <cell r="FN52" t="str">
            <v>コスタリカ</v>
          </cell>
          <cell r="FO52" t="str">
            <v>ジャマイカ</v>
          </cell>
          <cell r="FP52" t="str">
            <v>セントクリストファー・ネービス</v>
          </cell>
          <cell r="FQ52" t="str">
            <v>セントビンセント</v>
          </cell>
          <cell r="FR52" t="str">
            <v>セントルシア</v>
          </cell>
          <cell r="FS52" t="str">
            <v>ドミニカ</v>
          </cell>
          <cell r="FT52" t="str">
            <v>ドミニカ共和国</v>
          </cell>
          <cell r="FU52" t="str">
            <v>トリニダード・トバゴ</v>
          </cell>
          <cell r="FV52" t="str">
            <v>ニカラグア</v>
          </cell>
          <cell r="FW52" t="str">
            <v>ハイチ</v>
          </cell>
          <cell r="FX52" t="str">
            <v>パナマ</v>
          </cell>
          <cell r="FY52" t="str">
            <v>バハマ</v>
          </cell>
          <cell r="FZ52" t="str">
            <v>バルバドス</v>
          </cell>
          <cell r="GA52" t="str">
            <v>ベリーズ</v>
          </cell>
          <cell r="GB52" t="str">
            <v>ホンジュラス</v>
          </cell>
          <cell r="GC52" t="str">
            <v>メキシコ</v>
          </cell>
          <cell r="GD52" t="str">
            <v>アルゼンチン</v>
          </cell>
          <cell r="GE52" t="str">
            <v>ウルグアイ</v>
          </cell>
          <cell r="GF52" t="str">
            <v>エクアドル</v>
          </cell>
          <cell r="GG52" t="str">
            <v>ガイアナ</v>
          </cell>
          <cell r="GH52" t="str">
            <v>コロンビア</v>
          </cell>
          <cell r="GI52" t="str">
            <v>スリナム</v>
          </cell>
          <cell r="GJ52" t="str">
            <v>チリ</v>
          </cell>
          <cell r="GK52" t="str">
            <v>パラグアイ</v>
          </cell>
          <cell r="GL52" t="str">
            <v>ベネズエラ</v>
          </cell>
          <cell r="GM52" t="str">
            <v>ボリビア</v>
          </cell>
          <cell r="GN52" t="str">
            <v>キリバス</v>
          </cell>
          <cell r="GO52" t="str">
            <v>サモア</v>
          </cell>
          <cell r="GP52" t="str">
            <v>ソロモン</v>
          </cell>
          <cell r="GQ52" t="str">
            <v>ツバル</v>
          </cell>
          <cell r="GR52" t="str">
            <v>トンガ</v>
          </cell>
          <cell r="GS52" t="str">
            <v>ナウル</v>
          </cell>
          <cell r="GT52" t="str">
            <v>ニュージーランド</v>
          </cell>
          <cell r="GU52" t="str">
            <v>バヌアツ</v>
          </cell>
          <cell r="GV52" t="str">
            <v>パプアニューギニア</v>
          </cell>
          <cell r="GW52" t="str">
            <v>パラオ</v>
          </cell>
          <cell r="GX52" t="str">
            <v>フィジー</v>
          </cell>
          <cell r="GY52" t="str">
            <v>マーシャル</v>
          </cell>
          <cell r="GZ52" t="str">
            <v>ミクロネシア</v>
          </cell>
          <cell r="HA52" t="str">
            <v>無国籍</v>
          </cell>
        </row>
        <row r="56">
          <cell r="H56">
            <v>562</v>
          </cell>
          <cell r="I56">
            <v>0</v>
          </cell>
          <cell r="J56">
            <v>5</v>
          </cell>
          <cell r="K56">
            <v>31</v>
          </cell>
          <cell r="L56">
            <v>8</v>
          </cell>
          <cell r="M56">
            <v>0</v>
          </cell>
          <cell r="N56">
            <v>14</v>
          </cell>
          <cell r="O56">
            <v>24</v>
          </cell>
          <cell r="P56">
            <v>96</v>
          </cell>
          <cell r="Q56">
            <v>4</v>
          </cell>
          <cell r="R56">
            <v>52</v>
          </cell>
          <cell r="S56">
            <v>2</v>
          </cell>
          <cell r="T56">
            <v>0</v>
          </cell>
          <cell r="U56">
            <v>20</v>
          </cell>
          <cell r="V56">
            <v>3</v>
          </cell>
          <cell r="W56">
            <v>13</v>
          </cell>
          <cell r="X56">
            <v>5</v>
          </cell>
          <cell r="Y56">
            <v>27</v>
          </cell>
          <cell r="Z56">
            <v>205</v>
          </cell>
          <cell r="AA56">
            <v>5</v>
          </cell>
          <cell r="AB56">
            <v>2</v>
          </cell>
          <cell r="AC56">
            <v>1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5</v>
          </cell>
          <cell r="AK56">
            <v>1</v>
          </cell>
          <cell r="AL56">
            <v>3</v>
          </cell>
          <cell r="AM56">
            <v>3</v>
          </cell>
          <cell r="AN56">
            <v>2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1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2</v>
          </cell>
          <cell r="BJ56">
            <v>0</v>
          </cell>
          <cell r="BK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9</v>
          </cell>
          <cell r="BT56">
            <v>0</v>
          </cell>
          <cell r="BU56">
            <v>0</v>
          </cell>
          <cell r="BV56">
            <v>1</v>
          </cell>
          <cell r="BW56">
            <v>0</v>
          </cell>
          <cell r="BX56">
            <v>0</v>
          </cell>
          <cell r="BY56">
            <v>0</v>
          </cell>
          <cell r="BZ56">
            <v>0</v>
          </cell>
          <cell r="CA56">
            <v>0</v>
          </cell>
          <cell r="CB56">
            <v>0</v>
          </cell>
          <cell r="CC56">
            <v>0</v>
          </cell>
          <cell r="CD56">
            <v>0</v>
          </cell>
          <cell r="CE56">
            <v>0</v>
          </cell>
          <cell r="CF56">
            <v>1</v>
          </cell>
          <cell r="CG56">
            <v>0</v>
          </cell>
          <cell r="CH56">
            <v>0</v>
          </cell>
          <cell r="CI56">
            <v>0</v>
          </cell>
          <cell r="CJ56">
            <v>1</v>
          </cell>
          <cell r="CK56">
            <v>0</v>
          </cell>
          <cell r="CL56">
            <v>0</v>
          </cell>
          <cell r="CM56">
            <v>0</v>
          </cell>
          <cell r="CN56">
            <v>0</v>
          </cell>
          <cell r="CO56">
            <v>0</v>
          </cell>
          <cell r="CP56">
            <v>0</v>
          </cell>
          <cell r="CQ56">
            <v>0</v>
          </cell>
          <cell r="CR56">
            <v>0</v>
          </cell>
          <cell r="CS56">
            <v>0</v>
          </cell>
          <cell r="CT56">
            <v>0</v>
          </cell>
          <cell r="CU56">
            <v>0</v>
          </cell>
          <cell r="CV56">
            <v>0</v>
          </cell>
          <cell r="CW56">
            <v>0</v>
          </cell>
          <cell r="CX56">
            <v>0</v>
          </cell>
          <cell r="CY56">
            <v>0</v>
          </cell>
          <cell r="CZ56">
            <v>0</v>
          </cell>
          <cell r="DA56">
            <v>0</v>
          </cell>
          <cell r="DB56">
            <v>0</v>
          </cell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  <cell r="DH56">
            <v>0</v>
          </cell>
          <cell r="DI56">
            <v>0</v>
          </cell>
          <cell r="DJ56">
            <v>2</v>
          </cell>
          <cell r="DK56">
            <v>0</v>
          </cell>
          <cell r="DL56">
            <v>0</v>
          </cell>
          <cell r="DM56">
            <v>0</v>
          </cell>
          <cell r="DN56">
            <v>0</v>
          </cell>
          <cell r="DO56">
            <v>2</v>
          </cell>
          <cell r="DP56">
            <v>0</v>
          </cell>
          <cell r="DQ56">
            <v>0</v>
          </cell>
          <cell r="DR56">
            <v>1</v>
          </cell>
          <cell r="DS56">
            <v>1</v>
          </cell>
          <cell r="DT56">
            <v>0</v>
          </cell>
          <cell r="DU56">
            <v>0</v>
          </cell>
          <cell r="DV56">
            <v>0</v>
          </cell>
          <cell r="DW56">
            <v>0</v>
          </cell>
          <cell r="DX56">
            <v>0</v>
          </cell>
          <cell r="DY56">
            <v>0</v>
          </cell>
          <cell r="DZ56">
            <v>0</v>
          </cell>
          <cell r="EA56">
            <v>0</v>
          </cell>
          <cell r="EB56">
            <v>0</v>
          </cell>
          <cell r="EC56">
            <v>0</v>
          </cell>
          <cell r="ED56">
            <v>0</v>
          </cell>
          <cell r="EE56">
            <v>0</v>
          </cell>
          <cell r="EF56">
            <v>0</v>
          </cell>
          <cell r="EG56">
            <v>0</v>
          </cell>
          <cell r="EH56">
            <v>0</v>
          </cell>
          <cell r="EI56">
            <v>1</v>
          </cell>
          <cell r="EJ56">
            <v>0</v>
          </cell>
          <cell r="EK56">
            <v>0</v>
          </cell>
          <cell r="EL56">
            <v>0</v>
          </cell>
          <cell r="EM56">
            <v>0</v>
          </cell>
          <cell r="EN56">
            <v>2</v>
          </cell>
          <cell r="EO56">
            <v>0</v>
          </cell>
          <cell r="EP56">
            <v>0</v>
          </cell>
          <cell r="EQ56">
            <v>0</v>
          </cell>
          <cell r="ER56">
            <v>0</v>
          </cell>
          <cell r="ES56">
            <v>0</v>
          </cell>
          <cell r="ET56">
            <v>0</v>
          </cell>
          <cell r="EU56">
            <v>0</v>
          </cell>
          <cell r="EV56">
            <v>0</v>
          </cell>
          <cell r="EW56">
            <v>0</v>
          </cell>
          <cell r="EX56">
            <v>0</v>
          </cell>
          <cell r="EY56">
            <v>0</v>
          </cell>
          <cell r="EZ56">
            <v>0</v>
          </cell>
          <cell r="FA56">
            <v>1</v>
          </cell>
          <cell r="FB56">
            <v>0</v>
          </cell>
          <cell r="FC56">
            <v>0</v>
          </cell>
          <cell r="FD56">
            <v>0</v>
          </cell>
          <cell r="FE56">
            <v>0</v>
          </cell>
          <cell r="FF56">
            <v>2</v>
          </cell>
          <cell r="FG56">
            <v>0</v>
          </cell>
          <cell r="FH56">
            <v>0</v>
          </cell>
          <cell r="FI56">
            <v>0</v>
          </cell>
          <cell r="FJ56">
            <v>0</v>
          </cell>
          <cell r="FK56">
            <v>0</v>
          </cell>
          <cell r="FL56">
            <v>0</v>
          </cell>
          <cell r="FM56">
            <v>0</v>
          </cell>
          <cell r="FN56">
            <v>0</v>
          </cell>
          <cell r="FO56">
            <v>0</v>
          </cell>
          <cell r="FP56">
            <v>0</v>
          </cell>
          <cell r="FQ56">
            <v>0</v>
          </cell>
          <cell r="FR56">
            <v>0</v>
          </cell>
          <cell r="FS56">
            <v>0</v>
          </cell>
          <cell r="FT56">
            <v>0</v>
          </cell>
          <cell r="FU56">
            <v>0</v>
          </cell>
          <cell r="FV56">
            <v>0</v>
          </cell>
          <cell r="FW56">
            <v>0</v>
          </cell>
          <cell r="FX56">
            <v>0</v>
          </cell>
          <cell r="FY56">
            <v>0</v>
          </cell>
          <cell r="FZ56">
            <v>0</v>
          </cell>
          <cell r="GA56">
            <v>0</v>
          </cell>
          <cell r="GB56">
            <v>0</v>
          </cell>
          <cell r="GC56">
            <v>1</v>
          </cell>
          <cell r="GD56">
            <v>0</v>
          </cell>
          <cell r="GE56">
            <v>0</v>
          </cell>
          <cell r="GF56">
            <v>0</v>
          </cell>
          <cell r="GG56">
            <v>0</v>
          </cell>
          <cell r="GH56">
            <v>3</v>
          </cell>
          <cell r="GI56">
            <v>0</v>
          </cell>
          <cell r="GJ56">
            <v>0</v>
          </cell>
          <cell r="GK56">
            <v>0</v>
          </cell>
          <cell r="GL56">
            <v>0</v>
          </cell>
          <cell r="GM56">
            <v>0</v>
          </cell>
          <cell r="GN56">
            <v>0</v>
          </cell>
          <cell r="GO56">
            <v>0</v>
          </cell>
          <cell r="GP56">
            <v>0</v>
          </cell>
          <cell r="GQ56">
            <v>0</v>
          </cell>
          <cell r="GR56">
            <v>0</v>
          </cell>
          <cell r="GS56">
            <v>0</v>
          </cell>
          <cell r="GT56">
            <v>0</v>
          </cell>
          <cell r="GU56">
            <v>0</v>
          </cell>
          <cell r="GV56">
            <v>0</v>
          </cell>
          <cell r="GW56">
            <v>0</v>
          </cell>
          <cell r="GX56">
            <v>0</v>
          </cell>
          <cell r="GY56">
            <v>0</v>
          </cell>
          <cell r="GZ56">
            <v>0</v>
          </cell>
          <cell r="HA56">
            <v>0</v>
          </cell>
        </row>
        <row r="57">
          <cell r="H57">
            <v>416</v>
          </cell>
          <cell r="I57">
            <v>0</v>
          </cell>
          <cell r="J57">
            <v>4</v>
          </cell>
          <cell r="K57">
            <v>27</v>
          </cell>
          <cell r="L57">
            <v>3</v>
          </cell>
          <cell r="M57">
            <v>0</v>
          </cell>
          <cell r="N57">
            <v>11</v>
          </cell>
          <cell r="O57">
            <v>16</v>
          </cell>
          <cell r="P57">
            <v>87</v>
          </cell>
          <cell r="Q57">
            <v>4</v>
          </cell>
          <cell r="R57">
            <v>34</v>
          </cell>
          <cell r="S57">
            <v>2</v>
          </cell>
          <cell r="T57">
            <v>0</v>
          </cell>
          <cell r="U57">
            <v>7</v>
          </cell>
          <cell r="V57">
            <v>1</v>
          </cell>
          <cell r="W57">
            <v>2</v>
          </cell>
          <cell r="X57">
            <v>2</v>
          </cell>
          <cell r="Y57">
            <v>12</v>
          </cell>
          <cell r="Z57">
            <v>186</v>
          </cell>
          <cell r="AA57">
            <v>4</v>
          </cell>
          <cell r="AB57">
            <v>1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2</v>
          </cell>
          <cell r="AK57">
            <v>1</v>
          </cell>
          <cell r="AL57">
            <v>1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1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2</v>
          </cell>
          <cell r="BJ57">
            <v>0</v>
          </cell>
          <cell r="BK57">
            <v>0</v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R57">
            <v>0</v>
          </cell>
          <cell r="BS57">
            <v>1</v>
          </cell>
          <cell r="BT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BY57">
            <v>0</v>
          </cell>
          <cell r="BZ57">
            <v>0</v>
          </cell>
          <cell r="CA57">
            <v>0</v>
          </cell>
          <cell r="CB57">
            <v>0</v>
          </cell>
          <cell r="CC57">
            <v>0</v>
          </cell>
          <cell r="CD57">
            <v>0</v>
          </cell>
          <cell r="CE57">
            <v>0</v>
          </cell>
          <cell r="CF57">
            <v>1</v>
          </cell>
          <cell r="CG57">
            <v>0</v>
          </cell>
          <cell r="CH57">
            <v>0</v>
          </cell>
          <cell r="CI57">
            <v>0</v>
          </cell>
          <cell r="CJ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W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I57">
            <v>0</v>
          </cell>
          <cell r="DJ57">
            <v>1</v>
          </cell>
          <cell r="DK57">
            <v>0</v>
          </cell>
          <cell r="DL57">
            <v>0</v>
          </cell>
          <cell r="DM57">
            <v>0</v>
          </cell>
          <cell r="DN57">
            <v>0</v>
          </cell>
          <cell r="DO57">
            <v>1</v>
          </cell>
          <cell r="DP57">
            <v>0</v>
          </cell>
          <cell r="DQ57">
            <v>0</v>
          </cell>
          <cell r="DR57">
            <v>0</v>
          </cell>
          <cell r="DS57">
            <v>0</v>
          </cell>
          <cell r="DT57">
            <v>0</v>
          </cell>
          <cell r="DU57">
            <v>0</v>
          </cell>
          <cell r="DV57">
            <v>0</v>
          </cell>
          <cell r="DW57">
            <v>0</v>
          </cell>
          <cell r="DX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O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EV57">
            <v>0</v>
          </cell>
          <cell r="EW57">
            <v>0</v>
          </cell>
          <cell r="EX57">
            <v>0</v>
          </cell>
          <cell r="EY57">
            <v>0</v>
          </cell>
          <cell r="EZ57">
            <v>0</v>
          </cell>
          <cell r="FA57">
            <v>0</v>
          </cell>
          <cell r="FB57">
            <v>0</v>
          </cell>
          <cell r="FC57">
            <v>0</v>
          </cell>
          <cell r="FD57">
            <v>0</v>
          </cell>
          <cell r="FE57">
            <v>0</v>
          </cell>
          <cell r="FF57">
            <v>1</v>
          </cell>
          <cell r="FG57">
            <v>0</v>
          </cell>
          <cell r="FH57">
            <v>0</v>
          </cell>
          <cell r="FI57">
            <v>0</v>
          </cell>
          <cell r="FJ57">
            <v>0</v>
          </cell>
          <cell r="FK57">
            <v>0</v>
          </cell>
          <cell r="FL57">
            <v>0</v>
          </cell>
          <cell r="FM57">
            <v>0</v>
          </cell>
          <cell r="FN57">
            <v>0</v>
          </cell>
          <cell r="FO57">
            <v>0</v>
          </cell>
          <cell r="FP57">
            <v>0</v>
          </cell>
          <cell r="FQ57">
            <v>0</v>
          </cell>
          <cell r="FR57">
            <v>0</v>
          </cell>
          <cell r="FS57">
            <v>0</v>
          </cell>
          <cell r="FT57">
            <v>0</v>
          </cell>
          <cell r="FU57">
            <v>0</v>
          </cell>
          <cell r="FV57">
            <v>0</v>
          </cell>
          <cell r="FW57">
            <v>0</v>
          </cell>
          <cell r="FX57">
            <v>0</v>
          </cell>
          <cell r="FY57">
            <v>0</v>
          </cell>
          <cell r="FZ57">
            <v>0</v>
          </cell>
          <cell r="GA57">
            <v>0</v>
          </cell>
          <cell r="GB57">
            <v>0</v>
          </cell>
          <cell r="GC57">
            <v>1</v>
          </cell>
          <cell r="GD57">
            <v>0</v>
          </cell>
          <cell r="GE57">
            <v>0</v>
          </cell>
          <cell r="GF57">
            <v>0</v>
          </cell>
          <cell r="GG57">
            <v>0</v>
          </cell>
          <cell r="GH57">
            <v>0</v>
          </cell>
          <cell r="GI57">
            <v>0</v>
          </cell>
          <cell r="GJ57">
            <v>0</v>
          </cell>
          <cell r="GK57">
            <v>0</v>
          </cell>
          <cell r="GL57">
            <v>0</v>
          </cell>
          <cell r="GM57">
            <v>0</v>
          </cell>
          <cell r="GN57">
            <v>0</v>
          </cell>
          <cell r="GO57">
            <v>0</v>
          </cell>
          <cell r="GP57">
            <v>0</v>
          </cell>
          <cell r="GQ57">
            <v>0</v>
          </cell>
          <cell r="GR57">
            <v>0</v>
          </cell>
          <cell r="GS57">
            <v>0</v>
          </cell>
          <cell r="GT57">
            <v>0</v>
          </cell>
          <cell r="GU57">
            <v>0</v>
          </cell>
          <cell r="GV57">
            <v>0</v>
          </cell>
          <cell r="GW57">
            <v>0</v>
          </cell>
          <cell r="GX57">
            <v>0</v>
          </cell>
          <cell r="GY57">
            <v>0</v>
          </cell>
          <cell r="GZ57">
            <v>0</v>
          </cell>
          <cell r="HA57">
            <v>0</v>
          </cell>
        </row>
        <row r="58">
          <cell r="H58">
            <v>85</v>
          </cell>
          <cell r="I58">
            <v>0</v>
          </cell>
          <cell r="J58">
            <v>1</v>
          </cell>
          <cell r="K58">
            <v>2</v>
          </cell>
          <cell r="L58">
            <v>3</v>
          </cell>
          <cell r="M58">
            <v>0</v>
          </cell>
          <cell r="N58">
            <v>3</v>
          </cell>
          <cell r="O58">
            <v>2</v>
          </cell>
          <cell r="P58">
            <v>7</v>
          </cell>
          <cell r="Q58">
            <v>0</v>
          </cell>
          <cell r="R58">
            <v>14</v>
          </cell>
          <cell r="S58">
            <v>0</v>
          </cell>
          <cell r="T58">
            <v>0</v>
          </cell>
          <cell r="U58">
            <v>6</v>
          </cell>
          <cell r="V58">
            <v>1</v>
          </cell>
          <cell r="W58">
            <v>3</v>
          </cell>
          <cell r="X58">
            <v>1</v>
          </cell>
          <cell r="Y58">
            <v>11</v>
          </cell>
          <cell r="Z58">
            <v>15</v>
          </cell>
          <cell r="AA58">
            <v>1</v>
          </cell>
          <cell r="AB58">
            <v>0</v>
          </cell>
          <cell r="AC58">
            <v>1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2</v>
          </cell>
          <cell r="AK58">
            <v>0</v>
          </cell>
          <cell r="AL58">
            <v>1</v>
          </cell>
          <cell r="AM58">
            <v>1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4</v>
          </cell>
          <cell r="BT58">
            <v>0</v>
          </cell>
          <cell r="BU58">
            <v>0</v>
          </cell>
          <cell r="BV58">
            <v>1</v>
          </cell>
          <cell r="BW58">
            <v>0</v>
          </cell>
          <cell r="BX58">
            <v>0</v>
          </cell>
          <cell r="BY58">
            <v>0</v>
          </cell>
          <cell r="BZ58">
            <v>0</v>
          </cell>
          <cell r="CA58">
            <v>0</v>
          </cell>
          <cell r="CB58">
            <v>0</v>
          </cell>
          <cell r="CC58">
            <v>0</v>
          </cell>
          <cell r="CD58">
            <v>0</v>
          </cell>
          <cell r="CE58">
            <v>0</v>
          </cell>
          <cell r="CF58">
            <v>0</v>
          </cell>
          <cell r="CG58">
            <v>0</v>
          </cell>
          <cell r="CH58">
            <v>0</v>
          </cell>
          <cell r="CI58">
            <v>0</v>
          </cell>
          <cell r="CJ58">
            <v>0</v>
          </cell>
          <cell r="CK58">
            <v>0</v>
          </cell>
          <cell r="CL58">
            <v>0</v>
          </cell>
          <cell r="CM58">
            <v>0</v>
          </cell>
          <cell r="CN58">
            <v>0</v>
          </cell>
          <cell r="CO58">
            <v>0</v>
          </cell>
          <cell r="CP58">
            <v>0</v>
          </cell>
          <cell r="CQ58">
            <v>0</v>
          </cell>
          <cell r="CR58">
            <v>0</v>
          </cell>
          <cell r="CS58">
            <v>0</v>
          </cell>
          <cell r="CT58">
            <v>0</v>
          </cell>
          <cell r="CU58">
            <v>0</v>
          </cell>
          <cell r="CV58">
            <v>0</v>
          </cell>
          <cell r="CW58">
            <v>0</v>
          </cell>
          <cell r="CX58">
            <v>0</v>
          </cell>
          <cell r="CY58">
            <v>0</v>
          </cell>
          <cell r="CZ58">
            <v>0</v>
          </cell>
          <cell r="DA58">
            <v>0</v>
          </cell>
          <cell r="DB58">
            <v>0</v>
          </cell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  <cell r="DH58">
            <v>0</v>
          </cell>
          <cell r="DI58">
            <v>0</v>
          </cell>
          <cell r="DJ58">
            <v>1</v>
          </cell>
          <cell r="DK58">
            <v>0</v>
          </cell>
          <cell r="DL58">
            <v>0</v>
          </cell>
          <cell r="DM58">
            <v>0</v>
          </cell>
          <cell r="DN58">
            <v>0</v>
          </cell>
          <cell r="DO58">
            <v>0</v>
          </cell>
          <cell r="DP58">
            <v>0</v>
          </cell>
          <cell r="DQ58">
            <v>0</v>
          </cell>
          <cell r="DR58">
            <v>1</v>
          </cell>
          <cell r="DS58">
            <v>0</v>
          </cell>
          <cell r="DT58">
            <v>0</v>
          </cell>
          <cell r="DU58">
            <v>0</v>
          </cell>
          <cell r="DV58">
            <v>0</v>
          </cell>
          <cell r="DW58">
            <v>0</v>
          </cell>
          <cell r="DX58">
            <v>0</v>
          </cell>
          <cell r="DY58">
            <v>0</v>
          </cell>
          <cell r="DZ58">
            <v>0</v>
          </cell>
          <cell r="EA58">
            <v>0</v>
          </cell>
          <cell r="EB58">
            <v>0</v>
          </cell>
          <cell r="EC58">
            <v>0</v>
          </cell>
          <cell r="ED58">
            <v>0</v>
          </cell>
          <cell r="EE58">
            <v>0</v>
          </cell>
          <cell r="EF58">
            <v>0</v>
          </cell>
          <cell r="EG58">
            <v>0</v>
          </cell>
          <cell r="EH58">
            <v>0</v>
          </cell>
          <cell r="EI58">
            <v>1</v>
          </cell>
          <cell r="EJ58">
            <v>0</v>
          </cell>
          <cell r="EK58">
            <v>0</v>
          </cell>
          <cell r="EL58">
            <v>0</v>
          </cell>
          <cell r="EM58">
            <v>0</v>
          </cell>
          <cell r="EN58">
            <v>1</v>
          </cell>
          <cell r="EO58">
            <v>0</v>
          </cell>
          <cell r="EP58">
            <v>0</v>
          </cell>
          <cell r="EQ58">
            <v>0</v>
          </cell>
          <cell r="ER58">
            <v>0</v>
          </cell>
          <cell r="ES58">
            <v>0</v>
          </cell>
          <cell r="ET58">
            <v>0</v>
          </cell>
          <cell r="EU58">
            <v>0</v>
          </cell>
          <cell r="EV58">
            <v>0</v>
          </cell>
          <cell r="EW58">
            <v>0</v>
          </cell>
          <cell r="EX58">
            <v>0</v>
          </cell>
          <cell r="EY58">
            <v>0</v>
          </cell>
          <cell r="EZ58">
            <v>0</v>
          </cell>
          <cell r="FA58">
            <v>0</v>
          </cell>
          <cell r="FB58">
            <v>0</v>
          </cell>
          <cell r="FC58">
            <v>0</v>
          </cell>
          <cell r="FD58">
            <v>0</v>
          </cell>
          <cell r="FE58">
            <v>0</v>
          </cell>
          <cell r="FF58">
            <v>0</v>
          </cell>
          <cell r="FG58">
            <v>0</v>
          </cell>
          <cell r="FH58">
            <v>0</v>
          </cell>
          <cell r="FI58">
            <v>0</v>
          </cell>
          <cell r="FJ58">
            <v>0</v>
          </cell>
          <cell r="FK58">
            <v>0</v>
          </cell>
          <cell r="FL58">
            <v>0</v>
          </cell>
          <cell r="FM58">
            <v>0</v>
          </cell>
          <cell r="FN58">
            <v>0</v>
          </cell>
          <cell r="FO58">
            <v>0</v>
          </cell>
          <cell r="FP58">
            <v>0</v>
          </cell>
          <cell r="FQ58">
            <v>0</v>
          </cell>
          <cell r="FR58">
            <v>0</v>
          </cell>
          <cell r="FS58">
            <v>0</v>
          </cell>
          <cell r="FT58">
            <v>0</v>
          </cell>
          <cell r="FU58">
            <v>0</v>
          </cell>
          <cell r="FV58">
            <v>0</v>
          </cell>
          <cell r="FW58">
            <v>0</v>
          </cell>
          <cell r="FX58">
            <v>0</v>
          </cell>
          <cell r="FY58">
            <v>0</v>
          </cell>
          <cell r="FZ58">
            <v>0</v>
          </cell>
          <cell r="GA58">
            <v>0</v>
          </cell>
          <cell r="GB58">
            <v>0</v>
          </cell>
          <cell r="GC58">
            <v>0</v>
          </cell>
          <cell r="GD58">
            <v>0</v>
          </cell>
          <cell r="GE58">
            <v>0</v>
          </cell>
          <cell r="GF58">
            <v>0</v>
          </cell>
          <cell r="GG58">
            <v>0</v>
          </cell>
          <cell r="GH58">
            <v>1</v>
          </cell>
          <cell r="GI58">
            <v>0</v>
          </cell>
          <cell r="GJ58">
            <v>0</v>
          </cell>
          <cell r="GK58">
            <v>0</v>
          </cell>
          <cell r="GL58">
            <v>0</v>
          </cell>
          <cell r="GM58">
            <v>0</v>
          </cell>
          <cell r="GN58">
            <v>0</v>
          </cell>
          <cell r="GO58">
            <v>0</v>
          </cell>
          <cell r="GP58">
            <v>0</v>
          </cell>
          <cell r="GQ58">
            <v>0</v>
          </cell>
          <cell r="GR58">
            <v>0</v>
          </cell>
          <cell r="GS58">
            <v>0</v>
          </cell>
          <cell r="GT58">
            <v>0</v>
          </cell>
          <cell r="GU58">
            <v>0</v>
          </cell>
          <cell r="GV58">
            <v>0</v>
          </cell>
          <cell r="GW58">
            <v>0</v>
          </cell>
          <cell r="GX58">
            <v>0</v>
          </cell>
          <cell r="GY58">
            <v>0</v>
          </cell>
          <cell r="GZ58">
            <v>0</v>
          </cell>
          <cell r="HA58">
            <v>0</v>
          </cell>
        </row>
        <row r="59">
          <cell r="H59">
            <v>4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1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U59">
            <v>0</v>
          </cell>
          <cell r="BV59">
            <v>0</v>
          </cell>
          <cell r="BW59">
            <v>0</v>
          </cell>
          <cell r="BX59">
            <v>0</v>
          </cell>
          <cell r="BY59">
            <v>0</v>
          </cell>
          <cell r="BZ59">
            <v>0</v>
          </cell>
          <cell r="CA59">
            <v>0</v>
          </cell>
          <cell r="CB59">
            <v>0</v>
          </cell>
          <cell r="CC59">
            <v>0</v>
          </cell>
          <cell r="CD59">
            <v>0</v>
          </cell>
          <cell r="CE59">
            <v>0</v>
          </cell>
          <cell r="CF59">
            <v>0</v>
          </cell>
          <cell r="CG59">
            <v>0</v>
          </cell>
          <cell r="CH59">
            <v>0</v>
          </cell>
          <cell r="CI59">
            <v>0</v>
          </cell>
          <cell r="CJ59">
            <v>1</v>
          </cell>
          <cell r="CK59">
            <v>0</v>
          </cell>
          <cell r="CL59">
            <v>0</v>
          </cell>
          <cell r="CM59">
            <v>0</v>
          </cell>
          <cell r="CN59">
            <v>0</v>
          </cell>
          <cell r="CO59">
            <v>0</v>
          </cell>
          <cell r="CP59">
            <v>0</v>
          </cell>
          <cell r="CQ59">
            <v>0</v>
          </cell>
          <cell r="CR59">
            <v>0</v>
          </cell>
          <cell r="CS59">
            <v>0</v>
          </cell>
          <cell r="CT59">
            <v>0</v>
          </cell>
          <cell r="CU59">
            <v>0</v>
          </cell>
          <cell r="CV59">
            <v>0</v>
          </cell>
          <cell r="CW59">
            <v>0</v>
          </cell>
          <cell r="CX59">
            <v>0</v>
          </cell>
          <cell r="CY59">
            <v>0</v>
          </cell>
          <cell r="CZ59">
            <v>0</v>
          </cell>
          <cell r="DA59">
            <v>0</v>
          </cell>
          <cell r="DB59">
            <v>0</v>
          </cell>
          <cell r="DC59">
            <v>0</v>
          </cell>
          <cell r="DD59">
            <v>0</v>
          </cell>
          <cell r="DE59">
            <v>0</v>
          </cell>
          <cell r="DF59">
            <v>0</v>
          </cell>
          <cell r="DG59">
            <v>0</v>
          </cell>
          <cell r="DH59">
            <v>0</v>
          </cell>
          <cell r="DI59">
            <v>0</v>
          </cell>
          <cell r="DJ59">
            <v>0</v>
          </cell>
          <cell r="DK59">
            <v>0</v>
          </cell>
          <cell r="DL59">
            <v>0</v>
          </cell>
          <cell r="DM59">
            <v>0</v>
          </cell>
          <cell r="DN59">
            <v>0</v>
          </cell>
          <cell r="DO59">
            <v>1</v>
          </cell>
          <cell r="DP59">
            <v>0</v>
          </cell>
          <cell r="DQ59">
            <v>0</v>
          </cell>
          <cell r="DR59">
            <v>0</v>
          </cell>
          <cell r="DS59">
            <v>0</v>
          </cell>
          <cell r="DT59">
            <v>0</v>
          </cell>
          <cell r="DU59">
            <v>0</v>
          </cell>
          <cell r="DV59">
            <v>0</v>
          </cell>
          <cell r="DW59">
            <v>0</v>
          </cell>
          <cell r="DX59">
            <v>0</v>
          </cell>
          <cell r="DY59">
            <v>0</v>
          </cell>
          <cell r="DZ59">
            <v>0</v>
          </cell>
          <cell r="EA59">
            <v>0</v>
          </cell>
          <cell r="EB59">
            <v>0</v>
          </cell>
          <cell r="EC59">
            <v>0</v>
          </cell>
          <cell r="ED59">
            <v>0</v>
          </cell>
          <cell r="EE59">
            <v>0</v>
          </cell>
          <cell r="EF59">
            <v>0</v>
          </cell>
          <cell r="EG59">
            <v>0</v>
          </cell>
          <cell r="EH59">
            <v>0</v>
          </cell>
          <cell r="EI59">
            <v>0</v>
          </cell>
          <cell r="EJ59">
            <v>0</v>
          </cell>
          <cell r="EK59">
            <v>0</v>
          </cell>
          <cell r="EL59">
            <v>0</v>
          </cell>
          <cell r="EM59">
            <v>0</v>
          </cell>
          <cell r="EN59">
            <v>0</v>
          </cell>
          <cell r="EO59">
            <v>0</v>
          </cell>
          <cell r="EP59">
            <v>0</v>
          </cell>
          <cell r="EQ59">
            <v>0</v>
          </cell>
          <cell r="ER59">
            <v>0</v>
          </cell>
          <cell r="ES59">
            <v>0</v>
          </cell>
          <cell r="ET59">
            <v>0</v>
          </cell>
          <cell r="EU59">
            <v>0</v>
          </cell>
          <cell r="EV59">
            <v>0</v>
          </cell>
          <cell r="EW59">
            <v>0</v>
          </cell>
          <cell r="EX59">
            <v>0</v>
          </cell>
          <cell r="EY59">
            <v>0</v>
          </cell>
          <cell r="EZ59">
            <v>0</v>
          </cell>
          <cell r="FA59">
            <v>0</v>
          </cell>
          <cell r="FB59">
            <v>0</v>
          </cell>
          <cell r="FC59">
            <v>0</v>
          </cell>
          <cell r="FD59">
            <v>0</v>
          </cell>
          <cell r="FE59">
            <v>0</v>
          </cell>
          <cell r="FF59">
            <v>0</v>
          </cell>
          <cell r="FG59">
            <v>0</v>
          </cell>
          <cell r="FH59">
            <v>0</v>
          </cell>
          <cell r="FI59">
            <v>0</v>
          </cell>
          <cell r="FJ59">
            <v>0</v>
          </cell>
          <cell r="FK59">
            <v>0</v>
          </cell>
          <cell r="FL59">
            <v>0</v>
          </cell>
          <cell r="FM59">
            <v>0</v>
          </cell>
          <cell r="FN59">
            <v>0</v>
          </cell>
          <cell r="FO59">
            <v>0</v>
          </cell>
          <cell r="FP59">
            <v>0</v>
          </cell>
          <cell r="FQ59">
            <v>0</v>
          </cell>
          <cell r="FR59">
            <v>0</v>
          </cell>
          <cell r="FS59">
            <v>0</v>
          </cell>
          <cell r="FT59">
            <v>0</v>
          </cell>
          <cell r="FU59">
            <v>0</v>
          </cell>
          <cell r="FV59">
            <v>0</v>
          </cell>
          <cell r="FW59">
            <v>0</v>
          </cell>
          <cell r="FX59">
            <v>0</v>
          </cell>
          <cell r="FY59">
            <v>0</v>
          </cell>
          <cell r="FZ59">
            <v>0</v>
          </cell>
          <cell r="GA59">
            <v>0</v>
          </cell>
          <cell r="GB59">
            <v>0</v>
          </cell>
          <cell r="GC59">
            <v>0</v>
          </cell>
          <cell r="GD59">
            <v>0</v>
          </cell>
          <cell r="GE59">
            <v>0</v>
          </cell>
          <cell r="GF59">
            <v>0</v>
          </cell>
          <cell r="GG59">
            <v>0</v>
          </cell>
          <cell r="GH59">
            <v>1</v>
          </cell>
          <cell r="GI59">
            <v>0</v>
          </cell>
          <cell r="GJ59">
            <v>0</v>
          </cell>
          <cell r="GK59">
            <v>0</v>
          </cell>
          <cell r="GL59">
            <v>0</v>
          </cell>
          <cell r="GM59">
            <v>0</v>
          </cell>
          <cell r="GN59">
            <v>0</v>
          </cell>
          <cell r="GO59">
            <v>0</v>
          </cell>
          <cell r="GP59">
            <v>0</v>
          </cell>
          <cell r="GQ59">
            <v>0</v>
          </cell>
          <cell r="GR59">
            <v>0</v>
          </cell>
          <cell r="GS59">
            <v>0</v>
          </cell>
          <cell r="GT59">
            <v>0</v>
          </cell>
          <cell r="GU59">
            <v>0</v>
          </cell>
          <cell r="GV59">
            <v>0</v>
          </cell>
          <cell r="GW59">
            <v>0</v>
          </cell>
          <cell r="GX59">
            <v>0</v>
          </cell>
          <cell r="GY59">
            <v>0</v>
          </cell>
          <cell r="GZ59">
            <v>0</v>
          </cell>
          <cell r="HA59">
            <v>0</v>
          </cell>
        </row>
        <row r="60">
          <cell r="H60">
            <v>23</v>
          </cell>
          <cell r="I60">
            <v>0</v>
          </cell>
          <cell r="J60">
            <v>0</v>
          </cell>
          <cell r="K60">
            <v>1</v>
          </cell>
          <cell r="L60">
            <v>2</v>
          </cell>
          <cell r="M60">
            <v>0</v>
          </cell>
          <cell r="N60">
            <v>0</v>
          </cell>
          <cell r="O60">
            <v>1</v>
          </cell>
          <cell r="P60">
            <v>2</v>
          </cell>
          <cell r="Q60">
            <v>0</v>
          </cell>
          <cell r="R60">
            <v>2</v>
          </cell>
          <cell r="S60">
            <v>0</v>
          </cell>
          <cell r="T60">
            <v>0</v>
          </cell>
          <cell r="U60">
            <v>1</v>
          </cell>
          <cell r="V60">
            <v>1</v>
          </cell>
          <cell r="W60">
            <v>1</v>
          </cell>
          <cell r="X60">
            <v>0</v>
          </cell>
          <cell r="Y60">
            <v>0</v>
          </cell>
          <cell r="Z60">
            <v>2</v>
          </cell>
          <cell r="AA60">
            <v>0</v>
          </cell>
          <cell r="AB60">
            <v>1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1</v>
          </cell>
          <cell r="AM60">
            <v>1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  <cell r="BK60">
            <v>0</v>
          </cell>
          <cell r="BL60">
            <v>0</v>
          </cell>
          <cell r="BM60">
            <v>0</v>
          </cell>
          <cell r="BN60">
            <v>0</v>
          </cell>
          <cell r="BO60">
            <v>0</v>
          </cell>
          <cell r="BP60">
            <v>0</v>
          </cell>
          <cell r="BQ60">
            <v>0</v>
          </cell>
          <cell r="BR60">
            <v>0</v>
          </cell>
          <cell r="BS60">
            <v>3</v>
          </cell>
          <cell r="BT60">
            <v>0</v>
          </cell>
          <cell r="BU60">
            <v>0</v>
          </cell>
          <cell r="BV60">
            <v>0</v>
          </cell>
          <cell r="BW60">
            <v>0</v>
          </cell>
          <cell r="BX60">
            <v>0</v>
          </cell>
          <cell r="BY60">
            <v>0</v>
          </cell>
          <cell r="BZ60">
            <v>0</v>
          </cell>
          <cell r="CA60">
            <v>0</v>
          </cell>
          <cell r="CB60">
            <v>0</v>
          </cell>
          <cell r="CC60">
            <v>0</v>
          </cell>
          <cell r="CD60">
            <v>0</v>
          </cell>
          <cell r="CE60">
            <v>0</v>
          </cell>
          <cell r="CF60">
            <v>0</v>
          </cell>
          <cell r="CG60">
            <v>0</v>
          </cell>
          <cell r="CH60">
            <v>0</v>
          </cell>
          <cell r="CI60">
            <v>0</v>
          </cell>
          <cell r="CJ60">
            <v>0</v>
          </cell>
          <cell r="CK60">
            <v>0</v>
          </cell>
          <cell r="CL60">
            <v>0</v>
          </cell>
          <cell r="CM60">
            <v>0</v>
          </cell>
          <cell r="CN60">
            <v>0</v>
          </cell>
          <cell r="CO60">
            <v>0</v>
          </cell>
          <cell r="CP60">
            <v>0</v>
          </cell>
          <cell r="CQ60">
            <v>0</v>
          </cell>
          <cell r="CR60">
            <v>0</v>
          </cell>
          <cell r="CS60">
            <v>0</v>
          </cell>
          <cell r="CT60">
            <v>0</v>
          </cell>
          <cell r="CU60">
            <v>0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DB60">
            <v>0</v>
          </cell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  <cell r="DH60">
            <v>0</v>
          </cell>
          <cell r="DI60">
            <v>0</v>
          </cell>
          <cell r="DJ60">
            <v>0</v>
          </cell>
          <cell r="DK60">
            <v>0</v>
          </cell>
          <cell r="DL60">
            <v>0</v>
          </cell>
          <cell r="DM60">
            <v>0</v>
          </cell>
          <cell r="DN60">
            <v>0</v>
          </cell>
          <cell r="DO60">
            <v>0</v>
          </cell>
          <cell r="DP60">
            <v>0</v>
          </cell>
          <cell r="DQ60">
            <v>0</v>
          </cell>
          <cell r="DR60">
            <v>0</v>
          </cell>
          <cell r="DS60">
            <v>0</v>
          </cell>
          <cell r="DT60">
            <v>0</v>
          </cell>
          <cell r="DU60">
            <v>0</v>
          </cell>
          <cell r="DV60">
            <v>0</v>
          </cell>
          <cell r="DW60">
            <v>0</v>
          </cell>
          <cell r="DX60">
            <v>0</v>
          </cell>
          <cell r="DY60">
            <v>0</v>
          </cell>
          <cell r="DZ60">
            <v>0</v>
          </cell>
          <cell r="EA60">
            <v>0</v>
          </cell>
          <cell r="EB60">
            <v>0</v>
          </cell>
          <cell r="EC60">
            <v>0</v>
          </cell>
          <cell r="ED60">
            <v>0</v>
          </cell>
          <cell r="EE60">
            <v>0</v>
          </cell>
          <cell r="EF60">
            <v>0</v>
          </cell>
          <cell r="EG60">
            <v>0</v>
          </cell>
          <cell r="EH60">
            <v>0</v>
          </cell>
          <cell r="EI60">
            <v>0</v>
          </cell>
          <cell r="EJ60">
            <v>0</v>
          </cell>
          <cell r="EK60">
            <v>0</v>
          </cell>
          <cell r="EL60">
            <v>0</v>
          </cell>
          <cell r="EM60">
            <v>0</v>
          </cell>
          <cell r="EN60">
            <v>1</v>
          </cell>
          <cell r="EO60">
            <v>0</v>
          </cell>
          <cell r="EP60">
            <v>0</v>
          </cell>
          <cell r="EQ60">
            <v>0</v>
          </cell>
          <cell r="ER60">
            <v>0</v>
          </cell>
          <cell r="ES60">
            <v>0</v>
          </cell>
          <cell r="ET60">
            <v>0</v>
          </cell>
          <cell r="EU60">
            <v>0</v>
          </cell>
          <cell r="EV60">
            <v>0</v>
          </cell>
          <cell r="EW60">
            <v>0</v>
          </cell>
          <cell r="EX60">
            <v>0</v>
          </cell>
          <cell r="EY60">
            <v>0</v>
          </cell>
          <cell r="EZ60">
            <v>0</v>
          </cell>
          <cell r="FA60">
            <v>1</v>
          </cell>
          <cell r="FB60">
            <v>0</v>
          </cell>
          <cell r="FC60">
            <v>0</v>
          </cell>
          <cell r="FD60">
            <v>0</v>
          </cell>
          <cell r="FE60">
            <v>0</v>
          </cell>
          <cell r="FF60">
            <v>1</v>
          </cell>
          <cell r="FG60">
            <v>0</v>
          </cell>
          <cell r="FH60">
            <v>0</v>
          </cell>
          <cell r="FI60">
            <v>0</v>
          </cell>
          <cell r="FJ60">
            <v>0</v>
          </cell>
          <cell r="FK60">
            <v>0</v>
          </cell>
          <cell r="FL60">
            <v>0</v>
          </cell>
          <cell r="FM60">
            <v>0</v>
          </cell>
          <cell r="FN60">
            <v>0</v>
          </cell>
          <cell r="FO60">
            <v>0</v>
          </cell>
          <cell r="FP60">
            <v>0</v>
          </cell>
          <cell r="FQ60">
            <v>0</v>
          </cell>
          <cell r="FR60">
            <v>0</v>
          </cell>
          <cell r="FS60">
            <v>0</v>
          </cell>
          <cell r="FT60">
            <v>0</v>
          </cell>
          <cell r="FU60">
            <v>0</v>
          </cell>
          <cell r="FV60">
            <v>0</v>
          </cell>
          <cell r="FW60">
            <v>0</v>
          </cell>
          <cell r="FX60">
            <v>0</v>
          </cell>
          <cell r="FY60">
            <v>0</v>
          </cell>
          <cell r="FZ60">
            <v>0</v>
          </cell>
          <cell r="GA60">
            <v>0</v>
          </cell>
          <cell r="GB60">
            <v>0</v>
          </cell>
          <cell r="GC60">
            <v>0</v>
          </cell>
          <cell r="GD60">
            <v>0</v>
          </cell>
          <cell r="GE60">
            <v>0</v>
          </cell>
          <cell r="GF60">
            <v>0</v>
          </cell>
          <cell r="GG60">
            <v>0</v>
          </cell>
          <cell r="GH60">
            <v>1</v>
          </cell>
          <cell r="GI60">
            <v>0</v>
          </cell>
          <cell r="GJ60">
            <v>0</v>
          </cell>
          <cell r="GK60">
            <v>0</v>
          </cell>
          <cell r="GL60">
            <v>0</v>
          </cell>
          <cell r="GM60">
            <v>0</v>
          </cell>
          <cell r="GN60">
            <v>0</v>
          </cell>
          <cell r="GO60">
            <v>0</v>
          </cell>
          <cell r="GP60">
            <v>0</v>
          </cell>
          <cell r="GQ60">
            <v>0</v>
          </cell>
          <cell r="GR60">
            <v>0</v>
          </cell>
          <cell r="GS60">
            <v>0</v>
          </cell>
          <cell r="GT60">
            <v>0</v>
          </cell>
          <cell r="GU60">
            <v>0</v>
          </cell>
          <cell r="GV60">
            <v>0</v>
          </cell>
          <cell r="GW60">
            <v>0</v>
          </cell>
          <cell r="GX60">
            <v>0</v>
          </cell>
          <cell r="GY60">
            <v>0</v>
          </cell>
          <cell r="GZ60">
            <v>0</v>
          </cell>
          <cell r="HA60">
            <v>0</v>
          </cell>
        </row>
        <row r="61">
          <cell r="H61">
            <v>34</v>
          </cell>
          <cell r="I61">
            <v>0</v>
          </cell>
          <cell r="J61">
            <v>0</v>
          </cell>
          <cell r="K61">
            <v>1</v>
          </cell>
          <cell r="L61">
            <v>0</v>
          </cell>
          <cell r="M61">
            <v>0</v>
          </cell>
          <cell r="N61">
            <v>0</v>
          </cell>
          <cell r="O61">
            <v>5</v>
          </cell>
          <cell r="P61">
            <v>0</v>
          </cell>
          <cell r="Q61">
            <v>0</v>
          </cell>
          <cell r="R61">
            <v>2</v>
          </cell>
          <cell r="S61">
            <v>0</v>
          </cell>
          <cell r="T61">
            <v>0</v>
          </cell>
          <cell r="U61">
            <v>6</v>
          </cell>
          <cell r="V61">
            <v>0</v>
          </cell>
          <cell r="W61">
            <v>6</v>
          </cell>
          <cell r="X61">
            <v>2</v>
          </cell>
          <cell r="Y61">
            <v>4</v>
          </cell>
          <cell r="Z61">
            <v>2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1</v>
          </cell>
          <cell r="AK61">
            <v>0</v>
          </cell>
          <cell r="AL61">
            <v>0</v>
          </cell>
          <cell r="AM61">
            <v>1</v>
          </cell>
          <cell r="AN61">
            <v>2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1</v>
          </cell>
          <cell r="BT61">
            <v>0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  <cell r="BY61">
            <v>0</v>
          </cell>
          <cell r="BZ61">
            <v>0</v>
          </cell>
          <cell r="CA61">
            <v>0</v>
          </cell>
          <cell r="CB61">
            <v>0</v>
          </cell>
          <cell r="CC61">
            <v>0</v>
          </cell>
          <cell r="CD61">
            <v>0</v>
          </cell>
          <cell r="CE61">
            <v>0</v>
          </cell>
          <cell r="CF61">
            <v>0</v>
          </cell>
          <cell r="CG61">
            <v>0</v>
          </cell>
          <cell r="CH61">
            <v>0</v>
          </cell>
          <cell r="CI61">
            <v>0</v>
          </cell>
          <cell r="CJ61">
            <v>0</v>
          </cell>
          <cell r="CK61">
            <v>0</v>
          </cell>
          <cell r="CL61">
            <v>0</v>
          </cell>
          <cell r="CM61">
            <v>0</v>
          </cell>
          <cell r="CN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  <cell r="CX61">
            <v>0</v>
          </cell>
          <cell r="CY61">
            <v>0</v>
          </cell>
          <cell r="CZ61">
            <v>0</v>
          </cell>
          <cell r="DA61">
            <v>0</v>
          </cell>
          <cell r="DB61">
            <v>0</v>
          </cell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  <cell r="DH61">
            <v>0</v>
          </cell>
          <cell r="DI61">
            <v>0</v>
          </cell>
          <cell r="DJ61">
            <v>0</v>
          </cell>
          <cell r="DK61">
            <v>0</v>
          </cell>
          <cell r="DL61">
            <v>0</v>
          </cell>
          <cell r="DM61">
            <v>0</v>
          </cell>
          <cell r="DN61">
            <v>0</v>
          </cell>
          <cell r="DO61">
            <v>0</v>
          </cell>
          <cell r="DP61">
            <v>0</v>
          </cell>
          <cell r="DQ61">
            <v>0</v>
          </cell>
          <cell r="DR61">
            <v>0</v>
          </cell>
          <cell r="DS61">
            <v>1</v>
          </cell>
          <cell r="DT61">
            <v>0</v>
          </cell>
          <cell r="DU61">
            <v>0</v>
          </cell>
          <cell r="DV61">
            <v>0</v>
          </cell>
          <cell r="DW61">
            <v>0</v>
          </cell>
          <cell r="DX61">
            <v>0</v>
          </cell>
          <cell r="DY61">
            <v>0</v>
          </cell>
          <cell r="DZ61">
            <v>0</v>
          </cell>
          <cell r="EA61">
            <v>0</v>
          </cell>
          <cell r="EB61">
            <v>0</v>
          </cell>
          <cell r="EC61">
            <v>0</v>
          </cell>
          <cell r="ED61">
            <v>0</v>
          </cell>
          <cell r="EE61">
            <v>0</v>
          </cell>
          <cell r="EF61">
            <v>0</v>
          </cell>
          <cell r="EG61">
            <v>0</v>
          </cell>
          <cell r="EH61">
            <v>0</v>
          </cell>
          <cell r="EI61">
            <v>0</v>
          </cell>
          <cell r="EJ61">
            <v>0</v>
          </cell>
          <cell r="EK61">
            <v>0</v>
          </cell>
          <cell r="EL61">
            <v>0</v>
          </cell>
          <cell r="EM61">
            <v>0</v>
          </cell>
          <cell r="EN61">
            <v>0</v>
          </cell>
          <cell r="EO61">
            <v>0</v>
          </cell>
          <cell r="EP61">
            <v>0</v>
          </cell>
          <cell r="EQ61">
            <v>0</v>
          </cell>
          <cell r="ER61">
            <v>0</v>
          </cell>
          <cell r="ES61">
            <v>0</v>
          </cell>
          <cell r="ET61">
            <v>0</v>
          </cell>
          <cell r="EU61">
            <v>0</v>
          </cell>
          <cell r="EV61">
            <v>0</v>
          </cell>
          <cell r="EW61">
            <v>0</v>
          </cell>
          <cell r="EX61">
            <v>0</v>
          </cell>
          <cell r="EY61">
            <v>0</v>
          </cell>
          <cell r="EZ61">
            <v>0</v>
          </cell>
          <cell r="FA61">
            <v>0</v>
          </cell>
          <cell r="FB61">
            <v>0</v>
          </cell>
          <cell r="FC61">
            <v>0</v>
          </cell>
          <cell r="FD61">
            <v>0</v>
          </cell>
          <cell r="FE61">
            <v>0</v>
          </cell>
          <cell r="FF61">
            <v>0</v>
          </cell>
          <cell r="FG61">
            <v>0</v>
          </cell>
          <cell r="FH61">
            <v>0</v>
          </cell>
          <cell r="FI61">
            <v>0</v>
          </cell>
          <cell r="FJ61">
            <v>0</v>
          </cell>
          <cell r="FK61">
            <v>0</v>
          </cell>
          <cell r="FL61">
            <v>0</v>
          </cell>
          <cell r="FM61">
            <v>0</v>
          </cell>
          <cell r="FN61">
            <v>0</v>
          </cell>
          <cell r="FO61">
            <v>0</v>
          </cell>
          <cell r="FP61">
            <v>0</v>
          </cell>
          <cell r="FQ61">
            <v>0</v>
          </cell>
          <cell r="FR61">
            <v>0</v>
          </cell>
          <cell r="FS61">
            <v>0</v>
          </cell>
          <cell r="FT61">
            <v>0</v>
          </cell>
          <cell r="FU61">
            <v>0</v>
          </cell>
          <cell r="FV61">
            <v>0</v>
          </cell>
          <cell r="FW61">
            <v>0</v>
          </cell>
          <cell r="FX61">
            <v>0</v>
          </cell>
          <cell r="FY61">
            <v>0</v>
          </cell>
          <cell r="FZ61">
            <v>0</v>
          </cell>
          <cell r="GA61">
            <v>0</v>
          </cell>
          <cell r="GB61">
            <v>0</v>
          </cell>
          <cell r="GC61">
            <v>0</v>
          </cell>
          <cell r="GD61">
            <v>0</v>
          </cell>
          <cell r="GE61">
            <v>0</v>
          </cell>
          <cell r="GF61">
            <v>0</v>
          </cell>
          <cell r="GG61">
            <v>0</v>
          </cell>
          <cell r="GH61">
            <v>0</v>
          </cell>
          <cell r="GI61">
            <v>0</v>
          </cell>
          <cell r="GJ61">
            <v>0</v>
          </cell>
          <cell r="GK61">
            <v>0</v>
          </cell>
          <cell r="GL61">
            <v>0</v>
          </cell>
          <cell r="GM61">
            <v>0</v>
          </cell>
          <cell r="GN61">
            <v>0</v>
          </cell>
          <cell r="GO61">
            <v>0</v>
          </cell>
          <cell r="GP61">
            <v>0</v>
          </cell>
          <cell r="GQ61">
            <v>0</v>
          </cell>
          <cell r="GR61">
            <v>0</v>
          </cell>
          <cell r="GS61">
            <v>0</v>
          </cell>
          <cell r="GT61">
            <v>0</v>
          </cell>
          <cell r="GU61">
            <v>0</v>
          </cell>
          <cell r="GV61">
            <v>0</v>
          </cell>
          <cell r="GW61">
            <v>0</v>
          </cell>
          <cell r="GX61">
            <v>0</v>
          </cell>
          <cell r="GY61">
            <v>0</v>
          </cell>
          <cell r="GZ61">
            <v>0</v>
          </cell>
          <cell r="HA61">
            <v>0</v>
          </cell>
        </row>
        <row r="62">
          <cell r="H62">
            <v>34</v>
          </cell>
          <cell r="I62">
            <v>0</v>
          </cell>
          <cell r="J62">
            <v>0</v>
          </cell>
          <cell r="K62">
            <v>1</v>
          </cell>
          <cell r="L62">
            <v>0</v>
          </cell>
          <cell r="M62">
            <v>0</v>
          </cell>
          <cell r="N62">
            <v>0</v>
          </cell>
          <cell r="O62">
            <v>5</v>
          </cell>
          <cell r="P62">
            <v>0</v>
          </cell>
          <cell r="Q62">
            <v>0</v>
          </cell>
          <cell r="R62">
            <v>2</v>
          </cell>
          <cell r="S62">
            <v>0</v>
          </cell>
          <cell r="T62">
            <v>0</v>
          </cell>
          <cell r="U62">
            <v>6</v>
          </cell>
          <cell r="V62">
            <v>0</v>
          </cell>
          <cell r="W62">
            <v>6</v>
          </cell>
          <cell r="X62">
            <v>2</v>
          </cell>
          <cell r="Y62">
            <v>4</v>
          </cell>
          <cell r="Z62">
            <v>2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1</v>
          </cell>
          <cell r="AK62">
            <v>0</v>
          </cell>
          <cell r="AL62">
            <v>0</v>
          </cell>
          <cell r="AM62">
            <v>1</v>
          </cell>
          <cell r="AN62">
            <v>2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  <cell r="BK62">
            <v>0</v>
          </cell>
          <cell r="BL62">
            <v>0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  <cell r="BQ62">
            <v>0</v>
          </cell>
          <cell r="BR62">
            <v>0</v>
          </cell>
          <cell r="BS62">
            <v>1</v>
          </cell>
          <cell r="BT62">
            <v>0</v>
          </cell>
          <cell r="BU62">
            <v>0</v>
          </cell>
          <cell r="BV62">
            <v>0</v>
          </cell>
          <cell r="BW62">
            <v>0</v>
          </cell>
          <cell r="BX62">
            <v>0</v>
          </cell>
          <cell r="BY62">
            <v>0</v>
          </cell>
          <cell r="BZ62">
            <v>0</v>
          </cell>
          <cell r="CA62">
            <v>0</v>
          </cell>
          <cell r="CB62">
            <v>0</v>
          </cell>
          <cell r="CC62">
            <v>0</v>
          </cell>
          <cell r="CD62">
            <v>0</v>
          </cell>
          <cell r="CE62">
            <v>0</v>
          </cell>
          <cell r="CF62">
            <v>0</v>
          </cell>
          <cell r="CG62">
            <v>0</v>
          </cell>
          <cell r="CH62">
            <v>0</v>
          </cell>
          <cell r="CI62">
            <v>0</v>
          </cell>
          <cell r="CJ62">
            <v>0</v>
          </cell>
          <cell r="CK62">
            <v>0</v>
          </cell>
          <cell r="CL62">
            <v>0</v>
          </cell>
          <cell r="CM62">
            <v>0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0</v>
          </cell>
          <cell r="DB62">
            <v>0</v>
          </cell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  <cell r="DH62">
            <v>0</v>
          </cell>
          <cell r="DI62">
            <v>0</v>
          </cell>
          <cell r="DJ62">
            <v>0</v>
          </cell>
          <cell r="DK62">
            <v>0</v>
          </cell>
          <cell r="DL62">
            <v>0</v>
          </cell>
          <cell r="DM62">
            <v>0</v>
          </cell>
          <cell r="DN62">
            <v>0</v>
          </cell>
          <cell r="DO62">
            <v>0</v>
          </cell>
          <cell r="DP62">
            <v>0</v>
          </cell>
          <cell r="DQ62">
            <v>0</v>
          </cell>
          <cell r="DR62">
            <v>0</v>
          </cell>
          <cell r="DS62">
            <v>1</v>
          </cell>
          <cell r="DT62">
            <v>0</v>
          </cell>
          <cell r="DU62">
            <v>0</v>
          </cell>
          <cell r="DV62">
            <v>0</v>
          </cell>
          <cell r="DW62">
            <v>0</v>
          </cell>
          <cell r="DX62">
            <v>0</v>
          </cell>
          <cell r="DY62">
            <v>0</v>
          </cell>
          <cell r="DZ62">
            <v>0</v>
          </cell>
          <cell r="EA62">
            <v>0</v>
          </cell>
          <cell r="EB62">
            <v>0</v>
          </cell>
          <cell r="EC62">
            <v>0</v>
          </cell>
          <cell r="ED62">
            <v>0</v>
          </cell>
          <cell r="EE62">
            <v>0</v>
          </cell>
          <cell r="EF62">
            <v>0</v>
          </cell>
          <cell r="EG62">
            <v>0</v>
          </cell>
          <cell r="EH62">
            <v>0</v>
          </cell>
          <cell r="EI62">
            <v>0</v>
          </cell>
          <cell r="EJ62">
            <v>0</v>
          </cell>
          <cell r="EK62">
            <v>0</v>
          </cell>
          <cell r="EL62">
            <v>0</v>
          </cell>
          <cell r="EM62">
            <v>0</v>
          </cell>
          <cell r="EN62">
            <v>0</v>
          </cell>
          <cell r="EO62">
            <v>0</v>
          </cell>
          <cell r="EP62">
            <v>0</v>
          </cell>
          <cell r="EQ62">
            <v>0</v>
          </cell>
          <cell r="ER62">
            <v>0</v>
          </cell>
          <cell r="ES62">
            <v>0</v>
          </cell>
          <cell r="ET62">
            <v>0</v>
          </cell>
          <cell r="EU62">
            <v>0</v>
          </cell>
          <cell r="EV62">
            <v>0</v>
          </cell>
          <cell r="EW62">
            <v>0</v>
          </cell>
          <cell r="EX62">
            <v>0</v>
          </cell>
          <cell r="EY62">
            <v>0</v>
          </cell>
          <cell r="EZ62">
            <v>0</v>
          </cell>
          <cell r="FA62">
            <v>0</v>
          </cell>
          <cell r="FB62">
            <v>0</v>
          </cell>
          <cell r="FC62">
            <v>0</v>
          </cell>
          <cell r="FD62">
            <v>0</v>
          </cell>
          <cell r="FE62">
            <v>0</v>
          </cell>
          <cell r="FF62">
            <v>0</v>
          </cell>
          <cell r="FG62">
            <v>0</v>
          </cell>
          <cell r="FH62">
            <v>0</v>
          </cell>
          <cell r="FI62">
            <v>0</v>
          </cell>
          <cell r="FJ62">
            <v>0</v>
          </cell>
          <cell r="FK62">
            <v>0</v>
          </cell>
          <cell r="FL62">
            <v>0</v>
          </cell>
          <cell r="FM62">
            <v>0</v>
          </cell>
          <cell r="FN62">
            <v>0</v>
          </cell>
          <cell r="FO62">
            <v>0</v>
          </cell>
          <cell r="FP62">
            <v>0</v>
          </cell>
          <cell r="FQ62">
            <v>0</v>
          </cell>
          <cell r="FR62">
            <v>0</v>
          </cell>
          <cell r="FS62">
            <v>0</v>
          </cell>
          <cell r="FT62">
            <v>0</v>
          </cell>
          <cell r="FU62">
            <v>0</v>
          </cell>
          <cell r="FV62">
            <v>0</v>
          </cell>
          <cell r="FW62">
            <v>0</v>
          </cell>
          <cell r="FX62">
            <v>0</v>
          </cell>
          <cell r="FY62">
            <v>0</v>
          </cell>
          <cell r="FZ62">
            <v>0</v>
          </cell>
          <cell r="GA62">
            <v>0</v>
          </cell>
          <cell r="GB62">
            <v>0</v>
          </cell>
          <cell r="GC62">
            <v>0</v>
          </cell>
          <cell r="GD62">
            <v>0</v>
          </cell>
          <cell r="GE62">
            <v>0</v>
          </cell>
          <cell r="GF62">
            <v>0</v>
          </cell>
          <cell r="GG62">
            <v>0</v>
          </cell>
          <cell r="GH62">
            <v>0</v>
          </cell>
          <cell r="GI62">
            <v>0</v>
          </cell>
          <cell r="GJ62">
            <v>0</v>
          </cell>
          <cell r="GK62">
            <v>0</v>
          </cell>
          <cell r="GL62">
            <v>0</v>
          </cell>
          <cell r="GM62">
            <v>0</v>
          </cell>
          <cell r="GN62">
            <v>0</v>
          </cell>
          <cell r="GO62">
            <v>0</v>
          </cell>
          <cell r="GP62">
            <v>0</v>
          </cell>
          <cell r="GQ62">
            <v>0</v>
          </cell>
          <cell r="GR62">
            <v>0</v>
          </cell>
          <cell r="GS62">
            <v>0</v>
          </cell>
          <cell r="GT62">
            <v>0</v>
          </cell>
          <cell r="GU62">
            <v>0</v>
          </cell>
          <cell r="GV62">
            <v>0</v>
          </cell>
          <cell r="GW62">
            <v>0</v>
          </cell>
          <cell r="GX62">
            <v>0</v>
          </cell>
          <cell r="GY62">
            <v>0</v>
          </cell>
          <cell r="GZ62">
            <v>0</v>
          </cell>
          <cell r="HA62">
            <v>0</v>
          </cell>
        </row>
        <row r="63">
          <cell r="H63">
            <v>2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2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  <cell r="BK63">
            <v>0</v>
          </cell>
          <cell r="BL63">
            <v>0</v>
          </cell>
          <cell r="BM63">
            <v>0</v>
          </cell>
          <cell r="BN63">
            <v>0</v>
          </cell>
          <cell r="BO63">
            <v>0</v>
          </cell>
          <cell r="BP63">
            <v>0</v>
          </cell>
          <cell r="BQ63">
            <v>0</v>
          </cell>
          <cell r="BR63">
            <v>0</v>
          </cell>
          <cell r="BS63">
            <v>0</v>
          </cell>
          <cell r="BT63">
            <v>0</v>
          </cell>
          <cell r="BU63">
            <v>0</v>
          </cell>
          <cell r="BV63">
            <v>0</v>
          </cell>
          <cell r="BW63">
            <v>0</v>
          </cell>
          <cell r="BX63">
            <v>0</v>
          </cell>
          <cell r="BY63">
            <v>0</v>
          </cell>
          <cell r="BZ63">
            <v>0</v>
          </cell>
          <cell r="CA63">
            <v>0</v>
          </cell>
          <cell r="CB63">
            <v>0</v>
          </cell>
          <cell r="CC63">
            <v>0</v>
          </cell>
          <cell r="CD63">
            <v>0</v>
          </cell>
          <cell r="CE63">
            <v>0</v>
          </cell>
          <cell r="CF63">
            <v>0</v>
          </cell>
          <cell r="CG63">
            <v>0</v>
          </cell>
          <cell r="CH63">
            <v>0</v>
          </cell>
          <cell r="CI63">
            <v>0</v>
          </cell>
          <cell r="CJ63">
            <v>0</v>
          </cell>
          <cell r="CK63">
            <v>0</v>
          </cell>
          <cell r="CL63">
            <v>0</v>
          </cell>
          <cell r="CM63">
            <v>0</v>
          </cell>
          <cell r="CN63">
            <v>0</v>
          </cell>
          <cell r="CO63">
            <v>0</v>
          </cell>
          <cell r="CP63">
            <v>0</v>
          </cell>
          <cell r="CQ63">
            <v>0</v>
          </cell>
          <cell r="CR63">
            <v>0</v>
          </cell>
          <cell r="CS63">
            <v>0</v>
          </cell>
          <cell r="CT63">
            <v>0</v>
          </cell>
          <cell r="CU63">
            <v>0</v>
          </cell>
          <cell r="CV63">
            <v>0</v>
          </cell>
          <cell r="CW63">
            <v>0</v>
          </cell>
          <cell r="CX63">
            <v>0</v>
          </cell>
          <cell r="CY63">
            <v>0</v>
          </cell>
          <cell r="CZ63">
            <v>0</v>
          </cell>
          <cell r="DA63">
            <v>0</v>
          </cell>
          <cell r="DB63">
            <v>0</v>
          </cell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  <cell r="DH63">
            <v>0</v>
          </cell>
          <cell r="DI63">
            <v>0</v>
          </cell>
          <cell r="DJ63">
            <v>0</v>
          </cell>
          <cell r="DK63">
            <v>0</v>
          </cell>
          <cell r="DL63">
            <v>0</v>
          </cell>
          <cell r="DM63">
            <v>0</v>
          </cell>
          <cell r="DN63">
            <v>0</v>
          </cell>
          <cell r="DO63">
            <v>0</v>
          </cell>
          <cell r="DP63">
            <v>0</v>
          </cell>
          <cell r="DQ63">
            <v>0</v>
          </cell>
          <cell r="DR63">
            <v>0</v>
          </cell>
          <cell r="DS63">
            <v>0</v>
          </cell>
          <cell r="DT63">
            <v>0</v>
          </cell>
          <cell r="DU63">
            <v>0</v>
          </cell>
          <cell r="DV63">
            <v>0</v>
          </cell>
          <cell r="DW63">
            <v>0</v>
          </cell>
          <cell r="DX63">
            <v>0</v>
          </cell>
          <cell r="DY63">
            <v>0</v>
          </cell>
          <cell r="DZ63">
            <v>0</v>
          </cell>
          <cell r="EA63">
            <v>0</v>
          </cell>
          <cell r="EB63">
            <v>0</v>
          </cell>
          <cell r="EC63">
            <v>0</v>
          </cell>
          <cell r="ED63">
            <v>0</v>
          </cell>
          <cell r="EE63">
            <v>0</v>
          </cell>
          <cell r="EF63">
            <v>0</v>
          </cell>
          <cell r="EG63">
            <v>0</v>
          </cell>
          <cell r="EH63">
            <v>0</v>
          </cell>
          <cell r="EI63">
            <v>0</v>
          </cell>
          <cell r="EJ63">
            <v>0</v>
          </cell>
          <cell r="EK63">
            <v>0</v>
          </cell>
          <cell r="EL63">
            <v>0</v>
          </cell>
          <cell r="EM63">
            <v>0</v>
          </cell>
          <cell r="EN63">
            <v>0</v>
          </cell>
          <cell r="EO63">
            <v>0</v>
          </cell>
          <cell r="EP63">
            <v>0</v>
          </cell>
          <cell r="EQ63">
            <v>0</v>
          </cell>
          <cell r="ER63">
            <v>0</v>
          </cell>
          <cell r="ES63">
            <v>0</v>
          </cell>
          <cell r="ET63">
            <v>0</v>
          </cell>
          <cell r="EU63">
            <v>0</v>
          </cell>
          <cell r="EV63">
            <v>0</v>
          </cell>
          <cell r="EW63">
            <v>0</v>
          </cell>
          <cell r="EX63">
            <v>0</v>
          </cell>
          <cell r="EY63">
            <v>0</v>
          </cell>
          <cell r="EZ63">
            <v>0</v>
          </cell>
          <cell r="FA63">
            <v>0</v>
          </cell>
          <cell r="FB63">
            <v>0</v>
          </cell>
          <cell r="FC63">
            <v>0</v>
          </cell>
          <cell r="FD63">
            <v>0</v>
          </cell>
          <cell r="FE63">
            <v>0</v>
          </cell>
          <cell r="FF63">
            <v>0</v>
          </cell>
          <cell r="FG63">
            <v>0</v>
          </cell>
          <cell r="FH63">
            <v>0</v>
          </cell>
          <cell r="FI63">
            <v>0</v>
          </cell>
          <cell r="FJ63">
            <v>0</v>
          </cell>
          <cell r="FK63">
            <v>0</v>
          </cell>
          <cell r="FL63">
            <v>0</v>
          </cell>
          <cell r="FM63">
            <v>0</v>
          </cell>
          <cell r="FN63">
            <v>0</v>
          </cell>
          <cell r="FO63">
            <v>0</v>
          </cell>
          <cell r="FP63">
            <v>0</v>
          </cell>
          <cell r="FQ63">
            <v>0</v>
          </cell>
          <cell r="FR63">
            <v>0</v>
          </cell>
          <cell r="FS63">
            <v>0</v>
          </cell>
          <cell r="FT63">
            <v>0</v>
          </cell>
          <cell r="FU63">
            <v>0</v>
          </cell>
          <cell r="FV63">
            <v>0</v>
          </cell>
          <cell r="FW63">
            <v>0</v>
          </cell>
          <cell r="FX63">
            <v>0</v>
          </cell>
          <cell r="FY63">
            <v>0</v>
          </cell>
          <cell r="FZ63">
            <v>0</v>
          </cell>
          <cell r="GA63">
            <v>0</v>
          </cell>
          <cell r="GB63">
            <v>0</v>
          </cell>
          <cell r="GC63">
            <v>0</v>
          </cell>
          <cell r="GD63">
            <v>0</v>
          </cell>
          <cell r="GE63">
            <v>0</v>
          </cell>
          <cell r="GF63">
            <v>0</v>
          </cell>
          <cell r="GG63">
            <v>0</v>
          </cell>
          <cell r="GH63">
            <v>0</v>
          </cell>
          <cell r="GI63">
            <v>0</v>
          </cell>
          <cell r="GJ63">
            <v>0</v>
          </cell>
          <cell r="GK63">
            <v>0</v>
          </cell>
          <cell r="GL63">
            <v>0</v>
          </cell>
          <cell r="GM63">
            <v>0</v>
          </cell>
          <cell r="GN63">
            <v>0</v>
          </cell>
          <cell r="GO63">
            <v>0</v>
          </cell>
          <cell r="GP63">
            <v>0</v>
          </cell>
          <cell r="GQ63">
            <v>0</v>
          </cell>
          <cell r="GR63">
            <v>0</v>
          </cell>
          <cell r="GS63">
            <v>0</v>
          </cell>
          <cell r="GT63">
            <v>0</v>
          </cell>
          <cell r="GU63">
            <v>0</v>
          </cell>
          <cell r="GV63">
            <v>0</v>
          </cell>
          <cell r="GW63">
            <v>0</v>
          </cell>
          <cell r="GX63">
            <v>0</v>
          </cell>
          <cell r="GY63">
            <v>0</v>
          </cell>
          <cell r="GZ63">
            <v>0</v>
          </cell>
          <cell r="HA63">
            <v>0</v>
          </cell>
        </row>
        <row r="64">
          <cell r="H64">
            <v>1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1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  <cell r="BK64">
            <v>0</v>
          </cell>
          <cell r="BL64">
            <v>0</v>
          </cell>
          <cell r="BM64">
            <v>0</v>
          </cell>
          <cell r="BN64">
            <v>0</v>
          </cell>
          <cell r="BO64">
            <v>0</v>
          </cell>
          <cell r="BP64">
            <v>0</v>
          </cell>
          <cell r="BQ64">
            <v>0</v>
          </cell>
          <cell r="BR64">
            <v>0</v>
          </cell>
          <cell r="BS64">
            <v>0</v>
          </cell>
          <cell r="BT64">
            <v>0</v>
          </cell>
          <cell r="BU64">
            <v>0</v>
          </cell>
          <cell r="BV64">
            <v>0</v>
          </cell>
          <cell r="BW64">
            <v>0</v>
          </cell>
          <cell r="BX64">
            <v>0</v>
          </cell>
          <cell r="BY64">
            <v>0</v>
          </cell>
          <cell r="BZ64">
            <v>0</v>
          </cell>
          <cell r="CA64">
            <v>0</v>
          </cell>
          <cell r="CB64">
            <v>0</v>
          </cell>
          <cell r="CC64">
            <v>0</v>
          </cell>
          <cell r="CD64">
            <v>0</v>
          </cell>
          <cell r="CE64">
            <v>0</v>
          </cell>
          <cell r="CF64">
            <v>0</v>
          </cell>
          <cell r="CG64">
            <v>0</v>
          </cell>
          <cell r="CH64">
            <v>0</v>
          </cell>
          <cell r="CI64">
            <v>0</v>
          </cell>
          <cell r="CJ64">
            <v>0</v>
          </cell>
          <cell r="CK64">
            <v>0</v>
          </cell>
          <cell r="CL64">
            <v>0</v>
          </cell>
          <cell r="CM64">
            <v>0</v>
          </cell>
          <cell r="CN64">
            <v>0</v>
          </cell>
          <cell r="CO64">
            <v>0</v>
          </cell>
          <cell r="CP64">
            <v>0</v>
          </cell>
          <cell r="CQ64">
            <v>0</v>
          </cell>
          <cell r="CR64">
            <v>0</v>
          </cell>
          <cell r="CS64">
            <v>0</v>
          </cell>
          <cell r="CT64">
            <v>0</v>
          </cell>
          <cell r="CU64">
            <v>0</v>
          </cell>
          <cell r="CV64">
            <v>0</v>
          </cell>
          <cell r="CW64">
            <v>0</v>
          </cell>
          <cell r="CX64">
            <v>0</v>
          </cell>
          <cell r="CY64">
            <v>0</v>
          </cell>
          <cell r="CZ64">
            <v>0</v>
          </cell>
          <cell r="DA64">
            <v>0</v>
          </cell>
          <cell r="DB64">
            <v>0</v>
          </cell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  <cell r="DH64">
            <v>0</v>
          </cell>
          <cell r="DI64">
            <v>0</v>
          </cell>
          <cell r="DJ64">
            <v>0</v>
          </cell>
          <cell r="DK64">
            <v>0</v>
          </cell>
          <cell r="DL64">
            <v>0</v>
          </cell>
          <cell r="DM64">
            <v>0</v>
          </cell>
          <cell r="DN64">
            <v>0</v>
          </cell>
          <cell r="DO64">
            <v>0</v>
          </cell>
          <cell r="DP64">
            <v>0</v>
          </cell>
          <cell r="DQ64">
            <v>0</v>
          </cell>
          <cell r="DR64">
            <v>0</v>
          </cell>
          <cell r="DS64">
            <v>0</v>
          </cell>
          <cell r="DT64">
            <v>0</v>
          </cell>
          <cell r="DU64">
            <v>0</v>
          </cell>
          <cell r="DV64">
            <v>0</v>
          </cell>
          <cell r="DW64">
            <v>0</v>
          </cell>
          <cell r="DX64">
            <v>0</v>
          </cell>
          <cell r="DY64">
            <v>0</v>
          </cell>
          <cell r="DZ64">
            <v>0</v>
          </cell>
          <cell r="EA64">
            <v>0</v>
          </cell>
          <cell r="EB64">
            <v>0</v>
          </cell>
          <cell r="EC64">
            <v>0</v>
          </cell>
          <cell r="ED64">
            <v>0</v>
          </cell>
          <cell r="EE64">
            <v>0</v>
          </cell>
          <cell r="EF64">
            <v>0</v>
          </cell>
          <cell r="EG64">
            <v>0</v>
          </cell>
          <cell r="EH64">
            <v>0</v>
          </cell>
          <cell r="EI64">
            <v>0</v>
          </cell>
          <cell r="EJ64">
            <v>0</v>
          </cell>
          <cell r="EK64">
            <v>0</v>
          </cell>
          <cell r="EL64">
            <v>0</v>
          </cell>
          <cell r="EM64">
            <v>0</v>
          </cell>
          <cell r="EN64">
            <v>0</v>
          </cell>
          <cell r="EO64">
            <v>0</v>
          </cell>
          <cell r="EP64">
            <v>0</v>
          </cell>
          <cell r="EQ64">
            <v>0</v>
          </cell>
          <cell r="ER64">
            <v>0</v>
          </cell>
          <cell r="ES64">
            <v>0</v>
          </cell>
          <cell r="ET64">
            <v>0</v>
          </cell>
          <cell r="EU64">
            <v>0</v>
          </cell>
          <cell r="EV64">
            <v>0</v>
          </cell>
          <cell r="EW64">
            <v>0</v>
          </cell>
          <cell r="EX64">
            <v>0</v>
          </cell>
          <cell r="EY64">
            <v>0</v>
          </cell>
          <cell r="EZ64">
            <v>0</v>
          </cell>
          <cell r="FA64">
            <v>0</v>
          </cell>
          <cell r="FB64">
            <v>0</v>
          </cell>
          <cell r="FC64">
            <v>0</v>
          </cell>
          <cell r="FD64">
            <v>0</v>
          </cell>
          <cell r="FE64">
            <v>0</v>
          </cell>
          <cell r="FF64">
            <v>0</v>
          </cell>
          <cell r="FG64">
            <v>0</v>
          </cell>
          <cell r="FH64">
            <v>0</v>
          </cell>
          <cell r="FI64">
            <v>0</v>
          </cell>
          <cell r="FJ64">
            <v>0</v>
          </cell>
          <cell r="FK64">
            <v>0</v>
          </cell>
          <cell r="FL64">
            <v>0</v>
          </cell>
          <cell r="FM64">
            <v>0</v>
          </cell>
          <cell r="FN64">
            <v>0</v>
          </cell>
          <cell r="FO64">
            <v>0</v>
          </cell>
          <cell r="FP64">
            <v>0</v>
          </cell>
          <cell r="FQ64">
            <v>0</v>
          </cell>
          <cell r="FR64">
            <v>0</v>
          </cell>
          <cell r="FS64">
            <v>0</v>
          </cell>
          <cell r="FT64">
            <v>0</v>
          </cell>
          <cell r="FU64">
            <v>0</v>
          </cell>
          <cell r="FV64">
            <v>0</v>
          </cell>
          <cell r="FW64">
            <v>0</v>
          </cell>
          <cell r="FX64">
            <v>0</v>
          </cell>
          <cell r="FY64">
            <v>0</v>
          </cell>
          <cell r="FZ64">
            <v>0</v>
          </cell>
          <cell r="GA64">
            <v>0</v>
          </cell>
          <cell r="GB64">
            <v>0</v>
          </cell>
          <cell r="GC64">
            <v>0</v>
          </cell>
          <cell r="GD64">
            <v>0</v>
          </cell>
          <cell r="GE64">
            <v>0</v>
          </cell>
          <cell r="GF64">
            <v>0</v>
          </cell>
          <cell r="GG64">
            <v>0</v>
          </cell>
          <cell r="GH64">
            <v>0</v>
          </cell>
          <cell r="GI64">
            <v>0</v>
          </cell>
          <cell r="GJ64">
            <v>0</v>
          </cell>
          <cell r="GK64">
            <v>0</v>
          </cell>
          <cell r="GL64">
            <v>0</v>
          </cell>
          <cell r="GM64">
            <v>0</v>
          </cell>
          <cell r="GN64">
            <v>0</v>
          </cell>
          <cell r="GO64">
            <v>0</v>
          </cell>
          <cell r="GP64">
            <v>0</v>
          </cell>
          <cell r="GQ64">
            <v>0</v>
          </cell>
          <cell r="GR64">
            <v>0</v>
          </cell>
          <cell r="GS64">
            <v>0</v>
          </cell>
          <cell r="GT64">
            <v>0</v>
          </cell>
          <cell r="GU64">
            <v>0</v>
          </cell>
          <cell r="GV64">
            <v>0</v>
          </cell>
          <cell r="GW64">
            <v>0</v>
          </cell>
          <cell r="GX64">
            <v>0</v>
          </cell>
          <cell r="GY64">
            <v>0</v>
          </cell>
          <cell r="GZ64">
            <v>0</v>
          </cell>
          <cell r="HA64">
            <v>0</v>
          </cell>
        </row>
        <row r="65"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  <cell r="BK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R65">
            <v>0</v>
          </cell>
          <cell r="BS65">
            <v>0</v>
          </cell>
          <cell r="BT65">
            <v>0</v>
          </cell>
          <cell r="BU65">
            <v>0</v>
          </cell>
          <cell r="BV65">
            <v>0</v>
          </cell>
          <cell r="BW65">
            <v>0</v>
          </cell>
          <cell r="BX65">
            <v>0</v>
          </cell>
          <cell r="BY65">
            <v>0</v>
          </cell>
          <cell r="BZ65">
            <v>0</v>
          </cell>
          <cell r="CA65">
            <v>0</v>
          </cell>
          <cell r="CB65">
            <v>0</v>
          </cell>
          <cell r="CC65">
            <v>0</v>
          </cell>
          <cell r="CD65">
            <v>0</v>
          </cell>
          <cell r="CE65">
            <v>0</v>
          </cell>
          <cell r="CF65">
            <v>0</v>
          </cell>
          <cell r="CG65">
            <v>0</v>
          </cell>
          <cell r="CH65">
            <v>0</v>
          </cell>
          <cell r="CI65">
            <v>0</v>
          </cell>
          <cell r="CJ65">
            <v>0</v>
          </cell>
          <cell r="CK65">
            <v>0</v>
          </cell>
          <cell r="CL65">
            <v>0</v>
          </cell>
          <cell r="CM65">
            <v>0</v>
          </cell>
          <cell r="CN65">
            <v>0</v>
          </cell>
          <cell r="CO65">
            <v>0</v>
          </cell>
          <cell r="CP65">
            <v>0</v>
          </cell>
          <cell r="CQ65">
            <v>0</v>
          </cell>
          <cell r="CR65">
            <v>0</v>
          </cell>
          <cell r="CS65">
            <v>0</v>
          </cell>
          <cell r="CT65">
            <v>0</v>
          </cell>
          <cell r="CU65">
            <v>0</v>
          </cell>
          <cell r="CV65">
            <v>0</v>
          </cell>
          <cell r="CW65">
            <v>0</v>
          </cell>
          <cell r="CX65">
            <v>0</v>
          </cell>
          <cell r="CY65">
            <v>0</v>
          </cell>
          <cell r="CZ65">
            <v>0</v>
          </cell>
          <cell r="DA65">
            <v>0</v>
          </cell>
          <cell r="DB65">
            <v>0</v>
          </cell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  <cell r="DH65">
            <v>0</v>
          </cell>
          <cell r="DI65">
            <v>0</v>
          </cell>
          <cell r="DJ65">
            <v>0</v>
          </cell>
          <cell r="DK65">
            <v>0</v>
          </cell>
          <cell r="DL65">
            <v>0</v>
          </cell>
          <cell r="DM65">
            <v>0</v>
          </cell>
          <cell r="DN65">
            <v>0</v>
          </cell>
          <cell r="DO65">
            <v>0</v>
          </cell>
          <cell r="DP65">
            <v>0</v>
          </cell>
          <cell r="DQ65">
            <v>0</v>
          </cell>
          <cell r="DR65">
            <v>0</v>
          </cell>
          <cell r="DS65">
            <v>0</v>
          </cell>
          <cell r="DT65">
            <v>0</v>
          </cell>
          <cell r="DU65">
            <v>0</v>
          </cell>
          <cell r="DV65">
            <v>0</v>
          </cell>
          <cell r="DW65">
            <v>0</v>
          </cell>
          <cell r="DX65">
            <v>0</v>
          </cell>
          <cell r="DY65">
            <v>0</v>
          </cell>
          <cell r="DZ65">
            <v>0</v>
          </cell>
          <cell r="EA65">
            <v>0</v>
          </cell>
          <cell r="EB65">
            <v>0</v>
          </cell>
          <cell r="EC65">
            <v>0</v>
          </cell>
          <cell r="ED65">
            <v>0</v>
          </cell>
          <cell r="EE65">
            <v>0</v>
          </cell>
          <cell r="EF65">
            <v>0</v>
          </cell>
          <cell r="EG65">
            <v>0</v>
          </cell>
          <cell r="EH65">
            <v>0</v>
          </cell>
          <cell r="EI65">
            <v>0</v>
          </cell>
          <cell r="EJ65">
            <v>0</v>
          </cell>
          <cell r="EK65">
            <v>0</v>
          </cell>
          <cell r="EL65">
            <v>0</v>
          </cell>
          <cell r="EM65">
            <v>0</v>
          </cell>
          <cell r="EN65">
            <v>0</v>
          </cell>
          <cell r="EO65">
            <v>0</v>
          </cell>
          <cell r="EP65">
            <v>0</v>
          </cell>
          <cell r="EQ65">
            <v>0</v>
          </cell>
          <cell r="ER65">
            <v>0</v>
          </cell>
          <cell r="ES65">
            <v>0</v>
          </cell>
          <cell r="ET65">
            <v>0</v>
          </cell>
          <cell r="EU65">
            <v>0</v>
          </cell>
          <cell r="EV65">
            <v>0</v>
          </cell>
          <cell r="EW65">
            <v>0</v>
          </cell>
          <cell r="EX65">
            <v>0</v>
          </cell>
          <cell r="EY65">
            <v>0</v>
          </cell>
          <cell r="EZ65">
            <v>0</v>
          </cell>
          <cell r="FA65">
            <v>0</v>
          </cell>
          <cell r="FB65">
            <v>0</v>
          </cell>
          <cell r="FC65">
            <v>0</v>
          </cell>
          <cell r="FD65">
            <v>0</v>
          </cell>
          <cell r="FE65">
            <v>0</v>
          </cell>
          <cell r="FF65">
            <v>0</v>
          </cell>
          <cell r="FG65">
            <v>0</v>
          </cell>
          <cell r="FH65">
            <v>0</v>
          </cell>
          <cell r="FI65">
            <v>0</v>
          </cell>
          <cell r="FJ65">
            <v>0</v>
          </cell>
          <cell r="FK65">
            <v>0</v>
          </cell>
          <cell r="FL65">
            <v>0</v>
          </cell>
          <cell r="FM65">
            <v>0</v>
          </cell>
          <cell r="FN65">
            <v>0</v>
          </cell>
          <cell r="FO65">
            <v>0</v>
          </cell>
          <cell r="FP65">
            <v>0</v>
          </cell>
          <cell r="FQ65">
            <v>0</v>
          </cell>
          <cell r="FR65">
            <v>0</v>
          </cell>
          <cell r="FS65">
            <v>0</v>
          </cell>
          <cell r="FT65">
            <v>0</v>
          </cell>
          <cell r="FU65">
            <v>0</v>
          </cell>
          <cell r="FV65">
            <v>0</v>
          </cell>
          <cell r="FW65">
            <v>0</v>
          </cell>
          <cell r="FX65">
            <v>0</v>
          </cell>
          <cell r="FY65">
            <v>0</v>
          </cell>
          <cell r="FZ65">
            <v>0</v>
          </cell>
          <cell r="GA65">
            <v>0</v>
          </cell>
          <cell r="GB65">
            <v>0</v>
          </cell>
          <cell r="GC65">
            <v>0</v>
          </cell>
          <cell r="GD65">
            <v>0</v>
          </cell>
          <cell r="GE65">
            <v>0</v>
          </cell>
          <cell r="GF65">
            <v>0</v>
          </cell>
          <cell r="GG65">
            <v>0</v>
          </cell>
          <cell r="GH65">
            <v>0</v>
          </cell>
          <cell r="GI65">
            <v>0</v>
          </cell>
          <cell r="GJ65">
            <v>0</v>
          </cell>
          <cell r="GK65">
            <v>0</v>
          </cell>
          <cell r="GL65">
            <v>0</v>
          </cell>
          <cell r="GM65">
            <v>0</v>
          </cell>
          <cell r="GN65">
            <v>0</v>
          </cell>
          <cell r="GO65">
            <v>0</v>
          </cell>
          <cell r="GP65">
            <v>0</v>
          </cell>
          <cell r="GQ65">
            <v>0</v>
          </cell>
          <cell r="GR65">
            <v>0</v>
          </cell>
          <cell r="GS65">
            <v>0</v>
          </cell>
          <cell r="GT65">
            <v>0</v>
          </cell>
          <cell r="GU65">
            <v>0</v>
          </cell>
          <cell r="GV65">
            <v>0</v>
          </cell>
          <cell r="GW65">
            <v>0</v>
          </cell>
          <cell r="GX65">
            <v>0</v>
          </cell>
          <cell r="GY65">
            <v>0</v>
          </cell>
          <cell r="GZ65">
            <v>0</v>
          </cell>
          <cell r="HA65">
            <v>0</v>
          </cell>
        </row>
        <row r="66"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BY66">
            <v>0</v>
          </cell>
          <cell r="BZ66">
            <v>0</v>
          </cell>
          <cell r="CA66">
            <v>0</v>
          </cell>
          <cell r="CB66">
            <v>0</v>
          </cell>
          <cell r="CC66">
            <v>0</v>
          </cell>
          <cell r="CD66">
            <v>0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J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P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W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I66">
            <v>0</v>
          </cell>
          <cell r="DJ66">
            <v>0</v>
          </cell>
          <cell r="DK66">
            <v>0</v>
          </cell>
          <cell r="DL66">
            <v>0</v>
          </cell>
          <cell r="DM66">
            <v>0</v>
          </cell>
          <cell r="DN66">
            <v>0</v>
          </cell>
          <cell r="DO66">
            <v>0</v>
          </cell>
          <cell r="DP66">
            <v>0</v>
          </cell>
          <cell r="DQ66">
            <v>0</v>
          </cell>
          <cell r="DR66">
            <v>0</v>
          </cell>
          <cell r="DS66">
            <v>0</v>
          </cell>
          <cell r="DT66">
            <v>0</v>
          </cell>
          <cell r="DU66">
            <v>0</v>
          </cell>
          <cell r="DV66">
            <v>0</v>
          </cell>
          <cell r="DW66">
            <v>0</v>
          </cell>
          <cell r="DX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O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EV66">
            <v>0</v>
          </cell>
          <cell r="EW66">
            <v>0</v>
          </cell>
          <cell r="EX66">
            <v>0</v>
          </cell>
          <cell r="EY66">
            <v>0</v>
          </cell>
          <cell r="EZ66">
            <v>0</v>
          </cell>
          <cell r="FA66">
            <v>0</v>
          </cell>
          <cell r="FB66">
            <v>0</v>
          </cell>
          <cell r="FC66">
            <v>0</v>
          </cell>
          <cell r="FD66">
            <v>0</v>
          </cell>
          <cell r="FE66">
            <v>0</v>
          </cell>
          <cell r="FF66">
            <v>0</v>
          </cell>
          <cell r="FG66">
            <v>0</v>
          </cell>
          <cell r="FH66">
            <v>0</v>
          </cell>
          <cell r="FI66">
            <v>0</v>
          </cell>
          <cell r="FJ66">
            <v>0</v>
          </cell>
          <cell r="FK66">
            <v>0</v>
          </cell>
          <cell r="FL66">
            <v>0</v>
          </cell>
          <cell r="FM66">
            <v>0</v>
          </cell>
          <cell r="FN66">
            <v>0</v>
          </cell>
          <cell r="FO66">
            <v>0</v>
          </cell>
          <cell r="FP66">
            <v>0</v>
          </cell>
          <cell r="FQ66">
            <v>0</v>
          </cell>
          <cell r="FR66">
            <v>0</v>
          </cell>
          <cell r="FS66">
            <v>0</v>
          </cell>
          <cell r="FT66">
            <v>0</v>
          </cell>
          <cell r="FU66">
            <v>0</v>
          </cell>
          <cell r="FV66">
            <v>0</v>
          </cell>
          <cell r="FW66">
            <v>0</v>
          </cell>
          <cell r="FX66">
            <v>0</v>
          </cell>
          <cell r="FY66">
            <v>0</v>
          </cell>
          <cell r="FZ66">
            <v>0</v>
          </cell>
          <cell r="GA66">
            <v>0</v>
          </cell>
          <cell r="GB66">
            <v>0</v>
          </cell>
          <cell r="GC66">
            <v>0</v>
          </cell>
          <cell r="GD66">
            <v>0</v>
          </cell>
          <cell r="GE66">
            <v>0</v>
          </cell>
          <cell r="GF66">
            <v>0</v>
          </cell>
          <cell r="GG66">
            <v>0</v>
          </cell>
          <cell r="GH66">
            <v>0</v>
          </cell>
          <cell r="GI66">
            <v>0</v>
          </cell>
          <cell r="GJ66">
            <v>0</v>
          </cell>
          <cell r="GK66">
            <v>0</v>
          </cell>
          <cell r="GL66">
            <v>0</v>
          </cell>
          <cell r="GM66">
            <v>0</v>
          </cell>
          <cell r="GN66">
            <v>0</v>
          </cell>
          <cell r="GO66">
            <v>0</v>
          </cell>
          <cell r="GP66">
            <v>0</v>
          </cell>
          <cell r="GQ66">
            <v>0</v>
          </cell>
          <cell r="GR66">
            <v>0</v>
          </cell>
          <cell r="GS66">
            <v>0</v>
          </cell>
          <cell r="GT66">
            <v>0</v>
          </cell>
          <cell r="GU66">
            <v>0</v>
          </cell>
          <cell r="GV66">
            <v>0</v>
          </cell>
          <cell r="GW66">
            <v>0</v>
          </cell>
          <cell r="GX66">
            <v>0</v>
          </cell>
          <cell r="GY66">
            <v>0</v>
          </cell>
          <cell r="GZ66">
            <v>0</v>
          </cell>
          <cell r="HA66">
            <v>0</v>
          </cell>
        </row>
        <row r="67"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0</v>
          </cell>
          <cell r="BS67">
            <v>0</v>
          </cell>
          <cell r="BT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BY67">
            <v>0</v>
          </cell>
          <cell r="BZ67">
            <v>0</v>
          </cell>
          <cell r="CA67">
            <v>0</v>
          </cell>
          <cell r="CB67">
            <v>0</v>
          </cell>
          <cell r="CC67">
            <v>0</v>
          </cell>
          <cell r="CD67">
            <v>0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J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P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W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I67">
            <v>0</v>
          </cell>
          <cell r="DJ67">
            <v>0</v>
          </cell>
          <cell r="DK67">
            <v>0</v>
          </cell>
          <cell r="DL67">
            <v>0</v>
          </cell>
          <cell r="DM67">
            <v>0</v>
          </cell>
          <cell r="DN67">
            <v>0</v>
          </cell>
          <cell r="DO67">
            <v>0</v>
          </cell>
          <cell r="DP67">
            <v>0</v>
          </cell>
          <cell r="DQ67">
            <v>0</v>
          </cell>
          <cell r="DR67">
            <v>0</v>
          </cell>
          <cell r="DS67">
            <v>0</v>
          </cell>
          <cell r="DT67">
            <v>0</v>
          </cell>
          <cell r="DU67">
            <v>0</v>
          </cell>
          <cell r="DV67">
            <v>0</v>
          </cell>
          <cell r="DW67">
            <v>0</v>
          </cell>
          <cell r="DX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O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EV67">
            <v>0</v>
          </cell>
          <cell r="EW67">
            <v>0</v>
          </cell>
          <cell r="EX67">
            <v>0</v>
          </cell>
          <cell r="EY67">
            <v>0</v>
          </cell>
          <cell r="EZ67">
            <v>0</v>
          </cell>
          <cell r="FA67">
            <v>0</v>
          </cell>
          <cell r="FB67">
            <v>0</v>
          </cell>
          <cell r="FC67">
            <v>0</v>
          </cell>
          <cell r="FD67">
            <v>0</v>
          </cell>
          <cell r="FE67">
            <v>0</v>
          </cell>
          <cell r="FF67">
            <v>0</v>
          </cell>
          <cell r="FG67">
            <v>0</v>
          </cell>
          <cell r="FH67">
            <v>0</v>
          </cell>
          <cell r="FI67">
            <v>0</v>
          </cell>
          <cell r="FJ67">
            <v>0</v>
          </cell>
          <cell r="FK67">
            <v>0</v>
          </cell>
          <cell r="FL67">
            <v>0</v>
          </cell>
          <cell r="FM67">
            <v>0</v>
          </cell>
          <cell r="FN67">
            <v>0</v>
          </cell>
          <cell r="FO67">
            <v>0</v>
          </cell>
          <cell r="FP67">
            <v>0</v>
          </cell>
          <cell r="FQ67">
            <v>0</v>
          </cell>
          <cell r="FR67">
            <v>0</v>
          </cell>
          <cell r="FS67">
            <v>0</v>
          </cell>
          <cell r="FT67">
            <v>0</v>
          </cell>
          <cell r="FU67">
            <v>0</v>
          </cell>
          <cell r="FV67">
            <v>0</v>
          </cell>
          <cell r="FW67">
            <v>0</v>
          </cell>
          <cell r="FX67">
            <v>0</v>
          </cell>
          <cell r="FY67">
            <v>0</v>
          </cell>
          <cell r="FZ67">
            <v>0</v>
          </cell>
          <cell r="GA67">
            <v>0</v>
          </cell>
          <cell r="GB67">
            <v>0</v>
          </cell>
          <cell r="GC67">
            <v>0</v>
          </cell>
          <cell r="GD67">
            <v>0</v>
          </cell>
          <cell r="GE67">
            <v>0</v>
          </cell>
          <cell r="GF67">
            <v>0</v>
          </cell>
          <cell r="GG67">
            <v>0</v>
          </cell>
          <cell r="GH67">
            <v>0</v>
          </cell>
          <cell r="GI67">
            <v>0</v>
          </cell>
          <cell r="GJ67">
            <v>0</v>
          </cell>
          <cell r="GK67">
            <v>0</v>
          </cell>
          <cell r="GL67">
            <v>0</v>
          </cell>
          <cell r="GM67">
            <v>0</v>
          </cell>
          <cell r="GN67">
            <v>0</v>
          </cell>
          <cell r="GO67">
            <v>0</v>
          </cell>
          <cell r="GP67">
            <v>0</v>
          </cell>
          <cell r="GQ67">
            <v>0</v>
          </cell>
          <cell r="GR67">
            <v>0</v>
          </cell>
          <cell r="GS67">
            <v>0</v>
          </cell>
          <cell r="GT67">
            <v>0</v>
          </cell>
          <cell r="GU67">
            <v>0</v>
          </cell>
          <cell r="GV67">
            <v>0</v>
          </cell>
          <cell r="GW67">
            <v>0</v>
          </cell>
          <cell r="GX67">
            <v>0</v>
          </cell>
          <cell r="GY67">
            <v>0</v>
          </cell>
          <cell r="GZ67">
            <v>0</v>
          </cell>
          <cell r="HA67">
            <v>0</v>
          </cell>
        </row>
        <row r="68"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  <cell r="BQ68">
            <v>0</v>
          </cell>
          <cell r="BR68">
            <v>0</v>
          </cell>
          <cell r="BS68">
            <v>0</v>
          </cell>
          <cell r="BT68">
            <v>0</v>
          </cell>
          <cell r="BU68">
            <v>0</v>
          </cell>
          <cell r="BV68">
            <v>0</v>
          </cell>
          <cell r="BW68">
            <v>0</v>
          </cell>
          <cell r="BX68">
            <v>0</v>
          </cell>
          <cell r="BY68">
            <v>0</v>
          </cell>
          <cell r="BZ68">
            <v>0</v>
          </cell>
          <cell r="CA68">
            <v>0</v>
          </cell>
          <cell r="CB68">
            <v>0</v>
          </cell>
          <cell r="CC68">
            <v>0</v>
          </cell>
          <cell r="CD68">
            <v>0</v>
          </cell>
          <cell r="CE68">
            <v>0</v>
          </cell>
          <cell r="CF68">
            <v>0</v>
          </cell>
          <cell r="CG68">
            <v>0</v>
          </cell>
          <cell r="CH68">
            <v>0</v>
          </cell>
          <cell r="CI68">
            <v>0</v>
          </cell>
          <cell r="CJ68">
            <v>0</v>
          </cell>
          <cell r="CK68">
            <v>0</v>
          </cell>
          <cell r="CL68">
            <v>0</v>
          </cell>
          <cell r="CM68">
            <v>0</v>
          </cell>
          <cell r="CN68">
            <v>0</v>
          </cell>
          <cell r="CO68">
            <v>0</v>
          </cell>
          <cell r="CP68">
            <v>0</v>
          </cell>
          <cell r="CQ68">
            <v>0</v>
          </cell>
          <cell r="CR68">
            <v>0</v>
          </cell>
          <cell r="CS68">
            <v>0</v>
          </cell>
          <cell r="CT68">
            <v>0</v>
          </cell>
          <cell r="CU68">
            <v>0</v>
          </cell>
          <cell r="CV68">
            <v>0</v>
          </cell>
          <cell r="CW68">
            <v>0</v>
          </cell>
          <cell r="CX68">
            <v>0</v>
          </cell>
          <cell r="CY68">
            <v>0</v>
          </cell>
          <cell r="CZ68">
            <v>0</v>
          </cell>
          <cell r="DA68">
            <v>0</v>
          </cell>
          <cell r="DB68">
            <v>0</v>
          </cell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G68">
            <v>0</v>
          </cell>
          <cell r="DH68">
            <v>0</v>
          </cell>
          <cell r="DI68">
            <v>0</v>
          </cell>
          <cell r="DJ68">
            <v>0</v>
          </cell>
          <cell r="DK68">
            <v>0</v>
          </cell>
          <cell r="DL68">
            <v>0</v>
          </cell>
          <cell r="DM68">
            <v>0</v>
          </cell>
          <cell r="DN68">
            <v>0</v>
          </cell>
          <cell r="DO68">
            <v>0</v>
          </cell>
          <cell r="DP68">
            <v>0</v>
          </cell>
          <cell r="DQ68">
            <v>0</v>
          </cell>
          <cell r="DR68">
            <v>0</v>
          </cell>
          <cell r="DS68">
            <v>0</v>
          </cell>
          <cell r="DT68">
            <v>0</v>
          </cell>
          <cell r="DU68">
            <v>0</v>
          </cell>
          <cell r="DV68">
            <v>0</v>
          </cell>
          <cell r="DW68">
            <v>0</v>
          </cell>
          <cell r="DX68">
            <v>0</v>
          </cell>
          <cell r="DY68">
            <v>0</v>
          </cell>
          <cell r="DZ68">
            <v>0</v>
          </cell>
          <cell r="EA68">
            <v>0</v>
          </cell>
          <cell r="EB68">
            <v>0</v>
          </cell>
          <cell r="EC68">
            <v>0</v>
          </cell>
          <cell r="ED68">
            <v>0</v>
          </cell>
          <cell r="EE68">
            <v>0</v>
          </cell>
          <cell r="EF68">
            <v>0</v>
          </cell>
          <cell r="EG68">
            <v>0</v>
          </cell>
          <cell r="EH68">
            <v>0</v>
          </cell>
          <cell r="EI68">
            <v>0</v>
          </cell>
          <cell r="EJ68">
            <v>0</v>
          </cell>
          <cell r="EK68">
            <v>0</v>
          </cell>
          <cell r="EL68">
            <v>0</v>
          </cell>
          <cell r="EM68">
            <v>0</v>
          </cell>
          <cell r="EN68">
            <v>0</v>
          </cell>
          <cell r="EO68">
            <v>0</v>
          </cell>
          <cell r="EP68">
            <v>0</v>
          </cell>
          <cell r="EQ68">
            <v>0</v>
          </cell>
          <cell r="ER68">
            <v>0</v>
          </cell>
          <cell r="ES68">
            <v>0</v>
          </cell>
          <cell r="ET68">
            <v>0</v>
          </cell>
          <cell r="EU68">
            <v>0</v>
          </cell>
          <cell r="EV68">
            <v>0</v>
          </cell>
          <cell r="EW68">
            <v>0</v>
          </cell>
          <cell r="EX68">
            <v>0</v>
          </cell>
          <cell r="EY68">
            <v>0</v>
          </cell>
          <cell r="EZ68">
            <v>0</v>
          </cell>
          <cell r="FA68">
            <v>0</v>
          </cell>
          <cell r="FB68">
            <v>0</v>
          </cell>
          <cell r="FC68">
            <v>0</v>
          </cell>
          <cell r="FD68">
            <v>0</v>
          </cell>
          <cell r="FE68">
            <v>0</v>
          </cell>
          <cell r="FF68">
            <v>0</v>
          </cell>
          <cell r="FG68">
            <v>0</v>
          </cell>
          <cell r="FH68">
            <v>0</v>
          </cell>
          <cell r="FI68">
            <v>0</v>
          </cell>
          <cell r="FJ68">
            <v>0</v>
          </cell>
          <cell r="FK68">
            <v>0</v>
          </cell>
          <cell r="FL68">
            <v>0</v>
          </cell>
          <cell r="FM68">
            <v>0</v>
          </cell>
          <cell r="FN68">
            <v>0</v>
          </cell>
          <cell r="FO68">
            <v>0</v>
          </cell>
          <cell r="FP68">
            <v>0</v>
          </cell>
          <cell r="FQ68">
            <v>0</v>
          </cell>
          <cell r="FR68">
            <v>0</v>
          </cell>
          <cell r="FS68">
            <v>0</v>
          </cell>
          <cell r="FT68">
            <v>0</v>
          </cell>
          <cell r="FU68">
            <v>0</v>
          </cell>
          <cell r="FV68">
            <v>0</v>
          </cell>
          <cell r="FW68">
            <v>0</v>
          </cell>
          <cell r="FX68">
            <v>0</v>
          </cell>
          <cell r="FY68">
            <v>0</v>
          </cell>
          <cell r="FZ68">
            <v>0</v>
          </cell>
          <cell r="GA68">
            <v>0</v>
          </cell>
          <cell r="GB68">
            <v>0</v>
          </cell>
          <cell r="GC68">
            <v>0</v>
          </cell>
          <cell r="GD68">
            <v>0</v>
          </cell>
          <cell r="GE68">
            <v>0</v>
          </cell>
          <cell r="GF68">
            <v>0</v>
          </cell>
          <cell r="GG68">
            <v>0</v>
          </cell>
          <cell r="GH68">
            <v>0</v>
          </cell>
          <cell r="GI68">
            <v>0</v>
          </cell>
          <cell r="GJ68">
            <v>0</v>
          </cell>
          <cell r="GK68">
            <v>0</v>
          </cell>
          <cell r="GL68">
            <v>0</v>
          </cell>
          <cell r="GM68">
            <v>0</v>
          </cell>
          <cell r="GN68">
            <v>0</v>
          </cell>
          <cell r="GO68">
            <v>0</v>
          </cell>
          <cell r="GP68">
            <v>0</v>
          </cell>
          <cell r="GQ68">
            <v>0</v>
          </cell>
          <cell r="GR68">
            <v>0</v>
          </cell>
          <cell r="GS68">
            <v>0</v>
          </cell>
          <cell r="GT68">
            <v>0</v>
          </cell>
          <cell r="GU68">
            <v>0</v>
          </cell>
          <cell r="GV68">
            <v>0</v>
          </cell>
          <cell r="GW68">
            <v>0</v>
          </cell>
          <cell r="GX68">
            <v>0</v>
          </cell>
          <cell r="GY68">
            <v>0</v>
          </cell>
          <cell r="GZ68">
            <v>0</v>
          </cell>
          <cell r="HA68">
            <v>0</v>
          </cell>
        </row>
        <row r="69"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K69">
            <v>0</v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R69">
            <v>0</v>
          </cell>
          <cell r="BS69">
            <v>0</v>
          </cell>
          <cell r="BT69">
            <v>0</v>
          </cell>
          <cell r="BU69">
            <v>0</v>
          </cell>
          <cell r="BV69">
            <v>0</v>
          </cell>
          <cell r="BW69">
            <v>0</v>
          </cell>
          <cell r="BX69">
            <v>0</v>
          </cell>
          <cell r="BY69">
            <v>0</v>
          </cell>
          <cell r="BZ69">
            <v>0</v>
          </cell>
          <cell r="CA69">
            <v>0</v>
          </cell>
          <cell r="CB69">
            <v>0</v>
          </cell>
          <cell r="CC69">
            <v>0</v>
          </cell>
          <cell r="CD69">
            <v>0</v>
          </cell>
          <cell r="CE69">
            <v>0</v>
          </cell>
          <cell r="CF69">
            <v>0</v>
          </cell>
          <cell r="CG69">
            <v>0</v>
          </cell>
          <cell r="CH69">
            <v>0</v>
          </cell>
          <cell r="CI69">
            <v>0</v>
          </cell>
          <cell r="CJ69">
            <v>0</v>
          </cell>
          <cell r="CK69">
            <v>0</v>
          </cell>
          <cell r="CL69">
            <v>0</v>
          </cell>
          <cell r="CM69">
            <v>0</v>
          </cell>
          <cell r="CN69">
            <v>0</v>
          </cell>
          <cell r="CO69">
            <v>0</v>
          </cell>
          <cell r="CP69">
            <v>0</v>
          </cell>
          <cell r="CQ69">
            <v>0</v>
          </cell>
          <cell r="CR69">
            <v>0</v>
          </cell>
          <cell r="CS69">
            <v>0</v>
          </cell>
          <cell r="CT69">
            <v>0</v>
          </cell>
          <cell r="CU69">
            <v>0</v>
          </cell>
          <cell r="CV69">
            <v>0</v>
          </cell>
          <cell r="CW69">
            <v>0</v>
          </cell>
          <cell r="CX69">
            <v>0</v>
          </cell>
          <cell r="CY69">
            <v>0</v>
          </cell>
          <cell r="CZ69">
            <v>0</v>
          </cell>
          <cell r="DA69">
            <v>0</v>
          </cell>
          <cell r="DB69">
            <v>0</v>
          </cell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  <cell r="DH69">
            <v>0</v>
          </cell>
          <cell r="DI69">
            <v>0</v>
          </cell>
          <cell r="DJ69">
            <v>0</v>
          </cell>
          <cell r="DK69">
            <v>0</v>
          </cell>
          <cell r="DL69">
            <v>0</v>
          </cell>
          <cell r="DM69">
            <v>0</v>
          </cell>
          <cell r="DN69">
            <v>0</v>
          </cell>
          <cell r="DO69">
            <v>0</v>
          </cell>
          <cell r="DP69">
            <v>0</v>
          </cell>
          <cell r="DQ69">
            <v>0</v>
          </cell>
          <cell r="DR69">
            <v>0</v>
          </cell>
          <cell r="DS69">
            <v>0</v>
          </cell>
          <cell r="DT69">
            <v>0</v>
          </cell>
          <cell r="DU69">
            <v>0</v>
          </cell>
          <cell r="DV69">
            <v>0</v>
          </cell>
          <cell r="DW69">
            <v>0</v>
          </cell>
          <cell r="DX69">
            <v>0</v>
          </cell>
          <cell r="DY69">
            <v>0</v>
          </cell>
          <cell r="DZ69">
            <v>0</v>
          </cell>
          <cell r="EA69">
            <v>0</v>
          </cell>
          <cell r="EB69">
            <v>0</v>
          </cell>
          <cell r="EC69">
            <v>0</v>
          </cell>
          <cell r="ED69">
            <v>0</v>
          </cell>
          <cell r="EE69">
            <v>0</v>
          </cell>
          <cell r="EF69">
            <v>0</v>
          </cell>
          <cell r="EG69">
            <v>0</v>
          </cell>
          <cell r="EH69">
            <v>0</v>
          </cell>
          <cell r="EI69">
            <v>0</v>
          </cell>
          <cell r="EJ69">
            <v>0</v>
          </cell>
          <cell r="EK69">
            <v>0</v>
          </cell>
          <cell r="EL69">
            <v>0</v>
          </cell>
          <cell r="EM69">
            <v>0</v>
          </cell>
          <cell r="EN69">
            <v>0</v>
          </cell>
          <cell r="EO69">
            <v>0</v>
          </cell>
          <cell r="EP69">
            <v>0</v>
          </cell>
          <cell r="EQ69">
            <v>0</v>
          </cell>
          <cell r="ER69">
            <v>0</v>
          </cell>
          <cell r="ES69">
            <v>0</v>
          </cell>
          <cell r="ET69">
            <v>0</v>
          </cell>
          <cell r="EU69">
            <v>0</v>
          </cell>
          <cell r="EV69">
            <v>0</v>
          </cell>
          <cell r="EW69">
            <v>0</v>
          </cell>
          <cell r="EX69">
            <v>0</v>
          </cell>
          <cell r="EY69">
            <v>0</v>
          </cell>
          <cell r="EZ69">
            <v>0</v>
          </cell>
          <cell r="FA69">
            <v>0</v>
          </cell>
          <cell r="FB69">
            <v>0</v>
          </cell>
          <cell r="FC69">
            <v>0</v>
          </cell>
          <cell r="FD69">
            <v>0</v>
          </cell>
          <cell r="FE69">
            <v>0</v>
          </cell>
          <cell r="FF69">
            <v>0</v>
          </cell>
          <cell r="FG69">
            <v>0</v>
          </cell>
          <cell r="FH69">
            <v>0</v>
          </cell>
          <cell r="FI69">
            <v>0</v>
          </cell>
          <cell r="FJ69">
            <v>0</v>
          </cell>
          <cell r="FK69">
            <v>0</v>
          </cell>
          <cell r="FL69">
            <v>0</v>
          </cell>
          <cell r="FM69">
            <v>0</v>
          </cell>
          <cell r="FN69">
            <v>0</v>
          </cell>
          <cell r="FO69">
            <v>0</v>
          </cell>
          <cell r="FP69">
            <v>0</v>
          </cell>
          <cell r="FQ69">
            <v>0</v>
          </cell>
          <cell r="FR69">
            <v>0</v>
          </cell>
          <cell r="FS69">
            <v>0</v>
          </cell>
          <cell r="FT69">
            <v>0</v>
          </cell>
          <cell r="FU69">
            <v>0</v>
          </cell>
          <cell r="FV69">
            <v>0</v>
          </cell>
          <cell r="FW69">
            <v>0</v>
          </cell>
          <cell r="FX69">
            <v>0</v>
          </cell>
          <cell r="FY69">
            <v>0</v>
          </cell>
          <cell r="FZ69">
            <v>0</v>
          </cell>
          <cell r="GA69">
            <v>0</v>
          </cell>
          <cell r="GB69">
            <v>0</v>
          </cell>
          <cell r="GC69">
            <v>0</v>
          </cell>
          <cell r="GD69">
            <v>0</v>
          </cell>
          <cell r="GE69">
            <v>0</v>
          </cell>
          <cell r="GF69">
            <v>0</v>
          </cell>
          <cell r="GG69">
            <v>0</v>
          </cell>
          <cell r="GH69">
            <v>0</v>
          </cell>
          <cell r="GI69">
            <v>0</v>
          </cell>
          <cell r="GJ69">
            <v>0</v>
          </cell>
          <cell r="GK69">
            <v>0</v>
          </cell>
          <cell r="GL69">
            <v>0</v>
          </cell>
          <cell r="GM69">
            <v>0</v>
          </cell>
          <cell r="GN69">
            <v>0</v>
          </cell>
          <cell r="GO69">
            <v>0</v>
          </cell>
          <cell r="GP69">
            <v>0</v>
          </cell>
          <cell r="GQ69">
            <v>0</v>
          </cell>
          <cell r="GR69">
            <v>0</v>
          </cell>
          <cell r="GS69">
            <v>0</v>
          </cell>
          <cell r="GT69">
            <v>0</v>
          </cell>
          <cell r="GU69">
            <v>0</v>
          </cell>
          <cell r="GV69">
            <v>0</v>
          </cell>
          <cell r="GW69">
            <v>0</v>
          </cell>
          <cell r="GX69">
            <v>0</v>
          </cell>
          <cell r="GY69">
            <v>0</v>
          </cell>
          <cell r="GZ69">
            <v>0</v>
          </cell>
          <cell r="HA69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15242E-C222-4B70-A7E0-5A53EFCFC498}">
  <dimension ref="A1:F47"/>
  <sheetViews>
    <sheetView tabSelected="1" view="pageBreakPreview" zoomScale="85" zoomScaleNormal="85" zoomScaleSheetLayoutView="85" workbookViewId="0">
      <pane xSplit="1" ySplit="4" topLeftCell="B16" activePane="bottomRight" state="frozen"/>
      <selection pane="topRight" activeCell="B1" sqref="B1"/>
      <selection pane="bottomLeft" activeCell="A5" sqref="A5"/>
      <selection pane="bottomRight"/>
    </sheetView>
  </sheetViews>
  <sheetFormatPr defaultColWidth="15.58203125" defaultRowHeight="13" x14ac:dyDescent="0.55000000000000004"/>
  <cols>
    <col min="1" max="1" width="29.5" style="24" customWidth="1"/>
    <col min="2" max="6" width="15.58203125" style="20" customWidth="1"/>
    <col min="7" max="12" width="12.58203125" style="20" customWidth="1"/>
    <col min="13" max="15" width="11.58203125" style="20" customWidth="1"/>
    <col min="16" max="16384" width="15.58203125" style="20"/>
  </cols>
  <sheetData>
    <row r="1" spans="1:6" s="2" customFormat="1" ht="21.75" customHeight="1" x14ac:dyDescent="0.55000000000000004">
      <c r="A1" s="1" t="s">
        <v>0</v>
      </c>
      <c r="B1" s="1"/>
      <c r="C1" s="1"/>
      <c r="D1" s="1"/>
      <c r="E1" s="1"/>
      <c r="F1" s="1"/>
    </row>
    <row r="2" spans="1:6" s="6" customFormat="1" ht="13.5" thickBot="1" x14ac:dyDescent="0.6">
      <c r="A2" s="3"/>
      <c r="B2" s="4"/>
      <c r="C2" s="4"/>
      <c r="D2" s="5"/>
      <c r="E2" s="4"/>
      <c r="F2" s="5" t="s">
        <v>1</v>
      </c>
    </row>
    <row r="3" spans="1:6" s="11" customFormat="1" ht="16.5" customHeight="1" thickTop="1" x14ac:dyDescent="0.55000000000000004">
      <c r="A3" s="7"/>
      <c r="B3" s="8" t="s">
        <v>2</v>
      </c>
      <c r="C3" s="9"/>
      <c r="D3" s="9"/>
      <c r="E3" s="9"/>
      <c r="F3" s="10"/>
    </row>
    <row r="4" spans="1:6" s="14" customFormat="1" ht="61.5" customHeight="1" x14ac:dyDescent="0.55000000000000004">
      <c r="A4" s="12" t="s">
        <v>3</v>
      </c>
      <c r="B4" s="13" t="s">
        <v>4</v>
      </c>
      <c r="C4" s="13" t="s">
        <v>5</v>
      </c>
      <c r="D4" s="13" t="s">
        <v>6</v>
      </c>
      <c r="E4" s="13" t="s">
        <v>7</v>
      </c>
      <c r="F4" s="13" t="s">
        <v>8</v>
      </c>
    </row>
    <row r="5" spans="1:6" s="14" customFormat="1" ht="14.15" customHeight="1" x14ac:dyDescent="0.55000000000000004">
      <c r="A5" s="15" t="s">
        <v>9</v>
      </c>
      <c r="B5" s="16">
        <f>SUM(B6:B46)</f>
        <v>562</v>
      </c>
      <c r="C5" s="16">
        <f>SUM(C6:C46)</f>
        <v>501</v>
      </c>
      <c r="D5" s="16">
        <f>SUM(D6:D46)</f>
        <v>23</v>
      </c>
      <c r="E5" s="16">
        <f>SUM(E6:E46)</f>
        <v>34</v>
      </c>
      <c r="F5" s="16">
        <f>SUM(F6:F44)</f>
        <v>4</v>
      </c>
    </row>
    <row r="6" spans="1:6" s="19" customFormat="1" ht="14.25" customHeight="1" x14ac:dyDescent="0.55000000000000004">
      <c r="A6" s="17" t="s">
        <v>10</v>
      </c>
      <c r="B6" s="18">
        <f t="shared" ref="B6:B15" si="0">SUM(C6:F6)</f>
        <v>5</v>
      </c>
      <c r="C6" s="18">
        <f>HLOOKUP($A6,[1]全国!$H$52:$HA$69,6,FALSE)+HLOOKUP($A6,[1]全国!$H$52:$HA$69,7,FALSE)</f>
        <v>5</v>
      </c>
      <c r="D6" s="18">
        <f>HLOOKUP($A6,[1]全国!$H$52:$HA$69,9,FALSE)</f>
        <v>0</v>
      </c>
      <c r="E6" s="18">
        <f>HLOOKUP($A6,[1]全国!$H$52:$HA$69,10,FALSE)</f>
        <v>0</v>
      </c>
      <c r="F6" s="18">
        <f>HLOOKUP($A6,[1]全国!$H$52:$HA$69,18,FALSE)+HLOOKUP($A6,[1]全国!$H$52:$HA$69,8,FALSE)</f>
        <v>0</v>
      </c>
    </row>
    <row r="7" spans="1:6" s="19" customFormat="1" ht="14.25" customHeight="1" x14ac:dyDescent="0.55000000000000004">
      <c r="A7" s="17" t="s">
        <v>11</v>
      </c>
      <c r="B7" s="18">
        <f t="shared" si="0"/>
        <v>31</v>
      </c>
      <c r="C7" s="18">
        <f>HLOOKUP($A7,[1]全国!$H$52:$HA$69,6,FALSE)+HLOOKUP($A7,[1]全国!$H$52:$HA$69,7,FALSE)</f>
        <v>29</v>
      </c>
      <c r="D7" s="18">
        <f>HLOOKUP($A7,[1]全国!$H$52:$HA$69,9,FALSE)</f>
        <v>1</v>
      </c>
      <c r="E7" s="18">
        <f>HLOOKUP($A7,[1]全国!$H$52:$HA$69,10,FALSE)</f>
        <v>1</v>
      </c>
      <c r="F7" s="18">
        <f>HLOOKUP($A7,[1]全国!$H$52:$HA$69,18,FALSE)+HLOOKUP($A7,[1]全国!$H$52:$HA$69,8,FALSE)</f>
        <v>0</v>
      </c>
    </row>
    <row r="8" spans="1:6" s="19" customFormat="1" ht="14.25" customHeight="1" x14ac:dyDescent="0.55000000000000004">
      <c r="A8" s="17" t="s">
        <v>12</v>
      </c>
      <c r="B8" s="18">
        <f t="shared" si="0"/>
        <v>8</v>
      </c>
      <c r="C8" s="18">
        <f>HLOOKUP($A8,[1]全国!$H$52:$HA$69,6,FALSE)+HLOOKUP($A8,[1]全国!$H$52:$HA$69,7,FALSE)</f>
        <v>6</v>
      </c>
      <c r="D8" s="18">
        <f>HLOOKUP($A8,[1]全国!$H$52:$HA$69,9,FALSE)</f>
        <v>2</v>
      </c>
      <c r="E8" s="18">
        <f>HLOOKUP($A8,[1]全国!$H$52:$HA$69,10,FALSE)</f>
        <v>0</v>
      </c>
      <c r="F8" s="18">
        <f>HLOOKUP($A8,[1]全国!$H$52:$HA$69,18,FALSE)+HLOOKUP($A8,[1]全国!$H$52:$HA$69,8,FALSE)</f>
        <v>0</v>
      </c>
    </row>
    <row r="9" spans="1:6" s="19" customFormat="1" ht="14.25" customHeight="1" x14ac:dyDescent="0.55000000000000004">
      <c r="A9" s="17" t="s">
        <v>13</v>
      </c>
      <c r="B9" s="18">
        <f t="shared" si="0"/>
        <v>14</v>
      </c>
      <c r="C9" s="18">
        <f>HLOOKUP($A9,[1]全国!$H$52:$HA$69,6,FALSE)+HLOOKUP($A9,[1]全国!$H$52:$HA$69,7,FALSE)</f>
        <v>14</v>
      </c>
      <c r="D9" s="18">
        <f>HLOOKUP($A9,[1]全国!$H$52:$HA$69,9,FALSE)</f>
        <v>0</v>
      </c>
      <c r="E9" s="18">
        <f>HLOOKUP($A9,[1]全国!$H$52:$HA$69,10,FALSE)</f>
        <v>0</v>
      </c>
      <c r="F9" s="18">
        <f>HLOOKUP($A9,[1]全国!$H$52:$HA$69,18,FALSE)+HLOOKUP($A9,[1]全国!$H$52:$HA$69,8,FALSE)</f>
        <v>0</v>
      </c>
    </row>
    <row r="10" spans="1:6" s="19" customFormat="1" ht="14.25" customHeight="1" x14ac:dyDescent="0.55000000000000004">
      <c r="A10" s="17" t="s">
        <v>14</v>
      </c>
      <c r="B10" s="18">
        <f t="shared" si="0"/>
        <v>1</v>
      </c>
      <c r="C10" s="18">
        <f>HLOOKUP($A10,[1]全国!$H$52:$HA$69,6,FALSE)+HLOOKUP($A10,[1]全国!$H$52:$HA$69,7,FALSE)</f>
        <v>1</v>
      </c>
      <c r="D10" s="18">
        <f>HLOOKUP($A10,[1]全国!$H$52:$HA$69,9,FALSE)</f>
        <v>0</v>
      </c>
      <c r="E10" s="18">
        <f>HLOOKUP($A10,[1]全国!$H$52:$HA$69,10,FALSE)</f>
        <v>0</v>
      </c>
      <c r="F10" s="18">
        <f>HLOOKUP($A10,[1]全国!$H$52:$HA$69,18,FALSE)+HLOOKUP($A10,[1]全国!$H$52:$HA$69,8,FALSE)</f>
        <v>0</v>
      </c>
    </row>
    <row r="11" spans="1:6" s="19" customFormat="1" ht="14.25" customHeight="1" x14ac:dyDescent="0.55000000000000004">
      <c r="A11" s="17" t="s">
        <v>15</v>
      </c>
      <c r="B11" s="18">
        <f t="shared" si="0"/>
        <v>24</v>
      </c>
      <c r="C11" s="18">
        <f>HLOOKUP($A11,[1]全国!$H$52:$HA$69,6,FALSE)+HLOOKUP($A11,[1]全国!$H$52:$HA$69,7,FALSE)</f>
        <v>18</v>
      </c>
      <c r="D11" s="18">
        <f>HLOOKUP($A11,[1]全国!$H$52:$HA$69,9,FALSE)</f>
        <v>1</v>
      </c>
      <c r="E11" s="18">
        <f>HLOOKUP($A11,[1]全国!$H$52:$HA$69,10,FALSE)</f>
        <v>5</v>
      </c>
      <c r="F11" s="18">
        <f>HLOOKUP($A11,[1]全国!$H$52:$HA$69,18,FALSE)+HLOOKUP($A11,[1]全国!$H$52:$HA$69,8,FALSE)</f>
        <v>0</v>
      </c>
    </row>
    <row r="12" spans="1:6" s="19" customFormat="1" ht="14.25" customHeight="1" x14ac:dyDescent="0.55000000000000004">
      <c r="A12" s="17" t="s">
        <v>16</v>
      </c>
      <c r="B12" s="18">
        <f t="shared" si="0"/>
        <v>96</v>
      </c>
      <c r="C12" s="18">
        <f>HLOOKUP($A12,[1]全国!$H$52:$HA$69,6,FALSE)+HLOOKUP($A12,[1]全国!$H$52:$HA$69,7,FALSE)</f>
        <v>94</v>
      </c>
      <c r="D12" s="18">
        <f>HLOOKUP($A12,[1]全国!$H$52:$HA$69,9,FALSE)</f>
        <v>2</v>
      </c>
      <c r="E12" s="18">
        <f>HLOOKUP($A12,[1]全国!$H$52:$HA$69,10,FALSE)</f>
        <v>0</v>
      </c>
      <c r="F12" s="18">
        <f>HLOOKUP($A12,[1]全国!$H$52:$HA$69,18,FALSE)+HLOOKUP($A12,[1]全国!$H$52:$HA$69,8,FALSE)</f>
        <v>0</v>
      </c>
    </row>
    <row r="13" spans="1:6" s="19" customFormat="1" ht="14.25" customHeight="1" x14ac:dyDescent="0.55000000000000004">
      <c r="A13" s="17" t="s">
        <v>17</v>
      </c>
      <c r="B13" s="18">
        <f t="shared" si="0"/>
        <v>4</v>
      </c>
      <c r="C13" s="18">
        <f>HLOOKUP($A13,[1]全国!$H$52:$HA$69,6,FALSE)+HLOOKUP($A13,[1]全国!$H$52:$HA$69,7,FALSE)</f>
        <v>4</v>
      </c>
      <c r="D13" s="18">
        <f>HLOOKUP($A13,[1]全国!$H$52:$HA$69,9,FALSE)</f>
        <v>0</v>
      </c>
      <c r="E13" s="18">
        <f>HLOOKUP($A13,[1]全国!$H$52:$HA$69,10,FALSE)</f>
        <v>0</v>
      </c>
      <c r="F13" s="18">
        <f>HLOOKUP($A13,[1]全国!$H$52:$HA$69,18,FALSE)+HLOOKUP($A13,[1]全国!$H$52:$HA$69,8,FALSE)</f>
        <v>0</v>
      </c>
    </row>
    <row r="14" spans="1:6" s="19" customFormat="1" ht="14.25" customHeight="1" x14ac:dyDescent="0.55000000000000004">
      <c r="A14" s="17" t="s">
        <v>18</v>
      </c>
      <c r="B14" s="18">
        <f t="shared" si="0"/>
        <v>52</v>
      </c>
      <c r="C14" s="18">
        <f>HLOOKUP("中国（本土）",[1]全国!$H$52:$HA$69,6,FALSE)+HLOOKUP("中国（本土）",[1]全国!$H$52:$HA$69,7,FALSE)</f>
        <v>48</v>
      </c>
      <c r="D14" s="18">
        <f>HLOOKUP("中国（本土）",[1]全国!$H$52:$HA$69,9,FALSE)</f>
        <v>2</v>
      </c>
      <c r="E14" s="18">
        <f>HLOOKUP("中国（本土）",[1]全国!$H$52:$HA$69,10,FALSE)</f>
        <v>2</v>
      </c>
      <c r="F14" s="18">
        <f>HLOOKUP("中国（本土）",[1]全国!$H$52:$HA$69,18,FALSE)+HLOOKUP("中国（本土）",[1]全国!$H$52:$HA$69,8,FALSE)</f>
        <v>0</v>
      </c>
    </row>
    <row r="15" spans="1:6" s="19" customFormat="1" ht="14.25" customHeight="1" x14ac:dyDescent="0.55000000000000004">
      <c r="A15" s="17" t="s">
        <v>19</v>
      </c>
      <c r="B15" s="18">
        <f t="shared" si="0"/>
        <v>2</v>
      </c>
      <c r="C15" s="18">
        <f>HLOOKUP("中国（香港）",[1]全国!$H$52:$HA$69,6,FALSE)+HLOOKUP("中国（香港）",[1]全国!$H$52:$HA$69,7,FALSE)</f>
        <v>2</v>
      </c>
      <c r="D15" s="18">
        <f>HLOOKUP("中国（香港）",[1]全国!$H$52:$HA$69,9,FALSE)</f>
        <v>0</v>
      </c>
      <c r="E15" s="18">
        <f>HLOOKUP("中国（香港）",[1]全国!$H$52:$HA$69,10,FALSE)</f>
        <v>0</v>
      </c>
      <c r="F15" s="18">
        <f>HLOOKUP("中国（香港）",[1]全国!$H$52:$HA$69,18,FALSE)+HLOOKUP("中国（香港）",[1]全国!$H$52:$HA$69,8,FALSE)</f>
        <v>0</v>
      </c>
    </row>
    <row r="16" spans="1:6" s="19" customFormat="1" ht="14.25" customHeight="1" x14ac:dyDescent="0.55000000000000004">
      <c r="A16" s="17" t="s">
        <v>20</v>
      </c>
      <c r="B16" s="18">
        <f t="shared" ref="B16:B26" si="1">SUM(C16:F16)</f>
        <v>20</v>
      </c>
      <c r="C16" s="18">
        <f>HLOOKUP($A16,[1]全国!$H$52:$HA$69,6,FALSE)+HLOOKUP($A16,[1]全国!$H$52:$HA$69,7,FALSE)</f>
        <v>13</v>
      </c>
      <c r="D16" s="18">
        <f>HLOOKUP($A16,[1]全国!$H$52:$HA$69,9,FALSE)</f>
        <v>1</v>
      </c>
      <c r="E16" s="18">
        <f>HLOOKUP($A16,[1]全国!$H$52:$HA$69,10,FALSE)</f>
        <v>6</v>
      </c>
      <c r="F16" s="18">
        <f>HLOOKUP($A16,[1]全国!$H$52:$HA$69,18,FALSE)+HLOOKUP($A16,[1]全国!$H$52:$HA$69,8,FALSE)</f>
        <v>0</v>
      </c>
    </row>
    <row r="17" spans="1:6" s="19" customFormat="1" ht="14.25" customHeight="1" x14ac:dyDescent="0.55000000000000004">
      <c r="A17" s="17" t="s">
        <v>21</v>
      </c>
      <c r="B17" s="18">
        <f t="shared" si="1"/>
        <v>3</v>
      </c>
      <c r="C17" s="18">
        <f>HLOOKUP($A17,[1]全国!$H$52:$HA$69,6,FALSE)+HLOOKUP($A17,[1]全国!$H$52:$HA$69,7,FALSE)</f>
        <v>2</v>
      </c>
      <c r="D17" s="18">
        <f>HLOOKUP($A17,[1]全国!$H$52:$HA$69,9,FALSE)</f>
        <v>1</v>
      </c>
      <c r="E17" s="18">
        <f>HLOOKUP($A17,[1]全国!$H$52:$HA$69,10,FALSE)</f>
        <v>0</v>
      </c>
      <c r="F17" s="18">
        <f>HLOOKUP($A17,[1]全国!$H$52:$HA$69,18,FALSE)+HLOOKUP($A17,[1]全国!$H$52:$HA$69,8,FALSE)</f>
        <v>0</v>
      </c>
    </row>
    <row r="18" spans="1:6" s="19" customFormat="1" ht="14.25" customHeight="1" x14ac:dyDescent="0.55000000000000004">
      <c r="A18" s="17" t="s">
        <v>22</v>
      </c>
      <c r="B18" s="18">
        <f t="shared" si="1"/>
        <v>13</v>
      </c>
      <c r="C18" s="18">
        <f>HLOOKUP($A18,[1]全国!$H$52:$HA$69,6,FALSE)+HLOOKUP($A18,[1]全国!$H$52:$HA$69,7,FALSE)</f>
        <v>5</v>
      </c>
      <c r="D18" s="18">
        <f>HLOOKUP($A18,[1]全国!$H$52:$HA$69,9,FALSE)</f>
        <v>1</v>
      </c>
      <c r="E18" s="18">
        <f>HLOOKUP($A18,[1]全国!$H$52:$HA$69,10,FALSE)</f>
        <v>6</v>
      </c>
      <c r="F18" s="18">
        <f>HLOOKUP($A18,[1]全国!$H$52:$HA$69,18,FALSE)+HLOOKUP($A18,[1]全国!$H$52:$HA$69,8,FALSE)</f>
        <v>1</v>
      </c>
    </row>
    <row r="19" spans="1:6" s="19" customFormat="1" ht="14.25" customHeight="1" x14ac:dyDescent="0.55000000000000004">
      <c r="A19" s="17" t="s">
        <v>23</v>
      </c>
      <c r="B19" s="18">
        <f t="shared" si="1"/>
        <v>5</v>
      </c>
      <c r="C19" s="18">
        <f>HLOOKUP($A19,[1]全国!$H$52:$HA$69,6,FALSE)+HLOOKUP($A19,[1]全国!$H$52:$HA$69,7,FALSE)</f>
        <v>3</v>
      </c>
      <c r="D19" s="18">
        <f>HLOOKUP($A19,[1]全国!$H$52:$HA$69,9,FALSE)</f>
        <v>0</v>
      </c>
      <c r="E19" s="18">
        <f>HLOOKUP($A19,[1]全国!$H$52:$HA$69,10,FALSE)</f>
        <v>2</v>
      </c>
      <c r="F19" s="18">
        <f>HLOOKUP($A19,[1]全国!$H$52:$HA$69,18,FALSE)+HLOOKUP($A19,[1]全国!$H$52:$HA$69,8,FALSE)</f>
        <v>0</v>
      </c>
    </row>
    <row r="20" spans="1:6" s="19" customFormat="1" ht="14.25" customHeight="1" x14ac:dyDescent="0.55000000000000004">
      <c r="A20" s="17" t="s">
        <v>24</v>
      </c>
      <c r="B20" s="18">
        <f t="shared" si="1"/>
        <v>27</v>
      </c>
      <c r="C20" s="18">
        <f>HLOOKUP($A20,[1]全国!$H$52:$HA$69,6,FALSE)+HLOOKUP($A20,[1]全国!$H$52:$HA$69,7,FALSE)</f>
        <v>23</v>
      </c>
      <c r="D20" s="18">
        <f>HLOOKUP($A20,[1]全国!$H$52:$HA$69,9,FALSE)</f>
        <v>0</v>
      </c>
      <c r="E20" s="18">
        <f>HLOOKUP($A20,[1]全国!$H$52:$HA$69,10,FALSE)</f>
        <v>4</v>
      </c>
      <c r="F20" s="18">
        <f>HLOOKUP($A20,[1]全国!$H$52:$HA$69,18,FALSE)+HLOOKUP($A20,[1]全国!$H$52:$HA$69,8,FALSE)</f>
        <v>0</v>
      </c>
    </row>
    <row r="21" spans="1:6" s="19" customFormat="1" ht="14.25" customHeight="1" x14ac:dyDescent="0.55000000000000004">
      <c r="A21" s="17" t="s">
        <v>25</v>
      </c>
      <c r="B21" s="18">
        <f t="shared" si="1"/>
        <v>205</v>
      </c>
      <c r="C21" s="18">
        <f>HLOOKUP($A21,[1]全国!$H$52:$HA$69,6,FALSE)+HLOOKUP($A21,[1]全国!$H$52:$HA$69,7,FALSE)</f>
        <v>201</v>
      </c>
      <c r="D21" s="18">
        <f>HLOOKUP($A21,[1]全国!$H$52:$HA$69,9,FALSE)</f>
        <v>2</v>
      </c>
      <c r="E21" s="18">
        <f>HLOOKUP($A21,[1]全国!$H$52:$HA$69,10,FALSE)</f>
        <v>2</v>
      </c>
      <c r="F21" s="18">
        <f>HLOOKUP($A21,[1]全国!$H$52:$HA$69,18,FALSE)+HLOOKUP($A21,[1]全国!$H$52:$HA$69,8,FALSE)</f>
        <v>0</v>
      </c>
    </row>
    <row r="22" spans="1:6" s="19" customFormat="1" ht="14.25" customHeight="1" x14ac:dyDescent="0.55000000000000004">
      <c r="A22" s="17" t="s">
        <v>26</v>
      </c>
      <c r="B22" s="18">
        <f t="shared" si="1"/>
        <v>5</v>
      </c>
      <c r="C22" s="18">
        <f>HLOOKUP($A22,[1]全国!$H$52:$HA$69,6,FALSE)+HLOOKUP($A22,[1]全国!$H$52:$HA$69,7,FALSE)</f>
        <v>5</v>
      </c>
      <c r="D22" s="18">
        <f>HLOOKUP($A22,[1]全国!$H$52:$HA$69,9,FALSE)</f>
        <v>0</v>
      </c>
      <c r="E22" s="18">
        <f>HLOOKUP($A22,[1]全国!$H$52:$HA$69,10,FALSE)</f>
        <v>0</v>
      </c>
      <c r="F22" s="18">
        <f>HLOOKUP($A22,[1]全国!$H$52:$HA$69,18,FALSE)+HLOOKUP($A22,[1]全国!$H$52:$HA$69,8,FALSE)</f>
        <v>0</v>
      </c>
    </row>
    <row r="23" spans="1:6" s="19" customFormat="1" ht="14.25" customHeight="1" x14ac:dyDescent="0.55000000000000004">
      <c r="A23" s="17" t="s">
        <v>27</v>
      </c>
      <c r="B23" s="18">
        <f t="shared" si="1"/>
        <v>2</v>
      </c>
      <c r="C23" s="18">
        <f>HLOOKUP($A23,[1]全国!$H$52:$HA$69,6,FALSE)+HLOOKUP($A23,[1]全国!$H$52:$HA$69,7,FALSE)</f>
        <v>1</v>
      </c>
      <c r="D23" s="18">
        <f>HLOOKUP($A23,[1]全国!$H$52:$HA$69,9,FALSE)</f>
        <v>1</v>
      </c>
      <c r="E23" s="18">
        <f>HLOOKUP($A23,[1]全国!$H$52:$HA$69,10,FALSE)</f>
        <v>0</v>
      </c>
      <c r="F23" s="18">
        <f>HLOOKUP($A23,[1]全国!$H$52:$HA$69,18,FALSE)+HLOOKUP($A23,[1]全国!$H$52:$HA$69,8,FALSE)</f>
        <v>0</v>
      </c>
    </row>
    <row r="24" spans="1:6" s="19" customFormat="1" ht="14.25" customHeight="1" x14ac:dyDescent="0.55000000000000004">
      <c r="A24" s="17" t="s">
        <v>28</v>
      </c>
      <c r="B24" s="18">
        <f t="shared" si="1"/>
        <v>1</v>
      </c>
      <c r="C24" s="18">
        <f>HLOOKUP($A24,[1]全国!$H$52:$HA$69,6,FALSE)+HLOOKUP($A24,[1]全国!$H$52:$HA$69,7,FALSE)</f>
        <v>1</v>
      </c>
      <c r="D24" s="18">
        <f>HLOOKUP($A24,[1]全国!$H$52:$HA$69,9,FALSE)</f>
        <v>0</v>
      </c>
      <c r="E24" s="18">
        <f>HLOOKUP($A24,[1]全国!$H$52:$HA$69,10,FALSE)</f>
        <v>0</v>
      </c>
      <c r="F24" s="18">
        <f>HLOOKUP($A24,[1]全国!$H$52:$HA$69,18,FALSE)+HLOOKUP($A24,[1]全国!$H$52:$HA$69,8,FALSE)</f>
        <v>0</v>
      </c>
    </row>
    <row r="25" spans="1:6" s="19" customFormat="1" ht="14.25" customHeight="1" x14ac:dyDescent="0.55000000000000004">
      <c r="A25" s="17" t="s">
        <v>29</v>
      </c>
      <c r="B25" s="18">
        <f t="shared" si="1"/>
        <v>2</v>
      </c>
      <c r="C25" s="18">
        <f>HLOOKUP($A25,[1]全国!$H$52:$HA$69,6,FALSE)+HLOOKUP($A25,[1]全国!$H$52:$HA$69,7,FALSE)</f>
        <v>2</v>
      </c>
      <c r="D25" s="18">
        <f>HLOOKUP($A25,[1]全国!$H$52:$HA$69,9,FALSE)</f>
        <v>0</v>
      </c>
      <c r="E25" s="18">
        <f>HLOOKUP($A25,[1]全国!$H$52:$HA$69,10,FALSE)</f>
        <v>0</v>
      </c>
      <c r="F25" s="18">
        <f>HLOOKUP($A25,[1]全国!$H$52:$HA$69,18,FALSE)+HLOOKUP($A25,[1]全国!$H$52:$HA$69,8,FALSE)</f>
        <v>0</v>
      </c>
    </row>
    <row r="26" spans="1:6" s="19" customFormat="1" ht="14.25" customHeight="1" x14ac:dyDescent="0.55000000000000004">
      <c r="A26" s="17" t="s">
        <v>30</v>
      </c>
      <c r="B26" s="18">
        <f t="shared" si="1"/>
        <v>9</v>
      </c>
      <c r="C26" s="18">
        <f>HLOOKUP($A26,[1]全国!$H$52:$HA$69,6,FALSE)+HLOOKUP($A26,[1]全国!$H$52:$HA$69,7,FALSE)</f>
        <v>5</v>
      </c>
      <c r="D26" s="18">
        <f>HLOOKUP($A26,[1]全国!$H$52:$HA$69,9,FALSE)</f>
        <v>3</v>
      </c>
      <c r="E26" s="18">
        <f>HLOOKUP($A26,[1]全国!$H$52:$HA$69,10,FALSE)</f>
        <v>1</v>
      </c>
      <c r="F26" s="18">
        <f>HLOOKUP($A26,[1]全国!$H$52:$HA$69,18,FALSE)+HLOOKUP($A26,[1]全国!$H$52:$HA$69,8,FALSE)</f>
        <v>0</v>
      </c>
    </row>
    <row r="27" spans="1:6" s="19" customFormat="1" ht="14.25" customHeight="1" x14ac:dyDescent="0.55000000000000004">
      <c r="A27" s="17" t="s">
        <v>31</v>
      </c>
      <c r="B27" s="18">
        <f t="shared" ref="B27:B33" si="2">SUM(C27:F27)</f>
        <v>1</v>
      </c>
      <c r="C27" s="18">
        <f>HLOOKUP($A27,[1]全国!$H$52:$HA$69,6,FALSE)+HLOOKUP($A27,[1]全国!$H$52:$HA$69,7,FALSE)</f>
        <v>1</v>
      </c>
      <c r="D27" s="18">
        <f>HLOOKUP($A27,[1]全国!$H$52:$HA$69,9,FALSE)</f>
        <v>0</v>
      </c>
      <c r="E27" s="18">
        <f>HLOOKUP($A27,[1]全国!$H$52:$HA$69,10,FALSE)</f>
        <v>0</v>
      </c>
      <c r="F27" s="18">
        <f>HLOOKUP($A27,[1]全国!$H$52:$HA$69,18,FALSE)+HLOOKUP($A27,[1]全国!$H$52:$HA$69,8,FALSE)</f>
        <v>0</v>
      </c>
    </row>
    <row r="28" spans="1:6" s="19" customFormat="1" ht="14.25" customHeight="1" x14ac:dyDescent="0.55000000000000004">
      <c r="A28" s="17" t="s">
        <v>32</v>
      </c>
      <c r="B28" s="18">
        <f t="shared" si="2"/>
        <v>1</v>
      </c>
      <c r="C28" s="18">
        <f>HLOOKUP($A28,[1]全国!$H$52:$HA$69,6,FALSE)+HLOOKUP($A28,[1]全国!$H$52:$HA$69,7,FALSE)</f>
        <v>1</v>
      </c>
      <c r="D28" s="18">
        <f>HLOOKUP($A28,[1]全国!$H$52:$HA$69,9,FALSE)</f>
        <v>0</v>
      </c>
      <c r="E28" s="18">
        <f>HLOOKUP($A28,[1]全国!$H$52:$HA$69,10,FALSE)</f>
        <v>0</v>
      </c>
      <c r="F28" s="18">
        <f>HLOOKUP($A28,[1]全国!$H$52:$HA$69,18,FALSE)+HLOOKUP($A28,[1]全国!$H$52:$HA$69,8,FALSE)</f>
        <v>0</v>
      </c>
    </row>
    <row r="29" spans="1:6" s="19" customFormat="1" ht="14.25" customHeight="1" x14ac:dyDescent="0.55000000000000004">
      <c r="A29" s="17" t="s">
        <v>33</v>
      </c>
      <c r="B29" s="18">
        <f t="shared" si="2"/>
        <v>1</v>
      </c>
      <c r="C29" s="18">
        <f>HLOOKUP($A29,[1]全国!$H$52:$HA$69,6,FALSE)+HLOOKUP($A29,[1]全国!$H$52:$HA$69,7,FALSE)</f>
        <v>0</v>
      </c>
      <c r="D29" s="18">
        <f>HLOOKUP($A29,[1]全国!$H$52:$HA$69,9,FALSE)</f>
        <v>0</v>
      </c>
      <c r="E29" s="18">
        <f>HLOOKUP($A29,[1]全国!$H$52:$HA$69,10,FALSE)</f>
        <v>0</v>
      </c>
      <c r="F29" s="18">
        <f>HLOOKUP($A29,[1]全国!$H$52:$HA$69,18,FALSE)+HLOOKUP($A29,[1]全国!$H$52:$HA$69,8,FALSE)</f>
        <v>1</v>
      </c>
    </row>
    <row r="30" spans="1:6" s="19" customFormat="1" ht="14.25" customHeight="1" x14ac:dyDescent="0.55000000000000004">
      <c r="A30" s="17" t="s">
        <v>34</v>
      </c>
      <c r="B30" s="18">
        <f t="shared" si="2"/>
        <v>2</v>
      </c>
      <c r="C30" s="18">
        <f>HLOOKUP($A30,[1]全国!$H$52:$HA$69,6,FALSE)+HLOOKUP($A30,[1]全国!$H$52:$HA$69,7,FALSE)</f>
        <v>2</v>
      </c>
      <c r="D30" s="18">
        <f>HLOOKUP($A30,[1]全国!$H$52:$HA$69,9,FALSE)</f>
        <v>0</v>
      </c>
      <c r="E30" s="18">
        <f>HLOOKUP($A30,[1]全国!$H$52:$HA$69,10,FALSE)</f>
        <v>0</v>
      </c>
      <c r="F30" s="18">
        <f>HLOOKUP($A30,[1]全国!$H$52:$HA$69,18,FALSE)+HLOOKUP($A30,[1]全国!$H$52:$HA$69,8,FALSE)</f>
        <v>0</v>
      </c>
    </row>
    <row r="31" spans="1:6" s="19" customFormat="1" ht="14.25" customHeight="1" x14ac:dyDescent="0.55000000000000004">
      <c r="A31" s="17" t="s">
        <v>35</v>
      </c>
      <c r="B31" s="18">
        <f t="shared" si="2"/>
        <v>2</v>
      </c>
      <c r="C31" s="18">
        <f>HLOOKUP($A31,[1]全国!$H$52:$HA$69,6,FALSE)+HLOOKUP($A31,[1]全国!$H$52:$HA$69,7,FALSE)</f>
        <v>1</v>
      </c>
      <c r="D31" s="18">
        <f>HLOOKUP($A31,[1]全国!$H$52:$HA$69,9,FALSE)</f>
        <v>0</v>
      </c>
      <c r="E31" s="18">
        <f>HLOOKUP($A31,[1]全国!$H$52:$HA$69,10,FALSE)</f>
        <v>0</v>
      </c>
      <c r="F31" s="18">
        <f>HLOOKUP($A31,[1]全国!$H$52:$HA$69,18,FALSE)+HLOOKUP($A31,[1]全国!$H$52:$HA$69,8,FALSE)</f>
        <v>1</v>
      </c>
    </row>
    <row r="32" spans="1:6" s="19" customFormat="1" ht="14.25" customHeight="1" x14ac:dyDescent="0.55000000000000004">
      <c r="A32" s="17" t="s">
        <v>36</v>
      </c>
      <c r="B32" s="18">
        <f t="shared" si="2"/>
        <v>1</v>
      </c>
      <c r="C32" s="18">
        <f>HLOOKUP($A32,[1]全国!$H$52:$HA$69,6,FALSE)+HLOOKUP($A32,[1]全国!$H$52:$HA$69,7,FALSE)</f>
        <v>1</v>
      </c>
      <c r="D32" s="18">
        <f>HLOOKUP($A32,[1]全国!$H$52:$HA$69,9,FALSE)</f>
        <v>0</v>
      </c>
      <c r="E32" s="18">
        <f>HLOOKUP($A32,[1]全国!$H$52:$HA$69,10,FALSE)</f>
        <v>0</v>
      </c>
      <c r="F32" s="18">
        <f>HLOOKUP($A32,[1]全国!$H$52:$HA$69,18,FALSE)+HLOOKUP($A32,[1]全国!$H$52:$HA$69,8,FALSE)</f>
        <v>0</v>
      </c>
    </row>
    <row r="33" spans="1:6" s="19" customFormat="1" ht="14.25" customHeight="1" x14ac:dyDescent="0.55000000000000004">
      <c r="A33" s="17" t="s">
        <v>37</v>
      </c>
      <c r="B33" s="18">
        <f t="shared" si="2"/>
        <v>1</v>
      </c>
      <c r="C33" s="18">
        <f>HLOOKUP($A33,[1]全国!$H$52:$HA$69,6,FALSE)+HLOOKUP($A33,[1]全国!$H$52:$HA$69,7,FALSE)</f>
        <v>0</v>
      </c>
      <c r="D33" s="18">
        <f>HLOOKUP($A33,[1]全国!$H$52:$HA$69,9,FALSE)</f>
        <v>0</v>
      </c>
      <c r="E33" s="18">
        <f>HLOOKUP($A33,[1]全国!$H$52:$HA$69,10,FALSE)</f>
        <v>1</v>
      </c>
      <c r="F33" s="18">
        <f>HLOOKUP($A33,[1]全国!$H$52:$HA$69,18,FALSE)+HLOOKUP($A33,[1]全国!$H$52:$HA$69,8,FALSE)</f>
        <v>0</v>
      </c>
    </row>
    <row r="34" spans="1:6" s="19" customFormat="1" ht="14.25" customHeight="1" x14ac:dyDescent="0.55000000000000004">
      <c r="A34" s="17" t="s">
        <v>38</v>
      </c>
      <c r="B34" s="18">
        <f t="shared" ref="B34:B42" si="3">SUM(C34:F34)</f>
        <v>1</v>
      </c>
      <c r="C34" s="18">
        <f>HLOOKUP($A34,[1]全国!$H$52:$HA$69,6,FALSE)+HLOOKUP($A34,[1]全国!$H$52:$HA$69,7,FALSE)</f>
        <v>1</v>
      </c>
      <c r="D34" s="18">
        <f>HLOOKUP($A34,[1]全国!$H$52:$HA$69,9,FALSE)</f>
        <v>0</v>
      </c>
      <c r="E34" s="18">
        <f>HLOOKUP($A34,[1]全国!$H$52:$HA$69,10,FALSE)</f>
        <v>0</v>
      </c>
      <c r="F34" s="18">
        <f>HLOOKUP($A34,[1]全国!$H$52:$HA$69,18,FALSE)+HLOOKUP($A34,[1]全国!$H$52:$HA$69,8,FALSE)</f>
        <v>0</v>
      </c>
    </row>
    <row r="35" spans="1:6" s="19" customFormat="1" ht="14.25" customHeight="1" x14ac:dyDescent="0.55000000000000004">
      <c r="A35" s="17" t="s">
        <v>39</v>
      </c>
      <c r="B35" s="18">
        <f t="shared" si="3"/>
        <v>2</v>
      </c>
      <c r="C35" s="18">
        <f>HLOOKUP($A35,[1]全国!$H$52:$HA$69,6,FALSE)+HLOOKUP($A35,[1]全国!$H$52:$HA$69,7,FALSE)</f>
        <v>1</v>
      </c>
      <c r="D35" s="18">
        <f>HLOOKUP($A35,[1]全国!$H$52:$HA$69,9,FALSE)</f>
        <v>1</v>
      </c>
      <c r="E35" s="18">
        <f>HLOOKUP($A35,[1]全国!$H$52:$HA$69,10,FALSE)</f>
        <v>0</v>
      </c>
      <c r="F35" s="18">
        <f>HLOOKUP($A35,[1]全国!$H$52:$HA$69,18,FALSE)+HLOOKUP($A35,[1]全国!$H$52:$HA$69,8,FALSE)</f>
        <v>0</v>
      </c>
    </row>
    <row r="36" spans="1:6" s="19" customFormat="1" ht="14.25" customHeight="1" x14ac:dyDescent="0.55000000000000004">
      <c r="A36" s="17" t="s">
        <v>40</v>
      </c>
      <c r="B36" s="18">
        <f t="shared" si="3"/>
        <v>5</v>
      </c>
      <c r="C36" s="18">
        <f>HLOOKUP($A36,[1]全国!$H$52:$HA$69,6,FALSE)+HLOOKUP($A36,[1]全国!$H$52:$HA$69,7,FALSE)</f>
        <v>4</v>
      </c>
      <c r="D36" s="18">
        <f>HLOOKUP($A36,[1]全国!$H$52:$HA$69,9,FALSE)</f>
        <v>0</v>
      </c>
      <c r="E36" s="18">
        <f>HLOOKUP($A36,[1]全国!$H$52:$HA$69,10,FALSE)</f>
        <v>1</v>
      </c>
      <c r="F36" s="18">
        <f>HLOOKUP($A36,[1]全国!$H$52:$HA$69,18,FALSE)+HLOOKUP($A36,[1]全国!$H$52:$HA$69,8,FALSE)</f>
        <v>0</v>
      </c>
    </row>
    <row r="37" spans="1:6" s="19" customFormat="1" ht="14.25" customHeight="1" x14ac:dyDescent="0.55000000000000004">
      <c r="A37" s="17" t="s">
        <v>41</v>
      </c>
      <c r="B37" s="18">
        <f t="shared" si="3"/>
        <v>1</v>
      </c>
      <c r="C37" s="18">
        <f>HLOOKUP($A37,[1]全国!$H$52:$HA$69,6,FALSE)+HLOOKUP($A37,[1]全国!$H$52:$HA$69,7,FALSE)</f>
        <v>0</v>
      </c>
      <c r="D37" s="18">
        <f>HLOOKUP($A37,[1]全国!$H$52:$HA$69,9,FALSE)</f>
        <v>1</v>
      </c>
      <c r="E37" s="18">
        <f>HLOOKUP($A37,[1]全国!$H$52:$HA$69,10,FALSE)</f>
        <v>0</v>
      </c>
      <c r="F37" s="18">
        <f>HLOOKUP($A37,[1]全国!$H$52:$HA$69,18,FALSE)+HLOOKUP($A37,[1]全国!$H$52:$HA$69,8,FALSE)</f>
        <v>0</v>
      </c>
    </row>
    <row r="38" spans="1:6" s="19" customFormat="1" ht="14.25" customHeight="1" x14ac:dyDescent="0.55000000000000004">
      <c r="A38" s="17" t="s">
        <v>42</v>
      </c>
      <c r="B38" s="18">
        <f t="shared" si="3"/>
        <v>2</v>
      </c>
      <c r="C38" s="18">
        <f>HLOOKUP($A38,[1]全国!$H$52:$HA$69,6,FALSE)+HLOOKUP($A38,[1]全国!$H$52:$HA$69,7,FALSE)</f>
        <v>1</v>
      </c>
      <c r="D38" s="18">
        <f>HLOOKUP($A38,[1]全国!$H$52:$HA$69,9,FALSE)</f>
        <v>1</v>
      </c>
      <c r="E38" s="18">
        <f>HLOOKUP($A38,[1]全国!$H$52:$HA$69,10,FALSE)</f>
        <v>0</v>
      </c>
      <c r="F38" s="18">
        <f>HLOOKUP($A38,[1]全国!$H$52:$HA$69,18,FALSE)+HLOOKUP($A38,[1]全国!$H$52:$HA$69,8,FALSE)</f>
        <v>0</v>
      </c>
    </row>
    <row r="39" spans="1:6" s="19" customFormat="1" ht="14.25" customHeight="1" x14ac:dyDescent="0.55000000000000004">
      <c r="A39" s="17" t="s">
        <v>43</v>
      </c>
      <c r="B39" s="18">
        <f t="shared" si="3"/>
        <v>1</v>
      </c>
      <c r="C39" s="18">
        <f>HLOOKUP($A39,[1]全国!$H$52:$HA$69,6,FALSE)+HLOOKUP($A39,[1]全国!$H$52:$HA$69,7,FALSE)</f>
        <v>1</v>
      </c>
      <c r="D39" s="18">
        <f>HLOOKUP($A39,[1]全国!$H$52:$HA$69,9,FALSE)</f>
        <v>0</v>
      </c>
      <c r="E39" s="18">
        <f>HLOOKUP($A39,[1]全国!$H$52:$HA$69,10,FALSE)</f>
        <v>0</v>
      </c>
      <c r="F39" s="18">
        <f>HLOOKUP($A39,[1]全国!$H$52:$HA$69,18,FALSE)+HLOOKUP($A39,[1]全国!$H$52:$HA$69,8,FALSE)</f>
        <v>0</v>
      </c>
    </row>
    <row r="40" spans="1:6" s="14" customFormat="1" ht="14.25" customHeight="1" x14ac:dyDescent="0.55000000000000004">
      <c r="A40" s="17" t="s">
        <v>44</v>
      </c>
      <c r="B40" s="18">
        <f t="shared" si="3"/>
        <v>3</v>
      </c>
      <c r="C40" s="18">
        <f>HLOOKUP($A40,[1]全国!$H$52:$HA$69,6,FALSE)+HLOOKUP($A40,[1]全国!$H$52:$HA$69,7,FALSE)</f>
        <v>2</v>
      </c>
      <c r="D40" s="18">
        <f>HLOOKUP($A40,[1]全国!$H$52:$HA$69,9,FALSE)</f>
        <v>1</v>
      </c>
      <c r="E40" s="18">
        <f>HLOOKUP($A40,[1]全国!$H$52:$HA$69,10,FALSE)</f>
        <v>0</v>
      </c>
      <c r="F40" s="18">
        <f>HLOOKUP($A40,[1]全国!$H$52:$HA$69,18,FALSE)+HLOOKUP($A40,[1]全国!$H$52:$HA$69,8,FALSE)</f>
        <v>0</v>
      </c>
    </row>
    <row r="41" spans="1:6" s="19" customFormat="1" ht="14.25" customHeight="1" x14ac:dyDescent="0.55000000000000004">
      <c r="A41" s="17" t="s">
        <v>45</v>
      </c>
      <c r="B41" s="18">
        <f t="shared" si="3"/>
        <v>1</v>
      </c>
      <c r="C41" s="18">
        <f>HLOOKUP($A41,[1]全国!$H$52:$HA$69,6,FALSE)+HLOOKUP($A41,[1]全国!$H$52:$HA$69,7,FALSE)</f>
        <v>1</v>
      </c>
      <c r="D41" s="18">
        <f>HLOOKUP($A41,[1]全国!$H$52:$HA$69,9,FALSE)</f>
        <v>0</v>
      </c>
      <c r="E41" s="18">
        <f>HLOOKUP($A41,[1]全国!$H$52:$HA$69,10,FALSE)</f>
        <v>0</v>
      </c>
      <c r="F41" s="18">
        <f>HLOOKUP($A41,[1]全国!$H$52:$HA$69,18,FALSE)+HLOOKUP($A41,[1]全国!$H$52:$HA$69,8,FALSE)</f>
        <v>0</v>
      </c>
    </row>
    <row r="42" spans="1:6" s="19" customFormat="1" ht="14.25" customHeight="1" x14ac:dyDescent="0.55000000000000004">
      <c r="A42" s="17" t="s">
        <v>46</v>
      </c>
      <c r="B42" s="18">
        <f t="shared" si="3"/>
        <v>3</v>
      </c>
      <c r="C42" s="18">
        <f>HLOOKUP($A42,[1]全国!$H$52:$HA$69,6,FALSE)+HLOOKUP($A42,[1]全国!$H$52:$HA$69,7,FALSE)</f>
        <v>1</v>
      </c>
      <c r="D42" s="18">
        <f>HLOOKUP($A42,[1]全国!$H$52:$HA$69,9,FALSE)</f>
        <v>1</v>
      </c>
      <c r="E42" s="18">
        <f>HLOOKUP($A42,[1]全国!$H$52:$HA$69,10,FALSE)</f>
        <v>0</v>
      </c>
      <c r="F42" s="18">
        <f>HLOOKUP($A42,[1]全国!$H$52:$HA$69,18,FALSE)+HLOOKUP($A42,[1]全国!$H$52:$HA$69,8,FALSE)</f>
        <v>1</v>
      </c>
    </row>
    <row r="43" spans="1:6" s="14" customFormat="1" ht="14.25" customHeight="1" x14ac:dyDescent="0.55000000000000004">
      <c r="A43" s="17" t="s">
        <v>47</v>
      </c>
      <c r="B43" s="18">
        <f t="shared" ref="B43:B44" si="4">SUM(C43:F43)</f>
        <v>3</v>
      </c>
      <c r="C43" s="18">
        <f>HLOOKUP($A43,[1]全国!$H$52:$HA$69,6,FALSE)+HLOOKUP($A43,[1]全国!$H$52:$HA$69,7,FALSE)</f>
        <v>1</v>
      </c>
      <c r="D43" s="18">
        <f>HLOOKUP($A43,[1]全国!$H$52:$HA$69,9,FALSE)</f>
        <v>1</v>
      </c>
      <c r="E43" s="18">
        <f>HLOOKUP($A43,[1]全国!$H$52:$HA$69,10,FALSE)</f>
        <v>1</v>
      </c>
      <c r="F43" s="18">
        <f>HLOOKUP($A43,[1]全国!$H$52:$HA$69,18,FALSE)+HLOOKUP($A43,[1]全国!$H$52:$HA$69,8,FALSE)</f>
        <v>0</v>
      </c>
    </row>
    <row r="44" spans="1:6" s="19" customFormat="1" ht="14.25" customHeight="1" x14ac:dyDescent="0.55000000000000004">
      <c r="A44" s="25" t="s">
        <v>48</v>
      </c>
      <c r="B44" s="26">
        <f t="shared" si="4"/>
        <v>2</v>
      </c>
      <c r="C44" s="21">
        <f>HLOOKUP($A44,[1]全国!$H$52:$HA$69,6,FALSE)+HLOOKUP($A44,[1]全国!$H$52:$HA$69,7,FALSE)</f>
        <v>0</v>
      </c>
      <c r="D44" s="21">
        <f>HLOOKUP($A44,[1]全国!$H$52:$HA$69,9,FALSE)</f>
        <v>0</v>
      </c>
      <c r="E44" s="21">
        <f>HLOOKUP($A44,[1]全国!$H$52:$HA$69,10,FALSE)</f>
        <v>2</v>
      </c>
      <c r="F44" s="21">
        <f>HLOOKUP($A44,[1]全国!$H$52:$HA$69,18,FALSE)+HLOOKUP($A44,[1]全国!$H$52:$HA$69,8,FALSE)</f>
        <v>0</v>
      </c>
    </row>
    <row r="45" spans="1:6" ht="14" x14ac:dyDescent="0.55000000000000004">
      <c r="A45" s="20"/>
      <c r="C45" s="18"/>
      <c r="D45" s="18"/>
      <c r="E45" s="18"/>
      <c r="F45" s="18"/>
    </row>
    <row r="46" spans="1:6" ht="14" x14ac:dyDescent="0.55000000000000004">
      <c r="A46" s="22" t="s">
        <v>49</v>
      </c>
      <c r="C46" s="16"/>
      <c r="D46" s="16"/>
      <c r="E46" s="16"/>
    </row>
    <row r="47" spans="1:6" x14ac:dyDescent="0.55000000000000004">
      <c r="A47" s="23" t="s">
        <v>50</v>
      </c>
    </row>
  </sheetData>
  <mergeCells count="1">
    <mergeCell ref="B3:F3"/>
  </mergeCells>
  <phoneticPr fontId="2"/>
  <pageMargins left="0.196850393700787" right="0.196850393700787" top="0.196850393700787" bottom="0.196850393700787" header="0.31496062992126" footer="0.31496062992126"/>
  <pageSetup paperSize="9" scale="85" fitToWidth="4" fitToHeight="2" orientation="portrait" r:id="rId1"/>
  <colBreaks count="1" manualBreakCount="1">
    <brk id="11" max="210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26-01-11</vt:lpstr>
      <vt:lpstr>'26-01-11'!Print_Area</vt:lpstr>
      <vt:lpstr>'26-01-11'!Print_Titles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2026-03-17T07:20:53Z</cp:lastPrinted>
  <dcterms:created xsi:type="dcterms:W3CDTF">2026-03-17T07:19:09Z</dcterms:created>
  <dcterms:modified xsi:type="dcterms:W3CDTF">2026-03-17T07:20:54Z</dcterms:modified>
</cp:coreProperties>
</file>