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78" documentId="8_{77E60C07-5D9B-4F9C-85B6-D5AD3B272D1C}" xr6:coauthVersionLast="47" xr6:coauthVersionMax="47" xr10:uidLastSave="{3A87384F-B626-454E-8AB1-EBAE0332F2AB}"/>
  <bookViews>
    <workbookView xWindow="1080" yWindow="1080" windowWidth="21600" windowHeight="13605" xr2:uid="{BB1B35AB-E88D-44BD-9FA3-489746B9516F}"/>
  </bookViews>
  <sheets>
    <sheet name="〇第24表（3級合格）" sheetId="3" r:id="rId1"/>
  </sheets>
  <definedNames>
    <definedName name="_xlnm._FilterDatabase" localSheetId="0" hidden="1">'〇第24表（3級合格）'!$A$4:$I$4</definedName>
    <definedName name="Ａ" localSheetId="0">#REF!</definedName>
    <definedName name="Ａ">#REF!</definedName>
    <definedName name="_xlnm.Print_Area" localSheetId="0">'〇第24表（3級合格）'!$A$1:$I$146</definedName>
    <definedName name="_xlnm.Print_Titles" localSheetId="0">'〇第24表（3級合格）'!$3:$4</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7" i="3" l="1"/>
  <c r="I137" i="3" s="1"/>
  <c r="I135" i="3"/>
  <c r="I134" i="3"/>
  <c r="I133" i="3"/>
  <c r="I132" i="3"/>
  <c r="I131" i="3"/>
  <c r="I130" i="3"/>
  <c r="I129" i="3"/>
  <c r="I128" i="3"/>
  <c r="I127" i="3"/>
  <c r="I126" i="3"/>
  <c r="I125" i="3"/>
  <c r="I124" i="3"/>
  <c r="I123" i="3"/>
  <c r="I121" i="3"/>
  <c r="I120" i="3"/>
  <c r="I119" i="3"/>
  <c r="I118" i="3"/>
  <c r="I117" i="3"/>
  <c r="I116" i="3"/>
  <c r="I115" i="3"/>
  <c r="I114" i="3"/>
  <c r="I113" i="3"/>
  <c r="I112" i="3"/>
  <c r="I111" i="3"/>
  <c r="I110" i="3"/>
  <c r="I109" i="3"/>
  <c r="I102" i="3"/>
  <c r="I101" i="3"/>
  <c r="I100" i="3"/>
  <c r="I99" i="3"/>
  <c r="I98" i="3"/>
  <c r="I96" i="3"/>
  <c r="I95" i="3"/>
  <c r="I94" i="3"/>
  <c r="I93" i="3"/>
  <c r="I92" i="3"/>
  <c r="I91" i="3"/>
  <c r="I90" i="3"/>
  <c r="I89" i="3"/>
  <c r="I88" i="3"/>
  <c r="I87" i="3"/>
  <c r="I86" i="3"/>
  <c r="I85" i="3"/>
  <c r="I84" i="3"/>
  <c r="I83" i="3"/>
  <c r="I82" i="3"/>
  <c r="I81" i="3"/>
  <c r="I80" i="3"/>
  <c r="I79" i="3"/>
  <c r="I78" i="3"/>
  <c r="I77" i="3"/>
  <c r="I76" i="3"/>
  <c r="I75" i="3"/>
  <c r="I74" i="3"/>
  <c r="I73" i="3"/>
  <c r="I72" i="3"/>
  <c r="I71" i="3"/>
  <c r="I70" i="3"/>
  <c r="I69" i="3"/>
  <c r="I68" i="3"/>
  <c r="I67" i="3"/>
  <c r="I66" i="3"/>
  <c r="I65" i="3"/>
  <c r="I64" i="3"/>
  <c r="I63" i="3"/>
  <c r="I62" i="3"/>
  <c r="I61" i="3"/>
  <c r="I60" i="3"/>
  <c r="I59" i="3"/>
  <c r="I58" i="3"/>
  <c r="I57" i="3"/>
  <c r="I56" i="3"/>
  <c r="I55" i="3"/>
  <c r="I54" i="3"/>
  <c r="I53" i="3"/>
  <c r="I52" i="3"/>
  <c r="I51" i="3"/>
  <c r="I50" i="3"/>
  <c r="I49"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I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C16" authorId="0" shapeId="0" xr:uid="{E90BA8EC-0709-45BD-A8C4-9F5E7B260228}">
      <text>
        <r>
          <rPr>
            <b/>
            <sz val="9"/>
            <color indexed="81"/>
            <rFont val="MS P ゴシック"/>
            <family val="3"/>
            <charset val="128"/>
          </rPr>
          <t>厚生労働省ネットワークシステム:</t>
        </r>
        <r>
          <rPr>
            <sz val="9"/>
            <color indexed="81"/>
            <rFont val="MS P ゴシック"/>
            <family val="3"/>
            <charset val="128"/>
          </rPr>
          <t xml:space="preserve">
数値修正（R2.10）</t>
        </r>
      </text>
    </comment>
    <comment ref="C17" authorId="0" shapeId="0" xr:uid="{6568FEDC-E37B-4234-8114-85034CBE88A7}">
      <text>
        <r>
          <rPr>
            <b/>
            <sz val="9"/>
            <color indexed="81"/>
            <rFont val="MS P ゴシック"/>
            <family val="3"/>
            <charset val="128"/>
          </rPr>
          <t>厚生労働省ネットワークシステム:</t>
        </r>
        <r>
          <rPr>
            <sz val="9"/>
            <color indexed="81"/>
            <rFont val="MS P ゴシック"/>
            <family val="3"/>
            <charset val="128"/>
          </rPr>
          <t xml:space="preserve">
数値修正（R2.10）</t>
        </r>
      </text>
    </comment>
  </commentList>
</comments>
</file>

<file path=xl/sharedStrings.xml><?xml version="1.0" encoding="utf-8"?>
<sst xmlns="http://schemas.openxmlformats.org/spreadsheetml/2006/main" count="170" uniqueCount="154">
  <si>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</si>
  <si>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</si>
  <si>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</si>
  <si>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</si>
  <si>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</si>
  <si>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</si>
  <si>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直近６年計</t>
    <rPh sb="0" eb="2">
      <t>チョッキン</t>
    </rPh>
    <rPh sb="3" eb="4">
      <t>ネン</t>
    </rPh>
    <rPh sb="4" eb="5">
      <t>ケイ</t>
    </rPh>
    <phoneticPr fontId="4"/>
  </si>
  <si>
    <t xml:space="preserve"> 　　作業名</t>
  </si>
  <si>
    <t>ウェブデザイン</t>
  </si>
  <si>
    <t>ウェブデザイン作業</t>
  </si>
  <si>
    <t>ピアノ調律</t>
  </si>
  <si>
    <t>ピアノ調律作業</t>
  </si>
  <si>
    <t>-</t>
  </si>
  <si>
    <t>ファイナンシャル・プランニング</t>
  </si>
  <si>
    <t>資産設計提案業務</t>
  </si>
  <si>
    <t>個人資産相談業務</t>
  </si>
  <si>
    <t>保険顧客資産相談業務</t>
  </si>
  <si>
    <t>知的財産管理</t>
  </si>
  <si>
    <t>管理業務</t>
  </si>
  <si>
    <t>金融窓口サービス</t>
  </si>
  <si>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</si>
  <si>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</si>
  <si>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</si>
  <si>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</si>
  <si>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</si>
  <si>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8"/>
  </si>
  <si>
    <t>メンズファッション販売作業</t>
    <rPh sb="9" eb="11">
      <t>ハンバイ</t>
    </rPh>
    <phoneticPr fontId="8"/>
  </si>
  <si>
    <t>ギフト販売作業</t>
    <rPh sb="3" eb="5">
      <t>ハンバイ</t>
    </rPh>
    <phoneticPr fontId="8"/>
  </si>
  <si>
    <t>ホテル・マネジメント</t>
  </si>
  <si>
    <t>ホテル・マネジメント作業</t>
  </si>
  <si>
    <t>レストランサービス</t>
  </si>
  <si>
    <t>レストランサービス作業</t>
  </si>
  <si>
    <t>フィットネスクラブ・マネジメント</t>
  </si>
  <si>
    <t>フィットネスクラブ・マネジメント作業</t>
  </si>
  <si>
    <t>園芸装飾</t>
  </si>
  <si>
    <t>室内園芸装飾作業</t>
  </si>
  <si>
    <t>造園</t>
  </si>
  <si>
    <t>造園工事作業</t>
  </si>
  <si>
    <t>鋳造</t>
  </si>
  <si>
    <t>鋳鉄鋳物鋳造作業</t>
  </si>
  <si>
    <t>金属熱処理</t>
  </si>
  <si>
    <t>一般熱処理作業</t>
  </si>
  <si>
    <t>浸炭・浸炭窒化・窒化処理作業</t>
    <phoneticPr fontId="3"/>
  </si>
  <si>
    <t>高周波・炎熱処理作業</t>
    <phoneticPr fontId="3"/>
  </si>
  <si>
    <t>機械加工</t>
  </si>
  <si>
    <t>普通旋盤作業</t>
  </si>
  <si>
    <t>数値制御旋盤作業</t>
  </si>
  <si>
    <t>フライス盤作業</t>
  </si>
  <si>
    <t>平面研削盤作業</t>
  </si>
  <si>
    <t>マシニングセンタ作業</t>
  </si>
  <si>
    <t>けがき作業</t>
  </si>
  <si>
    <t>建築板金</t>
  </si>
  <si>
    <t>内外装板金作業</t>
  </si>
  <si>
    <t>工場板金</t>
  </si>
  <si>
    <t>曲げ板金作業</t>
  </si>
  <si>
    <t>打出し板金作業</t>
  </si>
  <si>
    <t>めっき</t>
  </si>
  <si>
    <t>電気めっき作業</t>
  </si>
  <si>
    <t>仕上げ</t>
  </si>
  <si>
    <t>機械組立仕上げ作業</t>
  </si>
  <si>
    <t>機械検査</t>
  </si>
  <si>
    <t>機械検査作業</t>
  </si>
  <si>
    <t>機械保全</t>
  </si>
  <si>
    <t>機械系保全作業</t>
  </si>
  <si>
    <t>電気系保全作業</t>
  </si>
  <si>
    <t>電子機器組立て</t>
  </si>
  <si>
    <t>電子機器組立て作業</t>
  </si>
  <si>
    <t>電気機器組立て</t>
  </si>
  <si>
    <t/>
  </si>
  <si>
    <t>配電盤・制御盤組立て作業</t>
  </si>
  <si>
    <t>シーケンス制御</t>
    <rPh sb="5" eb="7">
      <t>セイギョ</t>
    </rPh>
    <phoneticPr fontId="3"/>
  </si>
  <si>
    <t>シーケンス制御作業</t>
    <rPh sb="5" eb="7">
      <t>セイギョ</t>
    </rPh>
    <rPh sb="7" eb="9">
      <t>サギョウ</t>
    </rPh>
    <phoneticPr fontId="3"/>
  </si>
  <si>
    <t>プリント配線板製造</t>
  </si>
  <si>
    <t>プリント配線板設計作業</t>
  </si>
  <si>
    <t>プリント配線板製造作業</t>
  </si>
  <si>
    <t>時計修理</t>
  </si>
  <si>
    <t>時計修理作業</t>
  </si>
  <si>
    <t>内燃機関組立て</t>
  </si>
  <si>
    <t>量産形内燃機関組立て作業</t>
  </si>
  <si>
    <t>冷凍空気調和機器施工</t>
  </si>
  <si>
    <t>冷凍空気調和機器施工作業</t>
  </si>
  <si>
    <t>和裁</t>
  </si>
  <si>
    <t>和服製作作業</t>
  </si>
  <si>
    <t>家具製作</t>
  </si>
  <si>
    <t>家具手加工作業</t>
  </si>
  <si>
    <t>プラスチック成形</t>
  </si>
  <si>
    <t>射出成形作業</t>
  </si>
  <si>
    <t>情報配線施工</t>
  </si>
  <si>
    <t>情報配線施工作業</t>
  </si>
  <si>
    <t>建築大工</t>
  </si>
  <si>
    <t>大工工事作業</t>
  </si>
  <si>
    <t>かわらぶき</t>
  </si>
  <si>
    <t>かわらぶき作業</t>
  </si>
  <si>
    <t>とび</t>
  </si>
  <si>
    <t>とび作業</t>
  </si>
  <si>
    <t>左官</t>
  </si>
  <si>
    <t>左官作業</t>
  </si>
  <si>
    <t>ブロック建築</t>
  </si>
  <si>
    <t>コンクリートブロック工事作業</t>
  </si>
  <si>
    <t>配管</t>
  </si>
  <si>
    <t>建築配管作業</t>
  </si>
  <si>
    <t>プラント配管作業</t>
  </si>
  <si>
    <t>型枠施工</t>
  </si>
  <si>
    <t>型枠工事作業</t>
  </si>
  <si>
    <t>鉄筋施工</t>
  </si>
  <si>
    <t>鉄筋施工図作成作業</t>
    <rPh sb="0" eb="2">
      <t>テッキン</t>
    </rPh>
    <rPh sb="2" eb="5">
      <t>セコウズ</t>
    </rPh>
    <rPh sb="5" eb="7">
      <t>サクセイ</t>
    </rPh>
    <rPh sb="7" eb="9">
      <t>サギョウ</t>
    </rPh>
    <phoneticPr fontId="3"/>
  </si>
  <si>
    <t>鉄筋組立て作業</t>
  </si>
  <si>
    <t>内装仕上げ施工</t>
  </si>
  <si>
    <t>(*)</t>
  </si>
  <si>
    <t>プラスチック系床仕上げ工事作業</t>
  </si>
  <si>
    <t>カーペット系床仕上げ工事作業</t>
  </si>
  <si>
    <t>鋼製下地工事作業</t>
  </si>
  <si>
    <t>ボード仕上げ工事作業</t>
  </si>
  <si>
    <t>カーテン工事作業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</si>
  <si>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</si>
  <si>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</si>
  <si>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</si>
  <si>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</si>
  <si>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</si>
  <si>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</si>
  <si>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電気製図</t>
  </si>
  <si>
    <t>配電盤・制御盤製図作業</t>
  </si>
  <si>
    <t>化学分析</t>
  </si>
  <si>
    <t>化学分析作業</t>
  </si>
  <si>
    <t>貴金属装身具製作</t>
  </si>
  <si>
    <t>貴金属装身具製作作業</t>
  </si>
  <si>
    <t>塗装</t>
  </si>
  <si>
    <t>木工塗装作業</t>
  </si>
  <si>
    <t>金属塗装作業</t>
  </si>
  <si>
    <t>広告美術仕上げ</t>
  </si>
  <si>
    <t>広告面粘着シート仕上げ作業</t>
  </si>
  <si>
    <t>舞台機構調整</t>
  </si>
  <si>
    <t>音響機構調整作業</t>
  </si>
  <si>
    <t>写真</t>
  </si>
  <si>
    <t>肖像写真デジタル作業</t>
  </si>
  <si>
    <t>ビルクリーニング</t>
  </si>
  <si>
    <t>ビルクリーニング作業</t>
    <phoneticPr fontId="3"/>
  </si>
  <si>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</si>
  <si>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</si>
  <si>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</si>
  <si>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</si>
  <si>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</si>
  <si>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</si>
  <si>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</si>
  <si>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</si>
  <si>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</si>
  <si>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</si>
  <si>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</si>
  <si>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</si>
  <si>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第24表　職種別　合格者数の推移（３級、令和元年度～令和６年度）</t>
    <rPh sb="8" eb="10">
      <t>ゴウカク</t>
    </rPh>
    <rPh sb="10" eb="11">
      <t>シャ</t>
    </rPh>
    <rPh sb="20" eb="22">
      <t>レイワ</t>
    </rPh>
    <rPh sb="22" eb="23">
      <t>ガン</t>
    </rPh>
    <rPh sb="25" eb="27">
      <t>レイワ</t>
    </rPh>
    <phoneticPr fontId="4"/>
  </si>
  <si>
    <t>６年度</t>
    <rPh sb="1" eb="3">
      <t>ネンド</t>
    </rPh>
    <phoneticPr fontId="4"/>
  </si>
  <si>
    <t>シーケンス制御作業（令和５年度から職種として独立）</t>
    <phoneticPr fontId="11"/>
  </si>
  <si>
    <t>※：林業職種およびシャッター施工職種については、令和6年度まで技能検定の実績がないことから、上表には記載していない。　</t>
  </si>
  <si>
    <t>※：作業名左に(*)があるものは随時３級のみの実施。</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</si>
</sst>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_(* #,##0_);_(* \(#,##0\);_(* &quot;-&quot;_);_(@_)"/>
    <numFmt numFmtId="177" formatCode="#,##0_ ;[Red]\-#,##0\ "/>
    <numFmt numFmtId="178" formatCode="#,##0_);\(#,##0\)"/>
    <numFmt numFmtId="179" formatCode="#,##0_ "/>
    <numFmt numFmtId="180" formatCode="#,##0_);[Red]\(#,##0\)"/>
    <numFmt numFmtId="181" formatCode="_(* #,##0.0_);_(* \(#,##0.0\);_(* &quot;-&quot;_);_(@_)"/>
  </numFmts>
  <fonts count="12">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FF0000"/>
      <name val="ＭＳ 明朝"/>
      <family val="1"/>
      <charset val="128"/>
    </font>
    <font>
      <sz val="8"/>
      <color theme="1"/>
      <name val="ＭＳ 明朝"/>
      <family val="1"/>
      <charset val="128"/>
    </font>
    <font>
      <sz val="10"/>
      <name val="ＭＳ ゴシック"/>
      <family val="3"/>
      <charset val="128"/>
    </font>
    <font>
      <sz val="6"/>
      <name val="ＭＳ Ｐゴシック"/>
      <family val="3"/>
      <charset val="128"/>
    </font>
    <font>
      <b/>
      <sz val="9"/>
      <color indexed="81"/>
      <name val="MS P ゴシック"/>
      <family val="3"/>
      <charset val="128"/>
    </font>
    <font>
      <sz val="9"/>
      <color indexed="81"/>
      <name val="MS P ゴシック"/>
      <family val="3"/>
      <charset val="128"/>
    </font>
    <font>
      <sz val="6"/>
      <name val="游ゴシック"/>
      <family val="3"/>
      <charset val="128"/>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s>
  <cellStyleXfs count="6">
    <xf numFmtId="0" fontId="0" fillId="0" borderId="0"/>
    <xf numFmtId="38" fontId="7" fillId="0" borderId="0" applyFont="0" applyFill="0" applyBorder="0" applyAlignment="0" applyProtection="0">
      <alignment vertical="center"/>
    </xf>
    <xf numFmtId="0" fontId="7" fillId="0" borderId="0"/>
    <xf numFmtId="0" fontId="1" fillId="0" borderId="0"/>
    <xf numFmtId="38" fontId="1" fillId="0" borderId="0" applyFont="0" applyFill="0" applyBorder="0" applyAlignment="0" applyProtection="0"/>
    <xf numFmtId="0" fontId="7" fillId="0" borderId="0"/>
  </cellStyleXfs>
  <cellXfs count="54">
    <xf numFmtId="0" fontId="0" fillId="0" borderId="0" xfId="0"/>
    <xf numFmtId="176" fontId="6" fillId="0" borderId="7" xfId="1" applyNumberFormat="1" applyFont="1" applyFill="1" applyBorder="1" applyAlignment="1">
      <alignment horizontal="right" vertical="center" wrapText="1"/>
    </xf>
    <xf numFmtId="179" fontId="6" fillId="0" borderId="7" xfId="1" applyNumberFormat="1" applyFont="1" applyFill="1" applyBorder="1" applyAlignment="1">
      <alignment horizontal="right" vertical="center" wrapText="1"/>
    </xf>
    <xf numFmtId="179" fontId="6" fillId="2" borderId="7" xfId="1" applyNumberFormat="1" applyFont="1" applyFill="1" applyBorder="1" applyAlignment="1">
      <alignment horizontal="right" vertical="center" wrapText="1"/>
    </xf>
    <xf numFmtId="178" fontId="6" fillId="0" borderId="7" xfId="1" applyNumberFormat="1" applyFont="1" applyFill="1" applyBorder="1" applyAlignment="1">
      <alignment horizontal="right" vertical="center" wrapText="1"/>
    </xf>
    <xf numFmtId="0" fontId="2" fillId="0" borderId="0" xfId="3" applyFont="1" applyAlignment="1">
      <alignment vertical="center"/>
    </xf>
    <xf numFmtId="0" fontId="1" fillId="0" borderId="0" xfId="3" quotePrefix="1" applyAlignment="1">
      <alignment horizontal="left" vertical="center"/>
    </xf>
    <xf numFmtId="0" fontId="5" fillId="0" borderId="0" xfId="3" applyFont="1" applyAlignment="1">
      <alignment horizontal="right" vertical="center"/>
    </xf>
    <xf numFmtId="0" fontId="2" fillId="0" borderId="0" xfId="3" applyFont="1" applyAlignment="1">
      <alignment horizontal="right" vertical="center"/>
    </xf>
    <xf numFmtId="0" fontId="1" fillId="0" borderId="0" xfId="3"/>
    <xf numFmtId="49" fontId="6" fillId="0" borderId="3" xfId="3" applyNumberFormat="1" applyFont="1" applyBorder="1" applyAlignment="1">
      <alignment horizontal="center" vertical="center"/>
    </xf>
    <xf numFmtId="0" fontId="6" fillId="0" borderId="6" xfId="3" applyFont="1" applyBorder="1" applyAlignment="1">
      <alignment horizontal="right" vertical="center"/>
    </xf>
    <xf numFmtId="38" fontId="6" fillId="0" borderId="6" xfId="4" applyFont="1" applyBorder="1" applyAlignment="1">
      <alignment horizontal="right" vertical="center"/>
    </xf>
    <xf numFmtId="0" fontId="2" fillId="0" borderId="1" xfId="3" applyFont="1" applyBorder="1" applyAlignment="1">
      <alignment vertical="center"/>
    </xf>
    <xf numFmtId="0" fontId="2" fillId="0" borderId="2" xfId="3" applyFont="1" applyBorder="1" applyAlignment="1">
      <alignment horizontal="left" vertical="center"/>
    </xf>
    <xf numFmtId="177" fontId="6" fillId="0" borderId="7" xfId="4" applyNumberFormat="1" applyFont="1" applyBorder="1" applyAlignment="1">
      <alignment horizontal="right" vertical="center" wrapText="1"/>
    </xf>
    <xf numFmtId="0" fontId="2" fillId="0" borderId="8" xfId="3" applyFont="1" applyBorder="1" applyAlignment="1">
      <alignment vertical="center"/>
    </xf>
    <xf numFmtId="0" fontId="2" fillId="0" borderId="9" xfId="3" applyFont="1" applyBorder="1" applyAlignment="1">
      <alignment horizontal="left" vertical="center" indent="1"/>
    </xf>
    <xf numFmtId="178" fontId="6" fillId="0" borderId="7" xfId="4" applyNumberFormat="1" applyFont="1" applyFill="1" applyBorder="1" applyAlignment="1">
      <alignment horizontal="right" vertical="center" wrapText="1"/>
    </xf>
    <xf numFmtId="0" fontId="2" fillId="0" borderId="4" xfId="3" applyFont="1" applyBorder="1" applyAlignment="1">
      <alignment vertical="center"/>
    </xf>
    <xf numFmtId="0" fontId="2" fillId="0" borderId="5" xfId="3" applyFont="1" applyBorder="1" applyAlignment="1">
      <alignment horizontal="left" vertical="center" indent="1"/>
    </xf>
    <xf numFmtId="180" fontId="6" fillId="0" borderId="7" xfId="4" applyNumberFormat="1" applyFont="1" applyFill="1" applyBorder="1" applyAlignment="1">
      <alignment horizontal="right" vertical="center" wrapText="1"/>
    </xf>
    <xf numFmtId="176" fontId="6" fillId="2" borderId="7" xfId="1" applyNumberFormat="1" applyFont="1" applyFill="1" applyBorder="1" applyAlignment="1">
      <alignment horizontal="right" vertical="center" wrapText="1"/>
    </xf>
    <xf numFmtId="0" fontId="2" fillId="0" borderId="10" xfId="3" applyFont="1" applyBorder="1" applyAlignment="1">
      <alignment horizontal="left" vertical="center"/>
    </xf>
    <xf numFmtId="0" fontId="2" fillId="0" borderId="0" xfId="3" applyFont="1" applyAlignment="1">
      <alignment horizontal="left" vertical="center" indent="1"/>
    </xf>
    <xf numFmtId="0" fontId="6" fillId="0" borderId="4" xfId="3" applyFont="1" applyBorder="1" applyAlignment="1">
      <alignment horizontal="right" vertical="center"/>
    </xf>
    <xf numFmtId="0" fontId="6" fillId="0" borderId="8" xfId="3" applyFont="1" applyBorder="1" applyAlignment="1">
      <alignment horizontal="right"/>
    </xf>
    <xf numFmtId="0" fontId="6" fillId="0" borderId="4" xfId="3" applyFont="1" applyBorder="1" applyAlignment="1">
      <alignment horizontal="right"/>
    </xf>
    <xf numFmtId="0" fontId="6" fillId="0" borderId="8" xfId="3" applyFont="1" applyBorder="1" applyAlignment="1">
      <alignment horizontal="right" vertical="center"/>
    </xf>
    <xf numFmtId="178" fontId="6" fillId="2" borderId="7" xfId="4" applyNumberFormat="1" applyFont="1" applyFill="1" applyBorder="1" applyAlignment="1">
      <alignment horizontal="right" vertical="center" wrapText="1"/>
    </xf>
    <xf numFmtId="178" fontId="6" fillId="0" borderId="7" xfId="5" applyNumberFormat="1" applyFont="1" applyBorder="1" applyAlignment="1">
      <alignment horizontal="right" vertical="center" wrapText="1"/>
    </xf>
    <xf numFmtId="178" fontId="6" fillId="2" borderId="7" xfId="5" applyNumberFormat="1" applyFont="1" applyFill="1" applyBorder="1" applyAlignment="1">
      <alignment horizontal="right" vertical="center" wrapText="1"/>
    </xf>
    <xf numFmtId="178" fontId="6" fillId="0" borderId="4" xfId="3" applyNumberFormat="1" applyFont="1" applyBorder="1" applyAlignment="1">
      <alignment horizontal="right" vertical="center" wrapText="1"/>
    </xf>
    <xf numFmtId="177" fontId="6" fillId="0" borderId="11" xfId="3" applyNumberFormat="1" applyFont="1" applyBorder="1" applyAlignment="1">
      <alignment horizontal="right" vertical="center" wrapText="1"/>
    </xf>
    <xf numFmtId="177" fontId="6" fillId="0" borderId="6" xfId="3" applyNumberFormat="1" applyFont="1" applyBorder="1" applyAlignment="1">
      <alignment horizontal="right" vertical="center" wrapText="1"/>
    </xf>
    <xf numFmtId="177" fontId="1" fillId="0" borderId="0" xfId="3" applyNumberFormat="1"/>
    <xf numFmtId="38" fontId="2" fillId="0" borderId="0" xfId="3" applyNumberFormat="1" applyFont="1" applyAlignment="1">
      <alignment horizontal="right" vertical="center"/>
    </xf>
    <xf numFmtId="176" fontId="5" fillId="0" borderId="0" xfId="3" applyNumberFormat="1" applyFont="1" applyAlignment="1">
      <alignment horizontal="right" vertical="center"/>
    </xf>
    <xf numFmtId="180" fontId="5" fillId="0" borderId="0" xfId="4" applyNumberFormat="1" applyFont="1" applyFill="1" applyBorder="1" applyAlignment="1">
      <alignment horizontal="right" vertical="center"/>
    </xf>
    <xf numFmtId="38" fontId="2" fillId="0" borderId="0" xfId="4" applyFont="1" applyAlignment="1">
      <alignment vertical="center"/>
    </xf>
    <xf numFmtId="0" fontId="5" fillId="0" borderId="0" xfId="3" applyFont="1" applyAlignment="1">
      <alignment horizontal="right"/>
    </xf>
    <xf numFmtId="0" fontId="2" fillId="2" borderId="7" xfId="3" applyFont="1" applyFill="1" applyBorder="1" applyAlignment="1">
      <alignment horizontal="right" wrapText="1"/>
    </xf>
    <xf numFmtId="0" fontId="2" fillId="0" borderId="0" xfId="3" applyFont="1" applyAlignment="1">
      <alignment horizontal="right" wrapText="1"/>
    </xf>
    <xf numFmtId="180" fontId="2" fillId="0" borderId="7" xfId="4" applyNumberFormat="1" applyFont="1" applyFill="1" applyBorder="1" applyAlignment="1">
      <alignment horizontal="right" wrapText="1"/>
    </xf>
    <xf numFmtId="181" fontId="5" fillId="0" borderId="0" xfId="3" applyNumberFormat="1" applyFont="1" applyAlignment="1">
      <alignment horizontal="right" vertical="center"/>
    </xf>
    <xf numFmtId="177" fontId="2" fillId="0" borderId="0" xfId="3" applyNumberFormat="1" applyFont="1" applyAlignment="1">
      <alignment horizontal="right" vertical="center"/>
    </xf>
    <xf numFmtId="0" fontId="6" fillId="0" borderId="1" xfId="3" applyFont="1" applyBorder="1" applyAlignment="1">
      <alignment vertical="center"/>
    </xf>
    <xf numFmtId="0" fontId="6" fillId="0" borderId="2" xfId="3" applyFont="1" applyBorder="1" applyAlignment="1">
      <alignment vertical="center"/>
    </xf>
    <xf numFmtId="0" fontId="6" fillId="0" borderId="4" xfId="3" applyFont="1" applyBorder="1" applyAlignment="1">
      <alignment vertical="center"/>
    </xf>
    <xf numFmtId="0" fontId="6" fillId="0" borderId="5" xfId="3" applyFont="1" applyBorder="1" applyAlignment="1">
      <alignment vertical="center"/>
    </xf>
    <xf numFmtId="0" fontId="6" fillId="0" borderId="8" xfId="3" applyFont="1" applyBorder="1" applyAlignment="1">
      <alignment vertical="center"/>
    </xf>
    <xf numFmtId="0" fontId="6" fillId="0" borderId="9" xfId="3" applyFont="1" applyBorder="1" applyAlignment="1">
      <alignment vertical="center"/>
    </xf>
    <xf numFmtId="0" fontId="6" fillId="0" borderId="4" xfId="0" applyFont="1" applyBorder="1" applyAlignment="1">
      <alignment horizontal="right" vertical="center"/>
    </xf>
    <xf numFmtId="0" fontId="6" fillId="0" borderId="8" xfId="0" applyFont="1" applyBorder="1" applyAlignment="1">
      <alignment horizontal="right" vertical="center"/>
    </xf>
  </cellXfs>
  <cellStyles count="6">
    <cellStyle name="桁区切り 2" xfId="4" xr:uid="{1EA861E1-5C62-489A-BD81-71259394D106}"/>
    <cellStyle name="桁区切り 2 2" xfId="1" xr:uid="{B544677F-610A-4102-B626-70FB42D85E43}"/>
    <cellStyle name="標準" xfId="0" builtinId="0"/>
    <cellStyle name="標準 2" xfId="2" xr:uid="{57797574-AFCA-47C8-926C-59139D046D47}"/>
    <cellStyle name="標準 2 2" xfId="3" xr:uid="{08C928F0-E339-400A-8B91-18E1992C7A94}"/>
    <cellStyle name="標準 2 2 2" xfId="5" xr:uid="{370D04F8-5E43-4D4F-B12D-F16CFD25C5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9B3FA-AF6D-435E-A61E-4D028CE51485}">
  <sheetPr>
    <tabColor rgb="FF92D050"/>
  </sheetPr>
  <dimension ref="A1:Q146"/>
  <sheetViews>
    <sheetView showGridLines="0" tabSelected="1" view="pageBreakPreview" topLeftCell="A132" zoomScale="117" zoomScaleNormal="100" zoomScaleSheetLayoutView="117" workbookViewId="0">
      <selection activeCell="E141" sqref="E141"/>
    </sheetView>
  </sheetViews>
  <sheetFormatPr defaultColWidth="8.875" defaultRowHeight="12.75" customHeight="1"/>
  <cols>
    <col min="1" max="1" width="3.625" style="5" customWidth="1"/>
    <col min="2" max="2" width="33.625" style="5" customWidth="1"/>
    <col min="3" max="8" width="8.625" style="7" customWidth="1"/>
    <col min="9" max="9" width="8.625" style="8" customWidth="1"/>
    <col min="10" max="10" width="11.625" style="9" bestFit="1" customWidth="1"/>
    <col min="11" max="11" width="8.875" style="9"/>
    <col min="12" max="250" width="8.875" style="5"/>
    <col min="251" max="251" width="3.625" style="5" customWidth="1"/>
    <col min="252" max="252" width="31" style="5" customWidth="1"/>
    <col min="253" max="260" width="8.625" style="5" customWidth="1"/>
    <col min="261" max="263" width="8.875" style="5"/>
    <col min="264" max="264" width="7.5" style="5" bestFit="1" customWidth="1"/>
    <col min="265" max="506" width="8.875" style="5"/>
    <col min="507" max="507" width="3.625" style="5" customWidth="1"/>
    <col min="508" max="508" width="31" style="5" customWidth="1"/>
    <col min="509" max="516" width="8.625" style="5" customWidth="1"/>
    <col min="517" max="519" width="8.875" style="5"/>
    <col min="520" max="520" width="7.5" style="5" bestFit="1" customWidth="1"/>
    <col min="521" max="762" width="8.875" style="5"/>
    <col min="763" max="763" width="3.625" style="5" customWidth="1"/>
    <col min="764" max="764" width="31" style="5" customWidth="1"/>
    <col min="765" max="772" width="8.625" style="5" customWidth="1"/>
    <col min="773" max="775" width="8.875" style="5"/>
    <col min="776" max="776" width="7.5" style="5" bestFit="1" customWidth="1"/>
    <col min="777" max="1018" width="8.875" style="5"/>
    <col min="1019" max="1019" width="3.625" style="5" customWidth="1"/>
    <col min="1020" max="1020" width="31" style="5" customWidth="1"/>
    <col min="1021" max="1028" width="8.625" style="5" customWidth="1"/>
    <col min="1029" max="1031" width="8.875" style="5"/>
    <col min="1032" max="1032" width="7.5" style="5" bestFit="1" customWidth="1"/>
    <col min="1033" max="1274" width="8.875" style="5"/>
    <col min="1275" max="1275" width="3.625" style="5" customWidth="1"/>
    <col min="1276" max="1276" width="31" style="5" customWidth="1"/>
    <col min="1277" max="1284" width="8.625" style="5" customWidth="1"/>
    <col min="1285" max="1287" width="8.875" style="5"/>
    <col min="1288" max="1288" width="7.5" style="5" bestFit="1" customWidth="1"/>
    <col min="1289" max="1530" width="8.875" style="5"/>
    <col min="1531" max="1531" width="3.625" style="5" customWidth="1"/>
    <col min="1532" max="1532" width="31" style="5" customWidth="1"/>
    <col min="1533" max="1540" width="8.625" style="5" customWidth="1"/>
    <col min="1541" max="1543" width="8.875" style="5"/>
    <col min="1544" max="1544" width="7.5" style="5" bestFit="1" customWidth="1"/>
    <col min="1545" max="1786" width="8.875" style="5"/>
    <col min="1787" max="1787" width="3.625" style="5" customWidth="1"/>
    <col min="1788" max="1788" width="31" style="5" customWidth="1"/>
    <col min="1789" max="1796" width="8.625" style="5" customWidth="1"/>
    <col min="1797" max="1799" width="8.875" style="5"/>
    <col min="1800" max="1800" width="7.5" style="5" bestFit="1" customWidth="1"/>
    <col min="1801" max="2042" width="8.875" style="5"/>
    <col min="2043" max="2043" width="3.625" style="5" customWidth="1"/>
    <col min="2044" max="2044" width="31" style="5" customWidth="1"/>
    <col min="2045" max="2052" width="8.625" style="5" customWidth="1"/>
    <col min="2053" max="2055" width="8.875" style="5"/>
    <col min="2056" max="2056" width="7.5" style="5" bestFit="1" customWidth="1"/>
    <col min="2057" max="2298" width="8.875" style="5"/>
    <col min="2299" max="2299" width="3.625" style="5" customWidth="1"/>
    <col min="2300" max="2300" width="31" style="5" customWidth="1"/>
    <col min="2301" max="2308" width="8.625" style="5" customWidth="1"/>
    <col min="2309" max="2311" width="8.875" style="5"/>
    <col min="2312" max="2312" width="7.5" style="5" bestFit="1" customWidth="1"/>
    <col min="2313" max="2554" width="8.875" style="5"/>
    <col min="2555" max="2555" width="3.625" style="5" customWidth="1"/>
    <col min="2556" max="2556" width="31" style="5" customWidth="1"/>
    <col min="2557" max="2564" width="8.625" style="5" customWidth="1"/>
    <col min="2565" max="2567" width="8.875" style="5"/>
    <col min="2568" max="2568" width="7.5" style="5" bestFit="1" customWidth="1"/>
    <col min="2569" max="2810" width="8.875" style="5"/>
    <col min="2811" max="2811" width="3.625" style="5" customWidth="1"/>
    <col min="2812" max="2812" width="31" style="5" customWidth="1"/>
    <col min="2813" max="2820" width="8.625" style="5" customWidth="1"/>
    <col min="2821" max="2823" width="8.875" style="5"/>
    <col min="2824" max="2824" width="7.5" style="5" bestFit="1" customWidth="1"/>
    <col min="2825" max="3066" width="8.875" style="5"/>
    <col min="3067" max="3067" width="3.625" style="5" customWidth="1"/>
    <col min="3068" max="3068" width="31" style="5" customWidth="1"/>
    <col min="3069" max="3076" width="8.625" style="5" customWidth="1"/>
    <col min="3077" max="3079" width="8.875" style="5"/>
    <col min="3080" max="3080" width="7.5" style="5" bestFit="1" customWidth="1"/>
    <col min="3081" max="3322" width="8.875" style="5"/>
    <col min="3323" max="3323" width="3.625" style="5" customWidth="1"/>
    <col min="3324" max="3324" width="31" style="5" customWidth="1"/>
    <col min="3325" max="3332" width="8.625" style="5" customWidth="1"/>
    <col min="3333" max="3335" width="8.875" style="5"/>
    <col min="3336" max="3336" width="7.5" style="5" bestFit="1" customWidth="1"/>
    <col min="3337" max="3578" width="8.875" style="5"/>
    <col min="3579" max="3579" width="3.625" style="5" customWidth="1"/>
    <col min="3580" max="3580" width="31" style="5" customWidth="1"/>
    <col min="3581" max="3588" width="8.625" style="5" customWidth="1"/>
    <col min="3589" max="3591" width="8.875" style="5"/>
    <col min="3592" max="3592" width="7.5" style="5" bestFit="1" customWidth="1"/>
    <col min="3593" max="3834" width="8.875" style="5"/>
    <col min="3835" max="3835" width="3.625" style="5" customWidth="1"/>
    <col min="3836" max="3836" width="31" style="5" customWidth="1"/>
    <col min="3837" max="3844" width="8.625" style="5" customWidth="1"/>
    <col min="3845" max="3847" width="8.875" style="5"/>
    <col min="3848" max="3848" width="7.5" style="5" bestFit="1" customWidth="1"/>
    <col min="3849" max="4090" width="8.875" style="5"/>
    <col min="4091" max="4091" width="3.625" style="5" customWidth="1"/>
    <col min="4092" max="4092" width="31" style="5" customWidth="1"/>
    <col min="4093" max="4100" width="8.625" style="5" customWidth="1"/>
    <col min="4101" max="4103" width="8.875" style="5"/>
    <col min="4104" max="4104" width="7.5" style="5" bestFit="1" customWidth="1"/>
    <col min="4105" max="4346" width="8.875" style="5"/>
    <col min="4347" max="4347" width="3.625" style="5" customWidth="1"/>
    <col min="4348" max="4348" width="31" style="5" customWidth="1"/>
    <col min="4349" max="4356" width="8.625" style="5" customWidth="1"/>
    <col min="4357" max="4359" width="8.875" style="5"/>
    <col min="4360" max="4360" width="7.5" style="5" bestFit="1" customWidth="1"/>
    <col min="4361" max="4602" width="8.875" style="5"/>
    <col min="4603" max="4603" width="3.625" style="5" customWidth="1"/>
    <col min="4604" max="4604" width="31" style="5" customWidth="1"/>
    <col min="4605" max="4612" width="8.625" style="5" customWidth="1"/>
    <col min="4613" max="4615" width="8.875" style="5"/>
    <col min="4616" max="4616" width="7.5" style="5" bestFit="1" customWidth="1"/>
    <col min="4617" max="4858" width="8.875" style="5"/>
    <col min="4859" max="4859" width="3.625" style="5" customWidth="1"/>
    <col min="4860" max="4860" width="31" style="5" customWidth="1"/>
    <col min="4861" max="4868" width="8.625" style="5" customWidth="1"/>
    <col min="4869" max="4871" width="8.875" style="5"/>
    <col min="4872" max="4872" width="7.5" style="5" bestFit="1" customWidth="1"/>
    <col min="4873" max="5114" width="8.875" style="5"/>
    <col min="5115" max="5115" width="3.625" style="5" customWidth="1"/>
    <col min="5116" max="5116" width="31" style="5" customWidth="1"/>
    <col min="5117" max="5124" width="8.625" style="5" customWidth="1"/>
    <col min="5125" max="5127" width="8.875" style="5"/>
    <col min="5128" max="5128" width="7.5" style="5" bestFit="1" customWidth="1"/>
    <col min="5129" max="5370" width="8.875" style="5"/>
    <col min="5371" max="5371" width="3.625" style="5" customWidth="1"/>
    <col min="5372" max="5372" width="31" style="5" customWidth="1"/>
    <col min="5373" max="5380" width="8.625" style="5" customWidth="1"/>
    <col min="5381" max="5383" width="8.875" style="5"/>
    <col min="5384" max="5384" width="7.5" style="5" bestFit="1" customWidth="1"/>
    <col min="5385" max="5626" width="8.875" style="5"/>
    <col min="5627" max="5627" width="3.625" style="5" customWidth="1"/>
    <col min="5628" max="5628" width="31" style="5" customWidth="1"/>
    <col min="5629" max="5636" width="8.625" style="5" customWidth="1"/>
    <col min="5637" max="5639" width="8.875" style="5"/>
    <col min="5640" max="5640" width="7.5" style="5" bestFit="1" customWidth="1"/>
    <col min="5641" max="5882" width="8.875" style="5"/>
    <col min="5883" max="5883" width="3.625" style="5" customWidth="1"/>
    <col min="5884" max="5884" width="31" style="5" customWidth="1"/>
    <col min="5885" max="5892" width="8.625" style="5" customWidth="1"/>
    <col min="5893" max="5895" width="8.875" style="5"/>
    <col min="5896" max="5896" width="7.5" style="5" bestFit="1" customWidth="1"/>
    <col min="5897" max="6138" width="8.875" style="5"/>
    <col min="6139" max="6139" width="3.625" style="5" customWidth="1"/>
    <col min="6140" max="6140" width="31" style="5" customWidth="1"/>
    <col min="6141" max="6148" width="8.625" style="5" customWidth="1"/>
    <col min="6149" max="6151" width="8.875" style="5"/>
    <col min="6152" max="6152" width="7.5" style="5" bestFit="1" customWidth="1"/>
    <col min="6153" max="6394" width="8.875" style="5"/>
    <col min="6395" max="6395" width="3.625" style="5" customWidth="1"/>
    <col min="6396" max="6396" width="31" style="5" customWidth="1"/>
    <col min="6397" max="6404" width="8.625" style="5" customWidth="1"/>
    <col min="6405" max="6407" width="8.875" style="5"/>
    <col min="6408" max="6408" width="7.5" style="5" bestFit="1" customWidth="1"/>
    <col min="6409" max="6650" width="8.875" style="5"/>
    <col min="6651" max="6651" width="3.625" style="5" customWidth="1"/>
    <col min="6652" max="6652" width="31" style="5" customWidth="1"/>
    <col min="6653" max="6660" width="8.625" style="5" customWidth="1"/>
    <col min="6661" max="6663" width="8.875" style="5"/>
    <col min="6664" max="6664" width="7.5" style="5" bestFit="1" customWidth="1"/>
    <col min="6665" max="6906" width="8.875" style="5"/>
    <col min="6907" max="6907" width="3.625" style="5" customWidth="1"/>
    <col min="6908" max="6908" width="31" style="5" customWidth="1"/>
    <col min="6909" max="6916" width="8.625" style="5" customWidth="1"/>
    <col min="6917" max="6919" width="8.875" style="5"/>
    <col min="6920" max="6920" width="7.5" style="5" bestFit="1" customWidth="1"/>
    <col min="6921" max="7162" width="8.875" style="5"/>
    <col min="7163" max="7163" width="3.625" style="5" customWidth="1"/>
    <col min="7164" max="7164" width="31" style="5" customWidth="1"/>
    <col min="7165" max="7172" width="8.625" style="5" customWidth="1"/>
    <col min="7173" max="7175" width="8.875" style="5"/>
    <col min="7176" max="7176" width="7.5" style="5" bestFit="1" customWidth="1"/>
    <col min="7177" max="7418" width="8.875" style="5"/>
    <col min="7419" max="7419" width="3.625" style="5" customWidth="1"/>
    <col min="7420" max="7420" width="31" style="5" customWidth="1"/>
    <col min="7421" max="7428" width="8.625" style="5" customWidth="1"/>
    <col min="7429" max="7431" width="8.875" style="5"/>
    <col min="7432" max="7432" width="7.5" style="5" bestFit="1" customWidth="1"/>
    <col min="7433" max="7674" width="8.875" style="5"/>
    <col min="7675" max="7675" width="3.625" style="5" customWidth="1"/>
    <col min="7676" max="7676" width="31" style="5" customWidth="1"/>
    <col min="7677" max="7684" width="8.625" style="5" customWidth="1"/>
    <col min="7685" max="7687" width="8.875" style="5"/>
    <col min="7688" max="7688" width="7.5" style="5" bestFit="1" customWidth="1"/>
    <col min="7689" max="7930" width="8.875" style="5"/>
    <col min="7931" max="7931" width="3.625" style="5" customWidth="1"/>
    <col min="7932" max="7932" width="31" style="5" customWidth="1"/>
    <col min="7933" max="7940" width="8.625" style="5" customWidth="1"/>
    <col min="7941" max="7943" width="8.875" style="5"/>
    <col min="7944" max="7944" width="7.5" style="5" bestFit="1" customWidth="1"/>
    <col min="7945" max="8186" width="8.875" style="5"/>
    <col min="8187" max="8187" width="3.625" style="5" customWidth="1"/>
    <col min="8188" max="8188" width="31" style="5" customWidth="1"/>
    <col min="8189" max="8196" width="8.625" style="5" customWidth="1"/>
    <col min="8197" max="8199" width="8.875" style="5"/>
    <col min="8200" max="8200" width="7.5" style="5" bestFit="1" customWidth="1"/>
    <col min="8201" max="8442" width="8.875" style="5"/>
    <col min="8443" max="8443" width="3.625" style="5" customWidth="1"/>
    <col min="8444" max="8444" width="31" style="5" customWidth="1"/>
    <col min="8445" max="8452" width="8.625" style="5" customWidth="1"/>
    <col min="8453" max="8455" width="8.875" style="5"/>
    <col min="8456" max="8456" width="7.5" style="5" bestFit="1" customWidth="1"/>
    <col min="8457" max="8698" width="8.875" style="5"/>
    <col min="8699" max="8699" width="3.625" style="5" customWidth="1"/>
    <col min="8700" max="8700" width="31" style="5" customWidth="1"/>
    <col min="8701" max="8708" width="8.625" style="5" customWidth="1"/>
    <col min="8709" max="8711" width="8.875" style="5"/>
    <col min="8712" max="8712" width="7.5" style="5" bestFit="1" customWidth="1"/>
    <col min="8713" max="8954" width="8.875" style="5"/>
    <col min="8955" max="8955" width="3.625" style="5" customWidth="1"/>
    <col min="8956" max="8956" width="31" style="5" customWidth="1"/>
    <col min="8957" max="8964" width="8.625" style="5" customWidth="1"/>
    <col min="8965" max="8967" width="8.875" style="5"/>
    <col min="8968" max="8968" width="7.5" style="5" bestFit="1" customWidth="1"/>
    <col min="8969" max="9210" width="8.875" style="5"/>
    <col min="9211" max="9211" width="3.625" style="5" customWidth="1"/>
    <col min="9212" max="9212" width="31" style="5" customWidth="1"/>
    <col min="9213" max="9220" width="8.625" style="5" customWidth="1"/>
    <col min="9221" max="9223" width="8.875" style="5"/>
    <col min="9224" max="9224" width="7.5" style="5" bestFit="1" customWidth="1"/>
    <col min="9225" max="9466" width="8.875" style="5"/>
    <col min="9467" max="9467" width="3.625" style="5" customWidth="1"/>
    <col min="9468" max="9468" width="31" style="5" customWidth="1"/>
    <col min="9469" max="9476" width="8.625" style="5" customWidth="1"/>
    <col min="9477" max="9479" width="8.875" style="5"/>
    <col min="9480" max="9480" width="7.5" style="5" bestFit="1" customWidth="1"/>
    <col min="9481" max="9722" width="8.875" style="5"/>
    <col min="9723" max="9723" width="3.625" style="5" customWidth="1"/>
    <col min="9724" max="9724" width="31" style="5" customWidth="1"/>
    <col min="9725" max="9732" width="8.625" style="5" customWidth="1"/>
    <col min="9733" max="9735" width="8.875" style="5"/>
    <col min="9736" max="9736" width="7.5" style="5" bestFit="1" customWidth="1"/>
    <col min="9737" max="9978" width="8.875" style="5"/>
    <col min="9979" max="9979" width="3.625" style="5" customWidth="1"/>
    <col min="9980" max="9980" width="31" style="5" customWidth="1"/>
    <col min="9981" max="9988" width="8.625" style="5" customWidth="1"/>
    <col min="9989" max="9991" width="8.875" style="5"/>
    <col min="9992" max="9992" width="7.5" style="5" bestFit="1" customWidth="1"/>
    <col min="9993" max="10234" width="8.875" style="5"/>
    <col min="10235" max="10235" width="3.625" style="5" customWidth="1"/>
    <col min="10236" max="10236" width="31" style="5" customWidth="1"/>
    <col min="10237" max="10244" width="8.625" style="5" customWidth="1"/>
    <col min="10245" max="10247" width="8.875" style="5"/>
    <col min="10248" max="10248" width="7.5" style="5" bestFit="1" customWidth="1"/>
    <col min="10249" max="10490" width="8.875" style="5"/>
    <col min="10491" max="10491" width="3.625" style="5" customWidth="1"/>
    <col min="10492" max="10492" width="31" style="5" customWidth="1"/>
    <col min="10493" max="10500" width="8.625" style="5" customWidth="1"/>
    <col min="10501" max="10503" width="8.875" style="5"/>
    <col min="10504" max="10504" width="7.5" style="5" bestFit="1" customWidth="1"/>
    <col min="10505" max="10746" width="8.875" style="5"/>
    <col min="10747" max="10747" width="3.625" style="5" customWidth="1"/>
    <col min="10748" max="10748" width="31" style="5" customWidth="1"/>
    <col min="10749" max="10756" width="8.625" style="5" customWidth="1"/>
    <col min="10757" max="10759" width="8.875" style="5"/>
    <col min="10760" max="10760" width="7.5" style="5" bestFit="1" customWidth="1"/>
    <col min="10761" max="11002" width="8.875" style="5"/>
    <col min="11003" max="11003" width="3.625" style="5" customWidth="1"/>
    <col min="11004" max="11004" width="31" style="5" customWidth="1"/>
    <col min="11005" max="11012" width="8.625" style="5" customWidth="1"/>
    <col min="11013" max="11015" width="8.875" style="5"/>
    <col min="11016" max="11016" width="7.5" style="5" bestFit="1" customWidth="1"/>
    <col min="11017" max="11258" width="8.875" style="5"/>
    <col min="11259" max="11259" width="3.625" style="5" customWidth="1"/>
    <col min="11260" max="11260" width="31" style="5" customWidth="1"/>
    <col min="11261" max="11268" width="8.625" style="5" customWidth="1"/>
    <col min="11269" max="11271" width="8.875" style="5"/>
    <col min="11272" max="11272" width="7.5" style="5" bestFit="1" customWidth="1"/>
    <col min="11273" max="11514" width="8.875" style="5"/>
    <col min="11515" max="11515" width="3.625" style="5" customWidth="1"/>
    <col min="11516" max="11516" width="31" style="5" customWidth="1"/>
    <col min="11517" max="11524" width="8.625" style="5" customWidth="1"/>
    <col min="11525" max="11527" width="8.875" style="5"/>
    <col min="11528" max="11528" width="7.5" style="5" bestFit="1" customWidth="1"/>
    <col min="11529" max="11770" width="8.875" style="5"/>
    <col min="11771" max="11771" width="3.625" style="5" customWidth="1"/>
    <col min="11772" max="11772" width="31" style="5" customWidth="1"/>
    <col min="11773" max="11780" width="8.625" style="5" customWidth="1"/>
    <col min="11781" max="11783" width="8.875" style="5"/>
    <col min="11784" max="11784" width="7.5" style="5" bestFit="1" customWidth="1"/>
    <col min="11785" max="12026" width="8.875" style="5"/>
    <col min="12027" max="12027" width="3.625" style="5" customWidth="1"/>
    <col min="12028" max="12028" width="31" style="5" customWidth="1"/>
    <col min="12029" max="12036" width="8.625" style="5" customWidth="1"/>
    <col min="12037" max="12039" width="8.875" style="5"/>
    <col min="12040" max="12040" width="7.5" style="5" bestFit="1" customWidth="1"/>
    <col min="12041" max="12282" width="8.875" style="5"/>
    <col min="12283" max="12283" width="3.625" style="5" customWidth="1"/>
    <col min="12284" max="12284" width="31" style="5" customWidth="1"/>
    <col min="12285" max="12292" width="8.625" style="5" customWidth="1"/>
    <col min="12293" max="12295" width="8.875" style="5"/>
    <col min="12296" max="12296" width="7.5" style="5" bestFit="1" customWidth="1"/>
    <col min="12297" max="12538" width="8.875" style="5"/>
    <col min="12539" max="12539" width="3.625" style="5" customWidth="1"/>
    <col min="12540" max="12540" width="31" style="5" customWidth="1"/>
    <col min="12541" max="12548" width="8.625" style="5" customWidth="1"/>
    <col min="12549" max="12551" width="8.875" style="5"/>
    <col min="12552" max="12552" width="7.5" style="5" bestFit="1" customWidth="1"/>
    <col min="12553" max="12794" width="8.875" style="5"/>
    <col min="12795" max="12795" width="3.625" style="5" customWidth="1"/>
    <col min="12796" max="12796" width="31" style="5" customWidth="1"/>
    <col min="12797" max="12804" width="8.625" style="5" customWidth="1"/>
    <col min="12805" max="12807" width="8.875" style="5"/>
    <col min="12808" max="12808" width="7.5" style="5" bestFit="1" customWidth="1"/>
    <col min="12809" max="13050" width="8.875" style="5"/>
    <col min="13051" max="13051" width="3.625" style="5" customWidth="1"/>
    <col min="13052" max="13052" width="31" style="5" customWidth="1"/>
    <col min="13053" max="13060" width="8.625" style="5" customWidth="1"/>
    <col min="13061" max="13063" width="8.875" style="5"/>
    <col min="13064" max="13064" width="7.5" style="5" bestFit="1" customWidth="1"/>
    <col min="13065" max="13306" width="8.875" style="5"/>
    <col min="13307" max="13307" width="3.625" style="5" customWidth="1"/>
    <col min="13308" max="13308" width="31" style="5" customWidth="1"/>
    <col min="13309" max="13316" width="8.625" style="5" customWidth="1"/>
    <col min="13317" max="13319" width="8.875" style="5"/>
    <col min="13320" max="13320" width="7.5" style="5" bestFit="1" customWidth="1"/>
    <col min="13321" max="13562" width="8.875" style="5"/>
    <col min="13563" max="13563" width="3.625" style="5" customWidth="1"/>
    <col min="13564" max="13564" width="31" style="5" customWidth="1"/>
    <col min="13565" max="13572" width="8.625" style="5" customWidth="1"/>
    <col min="13573" max="13575" width="8.875" style="5"/>
    <col min="13576" max="13576" width="7.5" style="5" bestFit="1" customWidth="1"/>
    <col min="13577" max="13818" width="8.875" style="5"/>
    <col min="13819" max="13819" width="3.625" style="5" customWidth="1"/>
    <col min="13820" max="13820" width="31" style="5" customWidth="1"/>
    <col min="13821" max="13828" width="8.625" style="5" customWidth="1"/>
    <col min="13829" max="13831" width="8.875" style="5"/>
    <col min="13832" max="13832" width="7.5" style="5" bestFit="1" customWidth="1"/>
    <col min="13833" max="14074" width="8.875" style="5"/>
    <col min="14075" max="14075" width="3.625" style="5" customWidth="1"/>
    <col min="14076" max="14076" width="31" style="5" customWidth="1"/>
    <col min="14077" max="14084" width="8.625" style="5" customWidth="1"/>
    <col min="14085" max="14087" width="8.875" style="5"/>
    <col min="14088" max="14088" width="7.5" style="5" bestFit="1" customWidth="1"/>
    <col min="14089" max="14330" width="8.875" style="5"/>
    <col min="14331" max="14331" width="3.625" style="5" customWidth="1"/>
    <col min="14332" max="14332" width="31" style="5" customWidth="1"/>
    <col min="14333" max="14340" width="8.625" style="5" customWidth="1"/>
    <col min="14341" max="14343" width="8.875" style="5"/>
    <col min="14344" max="14344" width="7.5" style="5" bestFit="1" customWidth="1"/>
    <col min="14345" max="14586" width="8.875" style="5"/>
    <col min="14587" max="14587" width="3.625" style="5" customWidth="1"/>
    <col min="14588" max="14588" width="31" style="5" customWidth="1"/>
    <col min="14589" max="14596" width="8.625" style="5" customWidth="1"/>
    <col min="14597" max="14599" width="8.875" style="5"/>
    <col min="14600" max="14600" width="7.5" style="5" bestFit="1" customWidth="1"/>
    <col min="14601" max="14842" width="8.875" style="5"/>
    <col min="14843" max="14843" width="3.625" style="5" customWidth="1"/>
    <col min="14844" max="14844" width="31" style="5" customWidth="1"/>
    <col min="14845" max="14852" width="8.625" style="5" customWidth="1"/>
    <col min="14853" max="14855" width="8.875" style="5"/>
    <col min="14856" max="14856" width="7.5" style="5" bestFit="1" customWidth="1"/>
    <col min="14857" max="15098" width="8.875" style="5"/>
    <col min="15099" max="15099" width="3.625" style="5" customWidth="1"/>
    <col min="15100" max="15100" width="31" style="5" customWidth="1"/>
    <col min="15101" max="15108" width="8.625" style="5" customWidth="1"/>
    <col min="15109" max="15111" width="8.875" style="5"/>
    <col min="15112" max="15112" width="7.5" style="5" bestFit="1" customWidth="1"/>
    <col min="15113" max="15354" width="8.875" style="5"/>
    <col min="15355" max="15355" width="3.625" style="5" customWidth="1"/>
    <col min="15356" max="15356" width="31" style="5" customWidth="1"/>
    <col min="15357" max="15364" width="8.625" style="5" customWidth="1"/>
    <col min="15365" max="15367" width="8.875" style="5"/>
    <col min="15368" max="15368" width="7.5" style="5" bestFit="1" customWidth="1"/>
    <col min="15369" max="15610" width="8.875" style="5"/>
    <col min="15611" max="15611" width="3.625" style="5" customWidth="1"/>
    <col min="15612" max="15612" width="31" style="5" customWidth="1"/>
    <col min="15613" max="15620" width="8.625" style="5" customWidth="1"/>
    <col min="15621" max="15623" width="8.875" style="5"/>
    <col min="15624" max="15624" width="7.5" style="5" bestFit="1" customWidth="1"/>
    <col min="15625" max="15866" width="8.875" style="5"/>
    <col min="15867" max="15867" width="3.625" style="5" customWidth="1"/>
    <col min="15868" max="15868" width="31" style="5" customWidth="1"/>
    <col min="15869" max="15876" width="8.625" style="5" customWidth="1"/>
    <col min="15877" max="15879" width="8.875" style="5"/>
    <col min="15880" max="15880" width="7.5" style="5" bestFit="1" customWidth="1"/>
    <col min="15881" max="16122" width="8.875" style="5"/>
    <col min="16123" max="16123" width="3.625" style="5" customWidth="1"/>
    <col min="16124" max="16124" width="31" style="5" customWidth="1"/>
    <col min="16125" max="16132" width="8.625" style="5" customWidth="1"/>
    <col min="16133" max="16135" width="8.875" style="5"/>
    <col min="16136" max="16136" width="7.5" style="5" bestFit="1" customWidth="1"/>
    <col min="16137" max="16384" width="8.875" style="5"/>
  </cols>
  <sheetData>
    <row r="1" spans="1:11" ht="15" customHeight="1">
      <c r="B1" s="6" t="s">
        <v>149</v>
      </c>
    </row>
    <row r="2" spans="1:11" ht="15" customHeight="1"/>
    <row r="3" spans="1:11" ht="15" customHeight="1">
      <c r="A3" s="46" t="s">
        <v>0</v>
      </c>
      <c r="B3" s="47"/>
      <c r="C3" s="10" t="s">
        <v>1</v>
      </c>
      <c r="D3" s="10" t="s">
        <v>2</v>
      </c>
      <c r="E3" s="10" t="s">
        <v>3</v>
      </c>
      <c r="F3" s="10" t="s">
        <v>4</v>
      </c>
      <c r="G3" s="10" t="s">
        <v>5</v>
      </c>
      <c r="H3" s="10" t="s">
        <v>150</v>
      </c>
      <c r="I3" s="10" t="s">
        <v>6</v>
      </c>
    </row>
    <row r="4" spans="1:11" ht="15" customHeight="1">
      <c r="A4" s="48" t="s">
        <v>7</v>
      </c>
      <c r="B4" s="49"/>
      <c r="C4" s="11"/>
      <c r="D4" s="11"/>
      <c r="E4" s="11"/>
      <c r="F4" s="11"/>
      <c r="G4" s="11"/>
      <c r="H4" s="11"/>
      <c r="I4" s="12"/>
    </row>
    <row r="5" spans="1:11" ht="15" customHeight="1">
      <c r="A5" s="13">
        <v>1</v>
      </c>
      <c r="B5" s="14" t="s">
        <v>8</v>
      </c>
      <c r="C5" s="1">
        <v>1446</v>
      </c>
      <c r="D5" s="1">
        <v>1465</v>
      </c>
      <c r="E5" s="1">
        <v>1824</v>
      </c>
      <c r="F5" s="1">
        <v>1740</v>
      </c>
      <c r="G5" s="1">
        <v>2219</v>
      </c>
      <c r="H5" s="1">
        <v>2036</v>
      </c>
      <c r="I5" s="15">
        <f>IF(COUNT(C5:H5)&gt;0,SUM(C5:H5),"")</f>
        <v>10730</v>
      </c>
    </row>
    <row r="6" spans="1:11" ht="15" customHeight="1">
      <c r="A6" s="16"/>
      <c r="B6" s="17" t="s">
        <v>9</v>
      </c>
      <c r="C6" s="1">
        <v>1446</v>
      </c>
      <c r="D6" s="1">
        <v>1465</v>
      </c>
      <c r="E6" s="1">
        <v>1824</v>
      </c>
      <c r="F6" s="1">
        <v>1740</v>
      </c>
      <c r="G6" s="1">
        <v>2219</v>
      </c>
      <c r="H6" s="1">
        <v>2036</v>
      </c>
      <c r="I6" s="15">
        <f t="shared" ref="I6:I69" si="0">IF(COUNT(C6:H6)&gt;0,SUM(C6:H6),"")</f>
        <v>10730</v>
      </c>
    </row>
    <row r="7" spans="1:11" ht="15" customHeight="1">
      <c r="A7" s="13">
        <v>3</v>
      </c>
      <c r="B7" s="14" t="s">
        <v>10</v>
      </c>
      <c r="C7" s="1">
        <v>63</v>
      </c>
      <c r="D7" s="1"/>
      <c r="E7" s="18">
        <v>78</v>
      </c>
      <c r="F7" s="1">
        <v>37</v>
      </c>
      <c r="G7" s="1">
        <v>68</v>
      </c>
      <c r="H7" s="1">
        <v>69</v>
      </c>
      <c r="I7" s="15">
        <f t="shared" si="0"/>
        <v>315</v>
      </c>
    </row>
    <row r="8" spans="1:11" ht="15" customHeight="1">
      <c r="A8" s="16"/>
      <c r="B8" s="17" t="s">
        <v>11</v>
      </c>
      <c r="C8" s="1">
        <v>63</v>
      </c>
      <c r="D8" s="1" t="s">
        <v>12</v>
      </c>
      <c r="E8" s="18">
        <v>78</v>
      </c>
      <c r="F8" s="1">
        <v>37</v>
      </c>
      <c r="G8" s="1">
        <v>68</v>
      </c>
      <c r="H8" s="1">
        <v>69</v>
      </c>
      <c r="I8" s="15">
        <f t="shared" si="0"/>
        <v>315</v>
      </c>
    </row>
    <row r="9" spans="1:11" ht="15" customHeight="1">
      <c r="A9" s="13">
        <v>4</v>
      </c>
      <c r="B9" s="14" t="s">
        <v>13</v>
      </c>
      <c r="C9" s="1">
        <v>86567</v>
      </c>
      <c r="D9" s="1">
        <v>90319</v>
      </c>
      <c r="E9" s="1">
        <v>128734</v>
      </c>
      <c r="F9" s="1">
        <v>124490</v>
      </c>
      <c r="G9" s="1">
        <v>114416</v>
      </c>
      <c r="H9" s="1">
        <v>79537</v>
      </c>
      <c r="I9" s="15">
        <f t="shared" si="0"/>
        <v>624063</v>
      </c>
    </row>
    <row r="10" spans="1:11" ht="15" customHeight="1">
      <c r="A10" s="19"/>
      <c r="B10" s="20" t="s">
        <v>14</v>
      </c>
      <c r="C10" s="2">
        <v>48214</v>
      </c>
      <c r="D10" s="2">
        <v>53882</v>
      </c>
      <c r="E10" s="2">
        <v>91334</v>
      </c>
      <c r="F10" s="2">
        <v>92937</v>
      </c>
      <c r="G10" s="1">
        <v>84813</v>
      </c>
      <c r="H10" s="1">
        <v>60928</v>
      </c>
      <c r="I10" s="15">
        <f t="shared" si="0"/>
        <v>432108</v>
      </c>
    </row>
    <row r="11" spans="1:11" ht="15" customHeight="1">
      <c r="A11" s="19"/>
      <c r="B11" s="20" t="s">
        <v>15</v>
      </c>
      <c r="C11" s="2">
        <v>20065</v>
      </c>
      <c r="D11" s="2">
        <v>15724</v>
      </c>
      <c r="E11" s="2">
        <v>18744</v>
      </c>
      <c r="F11" s="2">
        <v>16006</v>
      </c>
      <c r="G11" s="1">
        <v>14142</v>
      </c>
      <c r="H11" s="1">
        <v>7907</v>
      </c>
      <c r="I11" s="15">
        <f t="shared" si="0"/>
        <v>92588</v>
      </c>
    </row>
    <row r="12" spans="1:11" ht="15" customHeight="1">
      <c r="A12" s="16"/>
      <c r="B12" s="17" t="s">
        <v>16</v>
      </c>
      <c r="C12" s="2">
        <v>18288</v>
      </c>
      <c r="D12" s="2">
        <v>20713</v>
      </c>
      <c r="E12" s="2">
        <v>18656</v>
      </c>
      <c r="F12" s="2">
        <v>15547</v>
      </c>
      <c r="G12" s="1">
        <v>15461</v>
      </c>
      <c r="H12" s="1">
        <v>10702</v>
      </c>
      <c r="I12" s="15">
        <f t="shared" si="0"/>
        <v>99367</v>
      </c>
      <c r="J12" s="5"/>
      <c r="K12" s="5"/>
    </row>
    <row r="13" spans="1:11" ht="15" customHeight="1">
      <c r="A13" s="13">
        <v>6</v>
      </c>
      <c r="B13" s="14" t="s">
        <v>17</v>
      </c>
      <c r="C13" s="2">
        <v>6112</v>
      </c>
      <c r="D13" s="2">
        <v>3893</v>
      </c>
      <c r="E13" s="2">
        <v>4894</v>
      </c>
      <c r="F13" s="2">
        <v>5758</v>
      </c>
      <c r="G13" s="1">
        <v>5923</v>
      </c>
      <c r="H13" s="1">
        <v>5825</v>
      </c>
      <c r="I13" s="15">
        <f t="shared" si="0"/>
        <v>32405</v>
      </c>
    </row>
    <row r="14" spans="1:11" ht="15" customHeight="1">
      <c r="A14" s="16"/>
      <c r="B14" s="17" t="s">
        <v>18</v>
      </c>
      <c r="C14" s="2">
        <v>6112</v>
      </c>
      <c r="D14" s="2">
        <v>3893</v>
      </c>
      <c r="E14" s="2">
        <v>4894</v>
      </c>
      <c r="F14" s="2">
        <v>5758</v>
      </c>
      <c r="G14" s="1">
        <v>5923</v>
      </c>
      <c r="H14" s="1">
        <v>5825</v>
      </c>
      <c r="I14" s="15">
        <f t="shared" si="0"/>
        <v>32405</v>
      </c>
    </row>
    <row r="15" spans="1:11" ht="15" customHeight="1">
      <c r="A15" s="13">
        <v>7</v>
      </c>
      <c r="B15" s="14" t="s">
        <v>19</v>
      </c>
      <c r="C15" s="2">
        <v>1636</v>
      </c>
      <c r="D15" s="2">
        <v>1703</v>
      </c>
      <c r="E15" s="2">
        <v>1186</v>
      </c>
      <c r="F15" s="2">
        <v>753</v>
      </c>
      <c r="G15" s="1">
        <v>605</v>
      </c>
      <c r="H15" s="1">
        <v>580</v>
      </c>
      <c r="I15" s="15">
        <f t="shared" si="0"/>
        <v>6463</v>
      </c>
    </row>
    <row r="16" spans="1:11" ht="15" customHeight="1">
      <c r="A16" s="19"/>
      <c r="B16" s="20" t="s">
        <v>20</v>
      </c>
      <c r="C16" s="2">
        <v>1144</v>
      </c>
      <c r="D16" s="2">
        <v>1346</v>
      </c>
      <c r="E16" s="2">
        <v>881</v>
      </c>
      <c r="F16" s="2">
        <v>579</v>
      </c>
      <c r="G16" s="1">
        <v>481</v>
      </c>
      <c r="H16" s="1">
        <v>415</v>
      </c>
      <c r="I16" s="15">
        <f t="shared" si="0"/>
        <v>4846</v>
      </c>
    </row>
    <row r="17" spans="1:9" ht="15" customHeight="1">
      <c r="A17" s="16"/>
      <c r="B17" s="17" t="s">
        <v>21</v>
      </c>
      <c r="C17" s="2">
        <v>492</v>
      </c>
      <c r="D17" s="2">
        <v>357</v>
      </c>
      <c r="E17" s="2">
        <v>305</v>
      </c>
      <c r="F17" s="2">
        <v>174</v>
      </c>
      <c r="G17" s="1">
        <v>124</v>
      </c>
      <c r="H17" s="1">
        <v>165</v>
      </c>
      <c r="I17" s="15">
        <f t="shared" si="0"/>
        <v>1617</v>
      </c>
    </row>
    <row r="18" spans="1:9" ht="15" customHeight="1">
      <c r="A18" s="13">
        <v>8</v>
      </c>
      <c r="B18" s="14" t="s">
        <v>22</v>
      </c>
      <c r="C18" s="21">
        <v>2681</v>
      </c>
      <c r="D18" s="21">
        <v>2508</v>
      </c>
      <c r="E18" s="21">
        <v>2962</v>
      </c>
      <c r="F18" s="21">
        <v>2896</v>
      </c>
      <c r="G18" s="1">
        <v>3084</v>
      </c>
      <c r="H18" s="1">
        <v>2629</v>
      </c>
      <c r="I18" s="15">
        <f t="shared" si="0"/>
        <v>16760</v>
      </c>
    </row>
    <row r="19" spans="1:9" ht="15" customHeight="1">
      <c r="A19" s="16"/>
      <c r="B19" s="17" t="s">
        <v>23</v>
      </c>
      <c r="C19" s="21">
        <v>2681</v>
      </c>
      <c r="D19" s="21">
        <v>2508</v>
      </c>
      <c r="E19" s="21">
        <v>2962</v>
      </c>
      <c r="F19" s="21">
        <v>2896</v>
      </c>
      <c r="G19" s="1">
        <v>3084</v>
      </c>
      <c r="H19" s="1">
        <v>2629</v>
      </c>
      <c r="I19" s="15">
        <f t="shared" si="0"/>
        <v>16760</v>
      </c>
    </row>
    <row r="20" spans="1:9" ht="15" customHeight="1">
      <c r="A20" s="13">
        <v>9</v>
      </c>
      <c r="B20" s="14" t="s">
        <v>24</v>
      </c>
      <c r="C20" s="2">
        <v>141</v>
      </c>
      <c r="D20" s="2">
        <v>79</v>
      </c>
      <c r="E20" s="2">
        <v>117</v>
      </c>
      <c r="F20" s="2">
        <v>188</v>
      </c>
      <c r="G20" s="1">
        <v>167</v>
      </c>
      <c r="H20" s="1">
        <v>188</v>
      </c>
      <c r="I20" s="15">
        <f t="shared" si="0"/>
        <v>880</v>
      </c>
    </row>
    <row r="21" spans="1:9" ht="15" customHeight="1">
      <c r="A21" s="19"/>
      <c r="B21" s="20" t="s">
        <v>25</v>
      </c>
      <c r="C21" s="2">
        <v>37</v>
      </c>
      <c r="D21" s="2">
        <v>30</v>
      </c>
      <c r="E21" s="2">
        <v>16</v>
      </c>
      <c r="F21" s="2">
        <v>33</v>
      </c>
      <c r="G21" s="1">
        <v>13</v>
      </c>
      <c r="H21" s="1">
        <v>16</v>
      </c>
      <c r="I21" s="15">
        <f t="shared" si="0"/>
        <v>145</v>
      </c>
    </row>
    <row r="22" spans="1:9" ht="15" customHeight="1">
      <c r="A22" s="19"/>
      <c r="B22" s="20" t="s">
        <v>26</v>
      </c>
      <c r="C22" s="2">
        <v>18</v>
      </c>
      <c r="D22" s="2">
        <v>8</v>
      </c>
      <c r="E22" s="2">
        <v>13</v>
      </c>
      <c r="F22" s="2">
        <v>22</v>
      </c>
      <c r="G22" s="1">
        <v>14</v>
      </c>
      <c r="H22" s="1">
        <v>17</v>
      </c>
      <c r="I22" s="15">
        <f t="shared" si="0"/>
        <v>92</v>
      </c>
    </row>
    <row r="23" spans="1:9" ht="15" customHeight="1">
      <c r="A23" s="16"/>
      <c r="B23" s="17" t="s">
        <v>27</v>
      </c>
      <c r="C23" s="2">
        <v>86</v>
      </c>
      <c r="D23" s="2">
        <v>41</v>
      </c>
      <c r="E23" s="2">
        <v>88</v>
      </c>
      <c r="F23" s="2">
        <v>133</v>
      </c>
      <c r="G23" s="1">
        <v>140</v>
      </c>
      <c r="H23" s="1">
        <v>155</v>
      </c>
      <c r="I23" s="15">
        <f t="shared" si="0"/>
        <v>643</v>
      </c>
    </row>
    <row r="24" spans="1:9" ht="15" customHeight="1">
      <c r="A24" s="13">
        <v>11</v>
      </c>
      <c r="B24" s="14" t="s">
        <v>28</v>
      </c>
      <c r="C24" s="21">
        <v>150</v>
      </c>
      <c r="D24" s="21">
        <v>196</v>
      </c>
      <c r="E24" s="21">
        <v>198</v>
      </c>
      <c r="F24" s="21">
        <v>22</v>
      </c>
      <c r="G24" s="1">
        <v>123</v>
      </c>
      <c r="H24" s="1">
        <v>99</v>
      </c>
      <c r="I24" s="15">
        <f t="shared" si="0"/>
        <v>788</v>
      </c>
    </row>
    <row r="25" spans="1:9" ht="15" customHeight="1">
      <c r="A25" s="16"/>
      <c r="B25" s="17" t="s">
        <v>29</v>
      </c>
      <c r="C25" s="21">
        <v>150</v>
      </c>
      <c r="D25" s="21">
        <v>196</v>
      </c>
      <c r="E25" s="21">
        <v>198</v>
      </c>
      <c r="F25" s="21">
        <v>22</v>
      </c>
      <c r="G25" s="1">
        <v>123</v>
      </c>
      <c r="H25" s="1">
        <v>99</v>
      </c>
      <c r="I25" s="15">
        <f t="shared" si="0"/>
        <v>788</v>
      </c>
    </row>
    <row r="26" spans="1:9" ht="15" customHeight="1">
      <c r="A26" s="13">
        <v>12</v>
      </c>
      <c r="B26" s="14" t="s">
        <v>30</v>
      </c>
      <c r="C26" s="2">
        <v>2186</v>
      </c>
      <c r="D26" s="2">
        <v>2124</v>
      </c>
      <c r="E26" s="2">
        <v>2095</v>
      </c>
      <c r="F26" s="2">
        <v>1539</v>
      </c>
      <c r="G26" s="1">
        <v>1514</v>
      </c>
      <c r="H26" s="1">
        <v>1566</v>
      </c>
      <c r="I26" s="15">
        <f t="shared" si="0"/>
        <v>11024</v>
      </c>
    </row>
    <row r="27" spans="1:9" ht="15" customHeight="1">
      <c r="A27" s="16"/>
      <c r="B27" s="17" t="s">
        <v>31</v>
      </c>
      <c r="C27" s="2">
        <v>2186</v>
      </c>
      <c r="D27" s="2">
        <v>2124</v>
      </c>
      <c r="E27" s="2">
        <v>2095</v>
      </c>
      <c r="F27" s="2">
        <v>1539</v>
      </c>
      <c r="G27" s="1">
        <v>1514</v>
      </c>
      <c r="H27" s="1">
        <v>1566</v>
      </c>
      <c r="I27" s="15">
        <f t="shared" si="0"/>
        <v>11024</v>
      </c>
    </row>
    <row r="28" spans="1:9" ht="15" customHeight="1">
      <c r="A28" s="13">
        <v>13</v>
      </c>
      <c r="B28" s="14" t="s">
        <v>32</v>
      </c>
      <c r="C28" s="21">
        <v>783</v>
      </c>
      <c r="D28" s="21">
        <v>1385</v>
      </c>
      <c r="E28" s="21">
        <v>1074</v>
      </c>
      <c r="F28" s="21">
        <v>1043</v>
      </c>
      <c r="G28" s="1">
        <v>874</v>
      </c>
      <c r="H28" s="1">
        <v>609</v>
      </c>
      <c r="I28" s="15">
        <f t="shared" si="0"/>
        <v>5768</v>
      </c>
    </row>
    <row r="29" spans="1:9" ht="15" customHeight="1">
      <c r="A29" s="16"/>
      <c r="B29" s="17" t="s">
        <v>33</v>
      </c>
      <c r="C29" s="21">
        <v>783</v>
      </c>
      <c r="D29" s="21">
        <v>1385</v>
      </c>
      <c r="E29" s="21">
        <v>1074</v>
      </c>
      <c r="F29" s="21">
        <v>1043</v>
      </c>
      <c r="G29" s="1">
        <v>874</v>
      </c>
      <c r="H29" s="1">
        <v>609</v>
      </c>
      <c r="I29" s="15">
        <f t="shared" si="0"/>
        <v>5768</v>
      </c>
    </row>
    <row r="30" spans="1:9" ht="15" customHeight="1">
      <c r="A30" s="13">
        <v>15</v>
      </c>
      <c r="B30" s="14" t="s">
        <v>34</v>
      </c>
      <c r="C30" s="2">
        <v>755</v>
      </c>
      <c r="D30" s="2">
        <v>0</v>
      </c>
      <c r="E30" s="2">
        <v>689</v>
      </c>
      <c r="F30" s="2">
        <v>565</v>
      </c>
      <c r="G30" s="1">
        <v>564</v>
      </c>
      <c r="H30" s="1">
        <v>517</v>
      </c>
      <c r="I30" s="15">
        <f t="shared" si="0"/>
        <v>3090</v>
      </c>
    </row>
    <row r="31" spans="1:9" ht="15" customHeight="1">
      <c r="A31" s="16"/>
      <c r="B31" s="17" t="s">
        <v>35</v>
      </c>
      <c r="C31" s="2">
        <v>755</v>
      </c>
      <c r="D31" s="2">
        <v>0</v>
      </c>
      <c r="E31" s="2">
        <v>689</v>
      </c>
      <c r="F31" s="2">
        <v>565</v>
      </c>
      <c r="G31" s="1">
        <v>564</v>
      </c>
      <c r="H31" s="1">
        <v>517</v>
      </c>
      <c r="I31" s="15">
        <f t="shared" si="0"/>
        <v>3090</v>
      </c>
    </row>
    <row r="32" spans="1:9" ht="15" customHeight="1">
      <c r="A32" s="13">
        <v>16</v>
      </c>
      <c r="B32" s="14" t="s">
        <v>36</v>
      </c>
      <c r="C32" s="2">
        <v>1382</v>
      </c>
      <c r="D32" s="2">
        <v>939</v>
      </c>
      <c r="E32" s="2">
        <v>1295</v>
      </c>
      <c r="F32" s="2">
        <v>1158</v>
      </c>
      <c r="G32" s="1">
        <v>1254</v>
      </c>
      <c r="H32" s="1">
        <v>1151</v>
      </c>
      <c r="I32" s="15">
        <f t="shared" si="0"/>
        <v>7179</v>
      </c>
    </row>
    <row r="33" spans="1:9" ht="15" customHeight="1">
      <c r="A33" s="16"/>
      <c r="B33" s="17" t="s">
        <v>37</v>
      </c>
      <c r="C33" s="2">
        <v>1382</v>
      </c>
      <c r="D33" s="2">
        <v>939</v>
      </c>
      <c r="E33" s="2">
        <v>1295</v>
      </c>
      <c r="F33" s="2">
        <v>1158</v>
      </c>
      <c r="G33" s="1">
        <v>1254</v>
      </c>
      <c r="H33" s="1">
        <v>1151</v>
      </c>
      <c r="I33" s="15">
        <f t="shared" si="0"/>
        <v>7179</v>
      </c>
    </row>
    <row r="34" spans="1:9" ht="15" customHeight="1">
      <c r="A34" s="13">
        <v>19</v>
      </c>
      <c r="B34" s="14" t="s">
        <v>38</v>
      </c>
      <c r="C34" s="2">
        <v>209</v>
      </c>
      <c r="D34" s="2">
        <v>86</v>
      </c>
      <c r="E34" s="2">
        <v>173</v>
      </c>
      <c r="F34" s="2">
        <v>147</v>
      </c>
      <c r="G34" s="1">
        <v>120</v>
      </c>
      <c r="H34" s="1">
        <v>91</v>
      </c>
      <c r="I34" s="15">
        <f t="shared" si="0"/>
        <v>826</v>
      </c>
    </row>
    <row r="35" spans="1:9" ht="15" customHeight="1">
      <c r="A35" s="19"/>
      <c r="B35" s="20" t="s">
        <v>39</v>
      </c>
      <c r="C35" s="2">
        <v>209</v>
      </c>
      <c r="D35" s="2">
        <v>86</v>
      </c>
      <c r="E35" s="2">
        <v>173</v>
      </c>
      <c r="F35" s="2">
        <v>147</v>
      </c>
      <c r="G35" s="1">
        <v>120</v>
      </c>
      <c r="H35" s="1">
        <v>91</v>
      </c>
      <c r="I35" s="15">
        <f t="shared" si="0"/>
        <v>826</v>
      </c>
    </row>
    <row r="36" spans="1:9" ht="15" customHeight="1">
      <c r="A36" s="13">
        <v>21</v>
      </c>
      <c r="B36" s="14" t="s">
        <v>40</v>
      </c>
      <c r="C36" s="2">
        <v>644</v>
      </c>
      <c r="D36" s="2">
        <v>316</v>
      </c>
      <c r="E36" s="2">
        <v>624</v>
      </c>
      <c r="F36" s="2">
        <v>497</v>
      </c>
      <c r="G36" s="1">
        <v>548</v>
      </c>
      <c r="H36" s="1">
        <v>570</v>
      </c>
      <c r="I36" s="15">
        <f t="shared" si="0"/>
        <v>3199</v>
      </c>
    </row>
    <row r="37" spans="1:9" ht="15" customHeight="1">
      <c r="A37" s="19"/>
      <c r="B37" s="20" t="s">
        <v>41</v>
      </c>
      <c r="C37" s="2">
        <v>574</v>
      </c>
      <c r="D37" s="2">
        <v>290</v>
      </c>
      <c r="E37" s="2">
        <v>567</v>
      </c>
      <c r="F37" s="2">
        <v>434</v>
      </c>
      <c r="G37" s="1">
        <v>464</v>
      </c>
      <c r="H37" s="1">
        <v>511</v>
      </c>
      <c r="I37" s="15">
        <f t="shared" si="0"/>
        <v>2840</v>
      </c>
    </row>
    <row r="38" spans="1:9" ht="15" customHeight="1">
      <c r="A38" s="19"/>
      <c r="B38" s="20" t="s">
        <v>42</v>
      </c>
      <c r="C38" s="2">
        <v>38</v>
      </c>
      <c r="D38" s="2">
        <v>24</v>
      </c>
      <c r="E38" s="2">
        <v>34</v>
      </c>
      <c r="F38" s="2">
        <v>31</v>
      </c>
      <c r="G38" s="1">
        <v>44</v>
      </c>
      <c r="H38" s="1">
        <v>36</v>
      </c>
      <c r="I38" s="15">
        <f t="shared" si="0"/>
        <v>207</v>
      </c>
    </row>
    <row r="39" spans="1:9" ht="15" customHeight="1">
      <c r="A39" s="16"/>
      <c r="B39" s="17" t="s">
        <v>43</v>
      </c>
      <c r="C39" s="2">
        <v>32</v>
      </c>
      <c r="D39" s="2">
        <v>2</v>
      </c>
      <c r="E39" s="2">
        <v>23</v>
      </c>
      <c r="F39" s="2">
        <v>32</v>
      </c>
      <c r="G39" s="1">
        <v>40</v>
      </c>
      <c r="H39" s="1">
        <v>23</v>
      </c>
      <c r="I39" s="15">
        <f t="shared" si="0"/>
        <v>152</v>
      </c>
    </row>
    <row r="40" spans="1:9" ht="15" customHeight="1">
      <c r="A40" s="13">
        <v>23</v>
      </c>
      <c r="B40" s="14" t="s">
        <v>44</v>
      </c>
      <c r="C40" s="2">
        <v>4424</v>
      </c>
      <c r="D40" s="2">
        <v>2737</v>
      </c>
      <c r="E40" s="2">
        <v>3839</v>
      </c>
      <c r="F40" s="2">
        <v>2984</v>
      </c>
      <c r="G40" s="1">
        <v>2960</v>
      </c>
      <c r="H40" s="1">
        <v>2760</v>
      </c>
      <c r="I40" s="15">
        <f t="shared" si="0"/>
        <v>19704</v>
      </c>
    </row>
    <row r="41" spans="1:9" ht="15" customHeight="1">
      <c r="A41" s="19"/>
      <c r="B41" s="20" t="s">
        <v>45</v>
      </c>
      <c r="C41" s="2">
        <v>3393</v>
      </c>
      <c r="D41" s="2">
        <v>2247</v>
      </c>
      <c r="E41" s="2">
        <v>2937</v>
      </c>
      <c r="F41" s="2">
        <v>2255</v>
      </c>
      <c r="G41" s="1">
        <v>2123</v>
      </c>
      <c r="H41" s="1">
        <v>1969</v>
      </c>
      <c r="I41" s="15">
        <f t="shared" si="0"/>
        <v>14924</v>
      </c>
    </row>
    <row r="42" spans="1:9" ht="15" customHeight="1">
      <c r="A42" s="19"/>
      <c r="B42" s="20" t="s">
        <v>46</v>
      </c>
      <c r="C42" s="2">
        <v>212</v>
      </c>
      <c r="D42" s="2">
        <v>128</v>
      </c>
      <c r="E42" s="2">
        <v>208</v>
      </c>
      <c r="F42" s="2">
        <v>170</v>
      </c>
      <c r="G42" s="1">
        <v>169</v>
      </c>
      <c r="H42" s="1">
        <v>153</v>
      </c>
      <c r="I42" s="15">
        <f t="shared" si="0"/>
        <v>1040</v>
      </c>
    </row>
    <row r="43" spans="1:9" ht="15" customHeight="1">
      <c r="A43" s="19"/>
      <c r="B43" s="20" t="s">
        <v>47</v>
      </c>
      <c r="C43" s="2">
        <v>360</v>
      </c>
      <c r="D43" s="2">
        <v>151</v>
      </c>
      <c r="E43" s="2">
        <v>304</v>
      </c>
      <c r="F43" s="2">
        <v>214</v>
      </c>
      <c r="G43" s="1">
        <v>242</v>
      </c>
      <c r="H43" s="1">
        <v>220</v>
      </c>
      <c r="I43" s="15">
        <f t="shared" si="0"/>
        <v>1491</v>
      </c>
    </row>
    <row r="44" spans="1:9" ht="15" customHeight="1">
      <c r="A44" s="19"/>
      <c r="B44" s="20" t="s">
        <v>48</v>
      </c>
      <c r="C44" s="2">
        <v>17</v>
      </c>
      <c r="D44" s="2">
        <v>14</v>
      </c>
      <c r="E44" s="2">
        <v>17</v>
      </c>
      <c r="F44" s="2">
        <v>15</v>
      </c>
      <c r="G44" s="1">
        <v>21</v>
      </c>
      <c r="H44" s="1">
        <v>19</v>
      </c>
      <c r="I44" s="15">
        <f t="shared" si="0"/>
        <v>103</v>
      </c>
    </row>
    <row r="45" spans="1:9" ht="15" customHeight="1">
      <c r="A45" s="19"/>
      <c r="B45" s="20" t="s">
        <v>49</v>
      </c>
      <c r="C45" s="2">
        <v>442</v>
      </c>
      <c r="D45" s="2">
        <v>197</v>
      </c>
      <c r="E45" s="2">
        <v>373</v>
      </c>
      <c r="F45" s="2">
        <v>330</v>
      </c>
      <c r="G45" s="1">
        <v>405</v>
      </c>
      <c r="H45" s="1">
        <v>399</v>
      </c>
      <c r="I45" s="15">
        <f t="shared" si="0"/>
        <v>2146</v>
      </c>
    </row>
    <row r="46" spans="1:9" ht="15" customHeight="1">
      <c r="A46" s="16"/>
      <c r="B46" s="17" t="s">
        <v>50</v>
      </c>
      <c r="C46" s="3"/>
      <c r="D46" s="3"/>
      <c r="E46" s="3"/>
      <c r="F46" s="3"/>
      <c r="G46" s="22"/>
      <c r="H46" s="22"/>
      <c r="I46" s="15"/>
    </row>
    <row r="47" spans="1:9" ht="15" customHeight="1">
      <c r="A47" s="13">
        <v>28</v>
      </c>
      <c r="B47" s="23" t="s">
        <v>51</v>
      </c>
      <c r="C47" s="2"/>
      <c r="D47" s="2"/>
      <c r="E47" s="2"/>
      <c r="F47" s="2"/>
      <c r="G47" s="1"/>
      <c r="H47" s="1"/>
      <c r="I47" s="15"/>
    </row>
    <row r="48" spans="1:9" ht="15" customHeight="1">
      <c r="A48" s="19"/>
      <c r="B48" s="24" t="s">
        <v>52</v>
      </c>
      <c r="C48" s="3"/>
      <c r="D48" s="3"/>
      <c r="E48" s="3"/>
      <c r="F48" s="3"/>
      <c r="G48" s="3"/>
      <c r="H48" s="3"/>
      <c r="I48" s="15"/>
    </row>
    <row r="49" spans="1:11" ht="15" customHeight="1">
      <c r="A49" s="13">
        <v>29</v>
      </c>
      <c r="B49" s="14" t="s">
        <v>53</v>
      </c>
      <c r="C49" s="2">
        <v>36</v>
      </c>
      <c r="D49" s="2">
        <v>30</v>
      </c>
      <c r="E49" s="2">
        <v>26</v>
      </c>
      <c r="F49" s="2">
        <v>35</v>
      </c>
      <c r="G49" s="1">
        <v>44</v>
      </c>
      <c r="H49" s="1">
        <v>15</v>
      </c>
      <c r="I49" s="15">
        <f t="shared" si="0"/>
        <v>186</v>
      </c>
    </row>
    <row r="50" spans="1:11" ht="15" customHeight="1">
      <c r="A50" s="19"/>
      <c r="B50" s="20" t="s">
        <v>54</v>
      </c>
      <c r="C50" s="2">
        <v>32</v>
      </c>
      <c r="D50" s="2">
        <v>17</v>
      </c>
      <c r="E50" s="2">
        <v>17</v>
      </c>
      <c r="F50" s="2">
        <v>26</v>
      </c>
      <c r="G50" s="1">
        <v>35</v>
      </c>
      <c r="H50" s="1">
        <v>7</v>
      </c>
      <c r="I50" s="15">
        <f t="shared" si="0"/>
        <v>134</v>
      </c>
    </row>
    <row r="51" spans="1:11" ht="15" customHeight="1">
      <c r="A51" s="19"/>
      <c r="B51" s="20" t="s">
        <v>55</v>
      </c>
      <c r="C51" s="2">
        <v>4</v>
      </c>
      <c r="D51" s="2">
        <v>13</v>
      </c>
      <c r="E51" s="2">
        <v>9</v>
      </c>
      <c r="F51" s="2">
        <v>9</v>
      </c>
      <c r="G51" s="1">
        <v>9</v>
      </c>
      <c r="H51" s="1">
        <v>8</v>
      </c>
      <c r="I51" s="15">
        <f t="shared" si="0"/>
        <v>52</v>
      </c>
    </row>
    <row r="52" spans="1:11" ht="15" customHeight="1">
      <c r="A52" s="13">
        <v>30</v>
      </c>
      <c r="B52" s="14" t="s">
        <v>56</v>
      </c>
      <c r="C52" s="2">
        <v>111</v>
      </c>
      <c r="D52" s="2">
        <v>37</v>
      </c>
      <c r="E52" s="2">
        <v>78</v>
      </c>
      <c r="F52" s="2">
        <v>80</v>
      </c>
      <c r="G52" s="1">
        <v>88</v>
      </c>
      <c r="H52" s="1">
        <v>79</v>
      </c>
      <c r="I52" s="15">
        <f t="shared" si="0"/>
        <v>473</v>
      </c>
      <c r="J52" s="5"/>
      <c r="K52" s="5"/>
    </row>
    <row r="53" spans="1:11" ht="15" customHeight="1">
      <c r="A53" s="19"/>
      <c r="B53" s="20" t="s">
        <v>57</v>
      </c>
      <c r="C53" s="2">
        <v>111</v>
      </c>
      <c r="D53" s="2">
        <v>37</v>
      </c>
      <c r="E53" s="2">
        <v>78</v>
      </c>
      <c r="F53" s="2">
        <v>80</v>
      </c>
      <c r="G53" s="1">
        <v>88</v>
      </c>
      <c r="H53" s="1">
        <v>79</v>
      </c>
      <c r="I53" s="15">
        <f t="shared" si="0"/>
        <v>473</v>
      </c>
      <c r="J53" s="5"/>
      <c r="K53" s="5"/>
    </row>
    <row r="54" spans="1:11" ht="15" customHeight="1">
      <c r="A54" s="13">
        <v>35</v>
      </c>
      <c r="B54" s="14" t="s">
        <v>58</v>
      </c>
      <c r="C54" s="2">
        <v>83</v>
      </c>
      <c r="D54" s="2">
        <v>40</v>
      </c>
      <c r="E54" s="2">
        <v>68</v>
      </c>
      <c r="F54" s="2">
        <v>59</v>
      </c>
      <c r="G54" s="1">
        <v>42</v>
      </c>
      <c r="H54" s="1">
        <v>45</v>
      </c>
      <c r="I54" s="15">
        <f t="shared" si="0"/>
        <v>337</v>
      </c>
    </row>
    <row r="55" spans="1:11" ht="15" customHeight="1">
      <c r="A55" s="16"/>
      <c r="B55" s="17" t="s">
        <v>59</v>
      </c>
      <c r="C55" s="2">
        <v>83</v>
      </c>
      <c r="D55" s="2">
        <v>40</v>
      </c>
      <c r="E55" s="2">
        <v>68</v>
      </c>
      <c r="F55" s="2">
        <v>59</v>
      </c>
      <c r="G55" s="1">
        <v>42</v>
      </c>
      <c r="H55" s="1">
        <v>45</v>
      </c>
      <c r="I55" s="15">
        <f t="shared" si="0"/>
        <v>337</v>
      </c>
    </row>
    <row r="56" spans="1:11" ht="15" customHeight="1">
      <c r="A56" s="13">
        <v>37</v>
      </c>
      <c r="B56" s="14" t="s">
        <v>60</v>
      </c>
      <c r="C56" s="2">
        <v>6497</v>
      </c>
      <c r="D56" s="2">
        <v>4734</v>
      </c>
      <c r="E56" s="2">
        <v>5729</v>
      </c>
      <c r="F56" s="2">
        <v>4579</v>
      </c>
      <c r="G56" s="1">
        <v>4574</v>
      </c>
      <c r="H56" s="1">
        <v>5156</v>
      </c>
      <c r="I56" s="15">
        <f t="shared" si="0"/>
        <v>31269</v>
      </c>
    </row>
    <row r="57" spans="1:11" ht="15" customHeight="1">
      <c r="A57" s="16"/>
      <c r="B57" s="17" t="s">
        <v>61</v>
      </c>
      <c r="C57" s="2">
        <v>6497</v>
      </c>
      <c r="D57" s="2">
        <v>4734</v>
      </c>
      <c r="E57" s="2">
        <v>5729</v>
      </c>
      <c r="F57" s="2">
        <v>4579</v>
      </c>
      <c r="G57" s="1">
        <v>4574</v>
      </c>
      <c r="H57" s="1">
        <v>5156</v>
      </c>
      <c r="I57" s="15">
        <f t="shared" si="0"/>
        <v>31269</v>
      </c>
    </row>
    <row r="58" spans="1:11" ht="15" customHeight="1">
      <c r="A58" s="13">
        <v>39</v>
      </c>
      <c r="B58" s="14" t="s">
        <v>62</v>
      </c>
      <c r="C58" s="2">
        <v>5289</v>
      </c>
      <c r="D58" s="2">
        <v>26</v>
      </c>
      <c r="E58" s="2">
        <v>6134</v>
      </c>
      <c r="F58" s="2">
        <v>4799</v>
      </c>
      <c r="G58" s="1">
        <v>5049</v>
      </c>
      <c r="H58" s="1">
        <v>5208</v>
      </c>
      <c r="I58" s="15">
        <f t="shared" si="0"/>
        <v>26505</v>
      </c>
      <c r="J58" s="5"/>
      <c r="K58" s="5"/>
    </row>
    <row r="59" spans="1:11" ht="15" customHeight="1">
      <c r="A59" s="19"/>
      <c r="B59" s="20" t="s">
        <v>63</v>
      </c>
      <c r="C59" s="2">
        <v>4820</v>
      </c>
      <c r="D59" s="2">
        <v>10</v>
      </c>
      <c r="E59" s="2">
        <v>5438</v>
      </c>
      <c r="F59" s="2">
        <v>4189</v>
      </c>
      <c r="G59" s="1">
        <v>4369</v>
      </c>
      <c r="H59" s="1">
        <v>4585</v>
      </c>
      <c r="I59" s="15">
        <f t="shared" si="0"/>
        <v>23411</v>
      </c>
      <c r="J59" s="5"/>
      <c r="K59" s="5"/>
    </row>
    <row r="60" spans="1:11" ht="15" customHeight="1">
      <c r="A60" s="16"/>
      <c r="B60" s="17" t="s">
        <v>64</v>
      </c>
      <c r="C60" s="2">
        <v>469</v>
      </c>
      <c r="D60" s="2">
        <v>16</v>
      </c>
      <c r="E60" s="2">
        <v>696</v>
      </c>
      <c r="F60" s="2">
        <v>610</v>
      </c>
      <c r="G60" s="1">
        <v>680</v>
      </c>
      <c r="H60" s="1">
        <v>623</v>
      </c>
      <c r="I60" s="15">
        <f t="shared" si="0"/>
        <v>3094</v>
      </c>
      <c r="J60" s="5"/>
      <c r="K60" s="5"/>
    </row>
    <row r="61" spans="1:11" ht="15" customHeight="1">
      <c r="A61" s="13">
        <v>41</v>
      </c>
      <c r="B61" s="14" t="s">
        <v>65</v>
      </c>
      <c r="C61" s="2">
        <v>2068</v>
      </c>
      <c r="D61" s="2">
        <v>1349</v>
      </c>
      <c r="E61" s="2">
        <v>2008</v>
      </c>
      <c r="F61" s="2">
        <v>1271</v>
      </c>
      <c r="G61" s="1">
        <v>1338</v>
      </c>
      <c r="H61" s="1">
        <v>1373</v>
      </c>
      <c r="I61" s="15">
        <f t="shared" si="0"/>
        <v>9407</v>
      </c>
    </row>
    <row r="62" spans="1:11" ht="15" customHeight="1">
      <c r="A62" s="16"/>
      <c r="B62" s="17" t="s">
        <v>66</v>
      </c>
      <c r="C62" s="2">
        <v>2068</v>
      </c>
      <c r="D62" s="2">
        <v>1349</v>
      </c>
      <c r="E62" s="2">
        <v>2008</v>
      </c>
      <c r="F62" s="2">
        <v>1271</v>
      </c>
      <c r="G62" s="1">
        <v>1338</v>
      </c>
      <c r="H62" s="1">
        <v>1373</v>
      </c>
      <c r="I62" s="15">
        <f t="shared" si="0"/>
        <v>9407</v>
      </c>
    </row>
    <row r="63" spans="1:11" ht="15" customHeight="1">
      <c r="A63" s="13">
        <v>42</v>
      </c>
      <c r="B63" s="14" t="s">
        <v>67</v>
      </c>
      <c r="C63" s="2">
        <v>1725</v>
      </c>
      <c r="D63" s="2">
        <v>72</v>
      </c>
      <c r="E63" s="2">
        <v>1370</v>
      </c>
      <c r="F63" s="2">
        <v>1239</v>
      </c>
      <c r="G63" s="1">
        <v>105</v>
      </c>
      <c r="H63" s="1">
        <v>51</v>
      </c>
      <c r="I63" s="15">
        <f t="shared" si="0"/>
        <v>4562</v>
      </c>
    </row>
    <row r="64" spans="1:11" ht="15" customHeight="1">
      <c r="A64" s="25" t="s">
        <v>68</v>
      </c>
      <c r="B64" s="20" t="s">
        <v>69</v>
      </c>
      <c r="C64" s="2">
        <v>79</v>
      </c>
      <c r="D64" s="2">
        <v>59</v>
      </c>
      <c r="E64" s="2">
        <v>72</v>
      </c>
      <c r="F64" s="2">
        <v>85</v>
      </c>
      <c r="G64" s="1">
        <v>105</v>
      </c>
      <c r="H64" s="1">
        <v>51</v>
      </c>
      <c r="I64" s="15">
        <f>IF(COUNT(C64:H64)&gt;0,SUM(C64:H64),"")</f>
        <v>451</v>
      </c>
    </row>
    <row r="65" spans="1:17" ht="15" customHeight="1">
      <c r="A65" s="26" t="s">
        <v>68</v>
      </c>
      <c r="B65" s="17" t="s">
        <v>151</v>
      </c>
      <c r="C65" s="2">
        <v>1646</v>
      </c>
      <c r="D65" s="2">
        <v>13</v>
      </c>
      <c r="E65" s="2">
        <v>1298</v>
      </c>
      <c r="F65" s="2">
        <v>1154</v>
      </c>
      <c r="G65" s="1" t="s">
        <v>12</v>
      </c>
      <c r="H65" s="1" t="s">
        <v>12</v>
      </c>
      <c r="I65" s="15">
        <f t="shared" si="0"/>
        <v>4111</v>
      </c>
    </row>
    <row r="66" spans="1:17" ht="15" customHeight="1">
      <c r="A66" s="27">
        <v>43</v>
      </c>
      <c r="B66" s="14" t="s">
        <v>70</v>
      </c>
      <c r="C66" s="1"/>
      <c r="D66" s="1"/>
      <c r="E66" s="1"/>
      <c r="F66" s="1"/>
      <c r="G66" s="1">
        <v>1523</v>
      </c>
      <c r="H66" s="1">
        <v>1196</v>
      </c>
      <c r="I66" s="15">
        <f t="shared" si="0"/>
        <v>2719</v>
      </c>
    </row>
    <row r="67" spans="1:17" ht="15" customHeight="1">
      <c r="A67" s="27"/>
      <c r="B67" s="20" t="s">
        <v>71</v>
      </c>
      <c r="C67" s="1" t="s">
        <v>12</v>
      </c>
      <c r="D67" s="1" t="s">
        <v>12</v>
      </c>
      <c r="E67" s="1" t="s">
        <v>12</v>
      </c>
      <c r="F67" s="1" t="s">
        <v>12</v>
      </c>
      <c r="G67" s="1">
        <v>1523</v>
      </c>
      <c r="H67" s="1">
        <v>1196</v>
      </c>
      <c r="I67" s="15">
        <f t="shared" si="0"/>
        <v>2719</v>
      </c>
    </row>
    <row r="68" spans="1:17" ht="15" customHeight="1">
      <c r="A68" s="13">
        <v>45</v>
      </c>
      <c r="B68" s="14" t="s">
        <v>72</v>
      </c>
      <c r="C68" s="2">
        <v>41</v>
      </c>
      <c r="D68" s="2">
        <v>28</v>
      </c>
      <c r="E68" s="2">
        <v>11</v>
      </c>
      <c r="F68" s="2">
        <v>17</v>
      </c>
      <c r="G68" s="1">
        <v>14</v>
      </c>
      <c r="H68" s="1">
        <v>17</v>
      </c>
      <c r="I68" s="15">
        <f t="shared" si="0"/>
        <v>128</v>
      </c>
    </row>
    <row r="69" spans="1:17" ht="15" customHeight="1">
      <c r="A69" s="19"/>
      <c r="B69" s="20" t="s">
        <v>73</v>
      </c>
      <c r="C69" s="2">
        <v>33</v>
      </c>
      <c r="D69" s="2">
        <v>18</v>
      </c>
      <c r="E69" s="2">
        <v>7</v>
      </c>
      <c r="F69" s="2">
        <v>4</v>
      </c>
      <c r="G69" s="1">
        <v>9</v>
      </c>
      <c r="H69" s="1">
        <v>10</v>
      </c>
      <c r="I69" s="15">
        <f t="shared" si="0"/>
        <v>81</v>
      </c>
    </row>
    <row r="70" spans="1:17" ht="15" customHeight="1">
      <c r="A70" s="16"/>
      <c r="B70" s="17" t="s">
        <v>74</v>
      </c>
      <c r="C70" s="2">
        <v>8</v>
      </c>
      <c r="D70" s="2">
        <v>10</v>
      </c>
      <c r="E70" s="2">
        <v>4</v>
      </c>
      <c r="F70" s="2">
        <v>13</v>
      </c>
      <c r="G70" s="1">
        <v>5</v>
      </c>
      <c r="H70" s="1">
        <v>7</v>
      </c>
      <c r="I70" s="15">
        <f t="shared" ref="I70:I82" si="1">IF(COUNT(C70:H70)&gt;0,SUM(C70:H70),"")</f>
        <v>47</v>
      </c>
    </row>
    <row r="71" spans="1:17" ht="15" customHeight="1">
      <c r="A71" s="13">
        <v>49</v>
      </c>
      <c r="B71" s="14" t="s">
        <v>75</v>
      </c>
      <c r="C71" s="2">
        <v>446</v>
      </c>
      <c r="D71" s="2">
        <v>115</v>
      </c>
      <c r="E71" s="2">
        <v>240</v>
      </c>
      <c r="F71" s="2">
        <v>223</v>
      </c>
      <c r="G71" s="1">
        <v>157</v>
      </c>
      <c r="H71" s="1">
        <v>189</v>
      </c>
      <c r="I71" s="15">
        <f t="shared" si="1"/>
        <v>1370</v>
      </c>
    </row>
    <row r="72" spans="1:17" ht="15" customHeight="1">
      <c r="A72" s="16"/>
      <c r="B72" s="17" t="s">
        <v>76</v>
      </c>
      <c r="C72" s="2">
        <v>446</v>
      </c>
      <c r="D72" s="2">
        <v>115</v>
      </c>
      <c r="E72" s="2">
        <v>240</v>
      </c>
      <c r="F72" s="2">
        <v>223</v>
      </c>
      <c r="G72" s="1">
        <v>157</v>
      </c>
      <c r="H72" s="1">
        <v>189</v>
      </c>
      <c r="I72" s="15">
        <f t="shared" si="1"/>
        <v>1370</v>
      </c>
    </row>
    <row r="73" spans="1:17" ht="15" customHeight="1">
      <c r="A73" s="13">
        <v>51</v>
      </c>
      <c r="B73" s="14" t="s">
        <v>77</v>
      </c>
      <c r="C73" s="2">
        <v>177</v>
      </c>
      <c r="D73" s="2">
        <v>58</v>
      </c>
      <c r="E73" s="2">
        <v>65</v>
      </c>
      <c r="F73" s="2">
        <v>80</v>
      </c>
      <c r="G73" s="1">
        <v>114</v>
      </c>
      <c r="H73" s="1">
        <v>89</v>
      </c>
      <c r="I73" s="15">
        <f t="shared" si="1"/>
        <v>583</v>
      </c>
    </row>
    <row r="74" spans="1:17" s="9" customFormat="1" ht="15" customHeight="1">
      <c r="A74" s="16"/>
      <c r="B74" s="17" t="s">
        <v>78</v>
      </c>
      <c r="C74" s="2">
        <v>177</v>
      </c>
      <c r="D74" s="2">
        <v>58</v>
      </c>
      <c r="E74" s="2">
        <v>65</v>
      </c>
      <c r="F74" s="2">
        <v>80</v>
      </c>
      <c r="G74" s="1">
        <v>114</v>
      </c>
      <c r="H74" s="1">
        <v>89</v>
      </c>
      <c r="I74" s="15">
        <f t="shared" si="1"/>
        <v>583</v>
      </c>
      <c r="L74" s="5"/>
      <c r="M74" s="5"/>
      <c r="N74" s="5"/>
      <c r="O74" s="5"/>
      <c r="P74" s="5"/>
      <c r="Q74" s="5"/>
    </row>
    <row r="75" spans="1:17" s="9" customFormat="1" ht="15" customHeight="1">
      <c r="A75" s="13">
        <v>57</v>
      </c>
      <c r="B75" s="14" t="s">
        <v>79</v>
      </c>
      <c r="C75" s="2">
        <v>126</v>
      </c>
      <c r="D75" s="2">
        <v>129</v>
      </c>
      <c r="E75" s="2">
        <v>174</v>
      </c>
      <c r="F75" s="2">
        <v>137</v>
      </c>
      <c r="G75" s="1">
        <v>141</v>
      </c>
      <c r="H75" s="1">
        <v>128</v>
      </c>
      <c r="I75" s="15">
        <f t="shared" si="1"/>
        <v>835</v>
      </c>
      <c r="L75" s="5"/>
      <c r="M75" s="5"/>
      <c r="N75" s="5"/>
      <c r="O75" s="5"/>
      <c r="P75" s="5"/>
      <c r="Q75" s="5"/>
    </row>
    <row r="76" spans="1:17" s="9" customFormat="1" ht="15" customHeight="1">
      <c r="A76" s="16"/>
      <c r="B76" s="17" t="s">
        <v>80</v>
      </c>
      <c r="C76" s="2">
        <v>126</v>
      </c>
      <c r="D76" s="2">
        <v>129</v>
      </c>
      <c r="E76" s="2">
        <v>174</v>
      </c>
      <c r="F76" s="2">
        <v>137</v>
      </c>
      <c r="G76" s="1">
        <v>141</v>
      </c>
      <c r="H76" s="1">
        <v>128</v>
      </c>
      <c r="I76" s="15">
        <f t="shared" si="1"/>
        <v>835</v>
      </c>
      <c r="L76" s="5"/>
      <c r="M76" s="5"/>
      <c r="N76" s="5"/>
      <c r="O76" s="5"/>
      <c r="P76" s="5"/>
      <c r="Q76" s="5"/>
    </row>
    <row r="77" spans="1:17" s="9" customFormat="1" ht="15" customHeight="1">
      <c r="A77" s="13">
        <v>62</v>
      </c>
      <c r="B77" s="14" t="s">
        <v>81</v>
      </c>
      <c r="C77" s="2">
        <v>86</v>
      </c>
      <c r="D77" s="2">
        <v>105</v>
      </c>
      <c r="E77" s="2">
        <v>76</v>
      </c>
      <c r="F77" s="2">
        <v>81</v>
      </c>
      <c r="G77" s="1">
        <v>75</v>
      </c>
      <c r="H77" s="1">
        <v>69</v>
      </c>
      <c r="I77" s="15">
        <f t="shared" si="1"/>
        <v>492</v>
      </c>
      <c r="L77" s="5"/>
      <c r="M77" s="5"/>
      <c r="N77" s="5"/>
      <c r="O77" s="5"/>
      <c r="P77" s="5"/>
      <c r="Q77" s="5"/>
    </row>
    <row r="78" spans="1:17" s="9" customFormat="1" ht="15" customHeight="1">
      <c r="A78" s="16"/>
      <c r="B78" s="17" t="s">
        <v>82</v>
      </c>
      <c r="C78" s="2">
        <v>86</v>
      </c>
      <c r="D78" s="2">
        <v>105</v>
      </c>
      <c r="E78" s="2">
        <v>76</v>
      </c>
      <c r="F78" s="2">
        <v>81</v>
      </c>
      <c r="G78" s="1">
        <v>75</v>
      </c>
      <c r="H78" s="1">
        <v>69</v>
      </c>
      <c r="I78" s="15">
        <f t="shared" si="1"/>
        <v>492</v>
      </c>
      <c r="L78" s="5"/>
      <c r="M78" s="5"/>
      <c r="N78" s="5"/>
      <c r="O78" s="5"/>
      <c r="P78" s="5"/>
      <c r="Q78" s="5"/>
    </row>
    <row r="79" spans="1:17" s="9" customFormat="1" ht="15.75" customHeight="1">
      <c r="A79" s="13">
        <v>67</v>
      </c>
      <c r="B79" s="14" t="s">
        <v>83</v>
      </c>
      <c r="C79" s="18">
        <v>189</v>
      </c>
      <c r="D79" s="18">
        <v>206</v>
      </c>
      <c r="E79" s="18">
        <v>218</v>
      </c>
      <c r="F79" s="18">
        <v>157</v>
      </c>
      <c r="G79" s="1">
        <v>170</v>
      </c>
      <c r="H79" s="1">
        <v>195</v>
      </c>
      <c r="I79" s="15">
        <f t="shared" si="1"/>
        <v>1135</v>
      </c>
      <c r="L79" s="5"/>
      <c r="M79" s="5"/>
      <c r="N79" s="5"/>
      <c r="O79" s="5"/>
      <c r="P79" s="5"/>
      <c r="Q79" s="5"/>
    </row>
    <row r="80" spans="1:17" s="9" customFormat="1" ht="15.75" customHeight="1">
      <c r="A80" s="28"/>
      <c r="B80" s="17" t="s">
        <v>84</v>
      </c>
      <c r="C80" s="18">
        <v>189</v>
      </c>
      <c r="D80" s="18">
        <v>206</v>
      </c>
      <c r="E80" s="18">
        <v>218</v>
      </c>
      <c r="F80" s="18">
        <v>157</v>
      </c>
      <c r="G80" s="1">
        <v>170</v>
      </c>
      <c r="H80" s="1">
        <v>195</v>
      </c>
      <c r="I80" s="15">
        <f t="shared" si="1"/>
        <v>1135</v>
      </c>
      <c r="L80" s="5"/>
      <c r="M80" s="5"/>
      <c r="N80" s="5"/>
      <c r="O80" s="5"/>
      <c r="P80" s="5"/>
      <c r="Q80" s="5"/>
    </row>
    <row r="81" spans="1:17" ht="15" customHeight="1">
      <c r="A81" s="13">
        <v>73</v>
      </c>
      <c r="B81" s="14" t="s">
        <v>85</v>
      </c>
      <c r="C81" s="2">
        <v>241</v>
      </c>
      <c r="D81" s="2">
        <v>142</v>
      </c>
      <c r="E81" s="2">
        <v>154</v>
      </c>
      <c r="F81" s="2">
        <v>167</v>
      </c>
      <c r="G81" s="1">
        <v>188</v>
      </c>
      <c r="H81" s="1">
        <v>168</v>
      </c>
      <c r="I81" s="15">
        <f t="shared" si="1"/>
        <v>1060</v>
      </c>
    </row>
    <row r="82" spans="1:17" ht="15" customHeight="1">
      <c r="A82" s="25" t="s">
        <v>68</v>
      </c>
      <c r="B82" s="20" t="s">
        <v>86</v>
      </c>
      <c r="C82" s="2">
        <v>241</v>
      </c>
      <c r="D82" s="2">
        <v>142</v>
      </c>
      <c r="E82" s="2">
        <v>154</v>
      </c>
      <c r="F82" s="2">
        <v>167</v>
      </c>
      <c r="G82" s="1">
        <v>188</v>
      </c>
      <c r="H82" s="1">
        <v>168</v>
      </c>
      <c r="I82" s="15">
        <f t="shared" si="1"/>
        <v>1060</v>
      </c>
    </row>
    <row r="83" spans="1:17" s="9" customFormat="1" ht="15" customHeight="1">
      <c r="A83" s="13">
        <v>83</v>
      </c>
      <c r="B83" s="14" t="s">
        <v>87</v>
      </c>
      <c r="C83" s="2">
        <v>272</v>
      </c>
      <c r="D83" s="2">
        <v>169</v>
      </c>
      <c r="E83" s="2">
        <v>282</v>
      </c>
      <c r="F83" s="2">
        <v>156</v>
      </c>
      <c r="G83" s="1">
        <v>174</v>
      </c>
      <c r="H83" s="1">
        <v>121</v>
      </c>
      <c r="I83" s="15">
        <f>IF(COUNT(C83:H83)&gt;0,SUM(C83:H83),"")</f>
        <v>1174</v>
      </c>
      <c r="L83" s="5"/>
      <c r="M83" s="5"/>
      <c r="N83" s="5"/>
      <c r="O83" s="5"/>
      <c r="P83" s="5"/>
      <c r="Q83" s="5"/>
    </row>
    <row r="84" spans="1:17" s="9" customFormat="1" ht="15" customHeight="1">
      <c r="A84" s="16"/>
      <c r="B84" s="17" t="s">
        <v>88</v>
      </c>
      <c r="C84" s="2">
        <v>272</v>
      </c>
      <c r="D84" s="2">
        <v>169</v>
      </c>
      <c r="E84" s="2">
        <v>282</v>
      </c>
      <c r="F84" s="2">
        <v>156</v>
      </c>
      <c r="G84" s="1">
        <v>174</v>
      </c>
      <c r="H84" s="1">
        <v>121</v>
      </c>
      <c r="I84" s="15">
        <f t="shared" ref="I84:I135" si="2">IF(COUNT(C84:H84)&gt;0,SUM(C84:H84),"")</f>
        <v>1174</v>
      </c>
      <c r="L84" s="5"/>
      <c r="M84" s="5"/>
      <c r="N84" s="5"/>
      <c r="O84" s="5"/>
      <c r="P84" s="5"/>
      <c r="Q84" s="5"/>
    </row>
    <row r="85" spans="1:17" s="9" customFormat="1" ht="15" customHeight="1">
      <c r="A85" s="13">
        <v>84</v>
      </c>
      <c r="B85" s="14" t="s">
        <v>89</v>
      </c>
      <c r="C85" s="2">
        <v>1910</v>
      </c>
      <c r="D85" s="2">
        <v>1603</v>
      </c>
      <c r="E85" s="2">
        <v>1682</v>
      </c>
      <c r="F85" s="2">
        <v>1511</v>
      </c>
      <c r="G85" s="1">
        <v>1465</v>
      </c>
      <c r="H85" s="1">
        <v>1442</v>
      </c>
      <c r="I85" s="15">
        <f t="shared" si="2"/>
        <v>9613</v>
      </c>
      <c r="L85" s="5"/>
      <c r="M85" s="5"/>
      <c r="N85" s="5"/>
      <c r="O85" s="5"/>
      <c r="P85" s="5"/>
      <c r="Q85" s="5"/>
    </row>
    <row r="86" spans="1:17" s="9" customFormat="1" ht="15" customHeight="1">
      <c r="A86" s="16"/>
      <c r="B86" s="17" t="s">
        <v>90</v>
      </c>
      <c r="C86" s="2">
        <v>1910</v>
      </c>
      <c r="D86" s="2">
        <v>1603</v>
      </c>
      <c r="E86" s="2">
        <v>1682</v>
      </c>
      <c r="F86" s="2">
        <v>1511</v>
      </c>
      <c r="G86" s="1">
        <v>1465</v>
      </c>
      <c r="H86" s="1">
        <v>1442</v>
      </c>
      <c r="I86" s="15">
        <f t="shared" si="2"/>
        <v>9613</v>
      </c>
      <c r="L86" s="5"/>
      <c r="M86" s="5"/>
      <c r="N86" s="5"/>
      <c r="O86" s="5"/>
      <c r="P86" s="5"/>
      <c r="Q86" s="5"/>
    </row>
    <row r="87" spans="1:17" s="9" customFormat="1" ht="15" customHeight="1">
      <c r="A87" s="13">
        <v>86</v>
      </c>
      <c r="B87" s="14" t="s">
        <v>91</v>
      </c>
      <c r="C87" s="18">
        <v>11</v>
      </c>
      <c r="D87" s="18">
        <v>5</v>
      </c>
      <c r="E87" s="18">
        <v>6</v>
      </c>
      <c r="F87" s="18">
        <v>9</v>
      </c>
      <c r="G87" s="1">
        <v>6</v>
      </c>
      <c r="H87" s="1">
        <v>5</v>
      </c>
      <c r="I87" s="15">
        <f t="shared" si="2"/>
        <v>42</v>
      </c>
      <c r="L87" s="5"/>
      <c r="M87" s="5"/>
      <c r="N87" s="5"/>
      <c r="O87" s="5"/>
      <c r="P87" s="5"/>
      <c r="Q87" s="5"/>
    </row>
    <row r="88" spans="1:17" s="9" customFormat="1" ht="15" customHeight="1">
      <c r="A88" s="28"/>
      <c r="B88" s="17" t="s">
        <v>92</v>
      </c>
      <c r="C88" s="18">
        <v>11</v>
      </c>
      <c r="D88" s="18">
        <v>5</v>
      </c>
      <c r="E88" s="18">
        <v>6</v>
      </c>
      <c r="F88" s="18">
        <v>9</v>
      </c>
      <c r="G88" s="1">
        <v>6</v>
      </c>
      <c r="H88" s="1">
        <v>5</v>
      </c>
      <c r="I88" s="15">
        <f t="shared" si="2"/>
        <v>42</v>
      </c>
      <c r="L88" s="5"/>
      <c r="M88" s="5"/>
      <c r="N88" s="5"/>
      <c r="O88" s="5"/>
      <c r="P88" s="5"/>
      <c r="Q88" s="5"/>
    </row>
    <row r="89" spans="1:17" s="9" customFormat="1" ht="15" customHeight="1">
      <c r="A89" s="13">
        <v>87</v>
      </c>
      <c r="B89" s="14" t="s">
        <v>93</v>
      </c>
      <c r="C89" s="2">
        <v>122</v>
      </c>
      <c r="D89" s="2"/>
      <c r="E89" s="21">
        <v>145</v>
      </c>
      <c r="F89" s="2">
        <v>92</v>
      </c>
      <c r="G89" s="1">
        <v>84</v>
      </c>
      <c r="H89" s="1">
        <v>85</v>
      </c>
      <c r="I89" s="15">
        <f t="shared" si="2"/>
        <v>528</v>
      </c>
      <c r="L89" s="5"/>
      <c r="M89" s="5"/>
      <c r="N89" s="5"/>
      <c r="O89" s="5"/>
      <c r="P89" s="5"/>
      <c r="Q89" s="5"/>
    </row>
    <row r="90" spans="1:17" s="9" customFormat="1" ht="15" customHeight="1">
      <c r="A90" s="16"/>
      <c r="B90" s="17" t="s">
        <v>94</v>
      </c>
      <c r="C90" s="2">
        <v>122</v>
      </c>
      <c r="D90" s="2" t="s">
        <v>12</v>
      </c>
      <c r="E90" s="21">
        <v>145</v>
      </c>
      <c r="F90" s="2">
        <v>92</v>
      </c>
      <c r="G90" s="1">
        <v>84</v>
      </c>
      <c r="H90" s="1">
        <v>85</v>
      </c>
      <c r="I90" s="15">
        <f t="shared" si="2"/>
        <v>528</v>
      </c>
      <c r="L90" s="5"/>
      <c r="M90" s="5"/>
      <c r="N90" s="5"/>
      <c r="O90" s="5"/>
      <c r="P90" s="5"/>
      <c r="Q90" s="5"/>
    </row>
    <row r="91" spans="1:17" s="9" customFormat="1" ht="15" customHeight="1">
      <c r="A91" s="13">
        <v>88</v>
      </c>
      <c r="B91" s="14" t="s">
        <v>95</v>
      </c>
      <c r="C91" s="2">
        <v>266</v>
      </c>
      <c r="D91" s="2">
        <v>176</v>
      </c>
      <c r="E91" s="2">
        <v>230</v>
      </c>
      <c r="F91" s="2">
        <v>202</v>
      </c>
      <c r="G91" s="1">
        <v>249</v>
      </c>
      <c r="H91" s="1">
        <v>252</v>
      </c>
      <c r="I91" s="15">
        <f t="shared" si="2"/>
        <v>1375</v>
      </c>
      <c r="L91" s="5"/>
      <c r="M91" s="5"/>
      <c r="N91" s="5"/>
      <c r="O91" s="5"/>
      <c r="P91" s="5"/>
      <c r="Q91" s="5"/>
    </row>
    <row r="92" spans="1:17" s="9" customFormat="1" ht="15" customHeight="1">
      <c r="A92" s="16"/>
      <c r="B92" s="17" t="s">
        <v>96</v>
      </c>
      <c r="C92" s="2">
        <v>266</v>
      </c>
      <c r="D92" s="2">
        <v>176</v>
      </c>
      <c r="E92" s="2">
        <v>230</v>
      </c>
      <c r="F92" s="2">
        <v>202</v>
      </c>
      <c r="G92" s="1">
        <v>249</v>
      </c>
      <c r="H92" s="1">
        <v>252</v>
      </c>
      <c r="I92" s="15">
        <f t="shared" si="2"/>
        <v>1375</v>
      </c>
      <c r="L92" s="5"/>
      <c r="M92" s="5"/>
      <c r="N92" s="5"/>
      <c r="O92" s="5"/>
      <c r="P92" s="5"/>
      <c r="Q92" s="5"/>
    </row>
    <row r="93" spans="1:17" s="9" customFormat="1" ht="15" customHeight="1">
      <c r="A93" s="13">
        <v>90</v>
      </c>
      <c r="B93" s="14" t="s">
        <v>97</v>
      </c>
      <c r="C93" s="2">
        <v>52</v>
      </c>
      <c r="D93" s="2">
        <v>24</v>
      </c>
      <c r="E93" s="2">
        <v>35</v>
      </c>
      <c r="F93" s="2">
        <v>37</v>
      </c>
      <c r="G93" s="1">
        <v>60</v>
      </c>
      <c r="H93" s="1">
        <v>32</v>
      </c>
      <c r="I93" s="15">
        <f t="shared" si="2"/>
        <v>240</v>
      </c>
      <c r="L93" s="5"/>
      <c r="M93" s="5"/>
      <c r="N93" s="5"/>
      <c r="O93" s="5"/>
      <c r="P93" s="5"/>
      <c r="Q93" s="5"/>
    </row>
    <row r="94" spans="1:17" s="9" customFormat="1" ht="15" customHeight="1">
      <c r="A94" s="16"/>
      <c r="B94" s="17" t="s">
        <v>98</v>
      </c>
      <c r="C94" s="2">
        <v>52</v>
      </c>
      <c r="D94" s="2">
        <v>24</v>
      </c>
      <c r="E94" s="2">
        <v>35</v>
      </c>
      <c r="F94" s="2">
        <v>37</v>
      </c>
      <c r="G94" s="1">
        <v>60</v>
      </c>
      <c r="H94" s="1">
        <v>32</v>
      </c>
      <c r="I94" s="15">
        <f t="shared" si="2"/>
        <v>240</v>
      </c>
      <c r="L94" s="5"/>
      <c r="M94" s="5"/>
      <c r="N94" s="5"/>
      <c r="O94" s="5"/>
      <c r="P94" s="5"/>
      <c r="Q94" s="5"/>
    </row>
    <row r="95" spans="1:17" s="9" customFormat="1" ht="15" customHeight="1">
      <c r="A95" s="13">
        <v>94</v>
      </c>
      <c r="B95" s="14" t="s">
        <v>99</v>
      </c>
      <c r="C95" s="2">
        <v>323</v>
      </c>
      <c r="D95" s="2">
        <v>349</v>
      </c>
      <c r="E95" s="2">
        <v>376</v>
      </c>
      <c r="F95" s="2">
        <v>280</v>
      </c>
      <c r="G95" s="1">
        <v>304</v>
      </c>
      <c r="H95" s="1">
        <v>346</v>
      </c>
      <c r="I95" s="15">
        <f t="shared" si="2"/>
        <v>1978</v>
      </c>
      <c r="L95" s="5"/>
      <c r="M95" s="5"/>
      <c r="N95" s="5"/>
      <c r="O95" s="5"/>
      <c r="P95" s="5"/>
      <c r="Q95" s="5"/>
    </row>
    <row r="96" spans="1:17" s="9" customFormat="1" ht="15" customHeight="1">
      <c r="A96" s="19"/>
      <c r="B96" s="20" t="s">
        <v>100</v>
      </c>
      <c r="C96" s="2">
        <v>323</v>
      </c>
      <c r="D96" s="2">
        <v>349</v>
      </c>
      <c r="E96" s="2">
        <v>376</v>
      </c>
      <c r="F96" s="2">
        <v>280</v>
      </c>
      <c r="G96" s="1">
        <v>304</v>
      </c>
      <c r="H96" s="1">
        <v>346</v>
      </c>
      <c r="I96" s="15">
        <f t="shared" si="2"/>
        <v>1978</v>
      </c>
      <c r="L96" s="5"/>
      <c r="M96" s="5"/>
      <c r="N96" s="5"/>
      <c r="O96" s="5"/>
      <c r="P96" s="5"/>
      <c r="Q96" s="5"/>
    </row>
    <row r="97" spans="1:17" s="9" customFormat="1" ht="15" customHeight="1">
      <c r="A97" s="28"/>
      <c r="B97" s="17" t="s">
        <v>101</v>
      </c>
      <c r="C97" s="29"/>
      <c r="D97" s="29"/>
      <c r="E97" s="29"/>
      <c r="F97" s="29"/>
      <c r="G97" s="29"/>
      <c r="H97" s="29"/>
      <c r="I97" s="15"/>
      <c r="L97" s="5"/>
      <c r="M97" s="5"/>
      <c r="N97" s="5"/>
      <c r="O97" s="5"/>
      <c r="P97" s="5"/>
      <c r="Q97" s="5"/>
    </row>
    <row r="98" spans="1:17" s="9" customFormat="1" ht="15" customHeight="1">
      <c r="A98" s="13">
        <v>96</v>
      </c>
      <c r="B98" s="14" t="s">
        <v>102</v>
      </c>
      <c r="C98" s="18">
        <v>44</v>
      </c>
      <c r="D98" s="18">
        <v>79</v>
      </c>
      <c r="E98" s="18">
        <v>33</v>
      </c>
      <c r="F98" s="18">
        <v>34</v>
      </c>
      <c r="G98" s="1">
        <v>38</v>
      </c>
      <c r="H98" s="1">
        <v>52</v>
      </c>
      <c r="I98" s="15">
        <f t="shared" si="2"/>
        <v>280</v>
      </c>
      <c r="L98" s="5"/>
      <c r="M98" s="5"/>
      <c r="N98" s="5"/>
      <c r="O98" s="5"/>
      <c r="P98" s="5"/>
      <c r="Q98" s="5"/>
    </row>
    <row r="99" spans="1:17" s="9" customFormat="1" ht="15" customHeight="1">
      <c r="A99" s="28"/>
      <c r="B99" s="17" t="s">
        <v>103</v>
      </c>
      <c r="C99" s="18">
        <v>44</v>
      </c>
      <c r="D99" s="18">
        <v>79</v>
      </c>
      <c r="E99" s="18">
        <v>33</v>
      </c>
      <c r="F99" s="18">
        <v>34</v>
      </c>
      <c r="G99" s="1">
        <v>38</v>
      </c>
      <c r="H99" s="1">
        <v>52</v>
      </c>
      <c r="I99" s="15">
        <f t="shared" si="2"/>
        <v>280</v>
      </c>
      <c r="L99" s="5"/>
      <c r="M99" s="5"/>
      <c r="N99" s="5"/>
      <c r="O99" s="5"/>
      <c r="P99" s="5"/>
      <c r="Q99" s="5"/>
    </row>
    <row r="100" spans="1:17" s="9" customFormat="1" ht="15" customHeight="1">
      <c r="A100" s="13">
        <v>97</v>
      </c>
      <c r="B100" s="14" t="s">
        <v>104</v>
      </c>
      <c r="C100" s="2">
        <v>185</v>
      </c>
      <c r="D100" s="2">
        <v>210</v>
      </c>
      <c r="E100" s="2">
        <v>205</v>
      </c>
      <c r="F100" s="2">
        <v>204</v>
      </c>
      <c r="G100" s="1">
        <v>219</v>
      </c>
      <c r="H100" s="1">
        <v>168</v>
      </c>
      <c r="I100" s="15">
        <f t="shared" si="2"/>
        <v>1191</v>
      </c>
      <c r="L100" s="5"/>
      <c r="M100" s="5"/>
      <c r="N100" s="5"/>
      <c r="O100" s="5"/>
      <c r="P100" s="5"/>
      <c r="Q100" s="5"/>
    </row>
    <row r="101" spans="1:17" s="9" customFormat="1" ht="15" customHeight="1">
      <c r="A101" s="19"/>
      <c r="B101" s="20" t="s">
        <v>105</v>
      </c>
      <c r="C101" s="2">
        <v>0</v>
      </c>
      <c r="D101" s="2">
        <v>1</v>
      </c>
      <c r="E101" s="2">
        <v>1</v>
      </c>
      <c r="F101" s="2">
        <v>4</v>
      </c>
      <c r="G101" s="1">
        <v>2</v>
      </c>
      <c r="H101" s="1">
        <v>1</v>
      </c>
      <c r="I101" s="15">
        <f t="shared" si="2"/>
        <v>9</v>
      </c>
      <c r="L101" s="5"/>
      <c r="M101" s="5"/>
      <c r="N101" s="5"/>
      <c r="O101" s="5"/>
      <c r="P101" s="5"/>
      <c r="Q101" s="5"/>
    </row>
    <row r="102" spans="1:17" s="9" customFormat="1" ht="15" customHeight="1">
      <c r="A102" s="16"/>
      <c r="B102" s="17" t="s">
        <v>106</v>
      </c>
      <c r="C102" s="2">
        <v>185</v>
      </c>
      <c r="D102" s="2">
        <v>209</v>
      </c>
      <c r="E102" s="2">
        <v>204</v>
      </c>
      <c r="F102" s="2">
        <v>200</v>
      </c>
      <c r="G102" s="1">
        <v>217</v>
      </c>
      <c r="H102" s="1">
        <v>167</v>
      </c>
      <c r="I102" s="15">
        <f t="shared" si="2"/>
        <v>1182</v>
      </c>
      <c r="L102" s="5"/>
      <c r="M102" s="5"/>
      <c r="N102" s="5"/>
      <c r="O102" s="5"/>
      <c r="P102" s="5"/>
      <c r="Q102" s="5"/>
    </row>
    <row r="103" spans="1:17" s="9" customFormat="1" ht="15" customHeight="1">
      <c r="A103" s="13">
        <v>101</v>
      </c>
      <c r="B103" s="14" t="s">
        <v>107</v>
      </c>
      <c r="C103" s="30"/>
      <c r="D103" s="30"/>
      <c r="E103" s="30"/>
      <c r="F103" s="30"/>
      <c r="G103" s="4"/>
      <c r="H103" s="1"/>
      <c r="I103" s="15"/>
      <c r="L103" s="5"/>
      <c r="M103" s="5"/>
      <c r="N103" s="5"/>
      <c r="O103" s="5"/>
      <c r="P103" s="5"/>
      <c r="Q103" s="5"/>
    </row>
    <row r="104" spans="1:17" s="9" customFormat="1" ht="15" customHeight="1">
      <c r="A104" s="52" t="s">
        <v>108</v>
      </c>
      <c r="B104" s="20" t="s">
        <v>109</v>
      </c>
      <c r="C104" s="31"/>
      <c r="D104" s="31"/>
      <c r="E104" s="31"/>
      <c r="F104" s="31"/>
      <c r="G104" s="31"/>
      <c r="H104" s="31"/>
      <c r="I104" s="15"/>
      <c r="L104" s="5"/>
      <c r="M104" s="5"/>
      <c r="N104" s="5"/>
      <c r="O104" s="5"/>
      <c r="P104" s="5"/>
      <c r="Q104" s="5"/>
    </row>
    <row r="105" spans="1:17" s="9" customFormat="1" ht="15" customHeight="1">
      <c r="A105" s="52" t="s">
        <v>108</v>
      </c>
      <c r="B105" s="20" t="s">
        <v>110</v>
      </c>
      <c r="C105" s="31"/>
      <c r="D105" s="31"/>
      <c r="E105" s="31"/>
      <c r="F105" s="31"/>
      <c r="G105" s="31"/>
      <c r="H105" s="31"/>
      <c r="I105" s="15"/>
      <c r="L105" s="5"/>
      <c r="M105" s="5"/>
      <c r="N105" s="5"/>
      <c r="O105" s="5"/>
      <c r="P105" s="5"/>
      <c r="Q105" s="5"/>
    </row>
    <row r="106" spans="1:17" s="9" customFormat="1" ht="15" customHeight="1">
      <c r="A106" s="52" t="s">
        <v>108</v>
      </c>
      <c r="B106" s="20" t="s">
        <v>111</v>
      </c>
      <c r="C106" s="31"/>
      <c r="D106" s="31"/>
      <c r="E106" s="31"/>
      <c r="F106" s="31"/>
      <c r="G106" s="31"/>
      <c r="H106" s="31"/>
      <c r="I106" s="15"/>
      <c r="L106" s="5"/>
      <c r="M106" s="5"/>
      <c r="N106" s="5"/>
      <c r="O106" s="5"/>
      <c r="P106" s="5"/>
      <c r="Q106" s="5"/>
    </row>
    <row r="107" spans="1:17" s="9" customFormat="1" ht="15" customHeight="1">
      <c r="A107" s="52" t="s">
        <v>108</v>
      </c>
      <c r="B107" s="20" t="s">
        <v>112</v>
      </c>
      <c r="C107" s="31"/>
      <c r="D107" s="31"/>
      <c r="E107" s="31"/>
      <c r="F107" s="31"/>
      <c r="G107" s="31"/>
      <c r="H107" s="31"/>
      <c r="I107" s="15"/>
      <c r="L107" s="5"/>
      <c r="M107" s="5"/>
      <c r="N107" s="5"/>
      <c r="O107" s="5"/>
      <c r="P107" s="5"/>
      <c r="Q107" s="5"/>
    </row>
    <row r="108" spans="1:17" s="9" customFormat="1" ht="15" customHeight="1">
      <c r="A108" s="53" t="s">
        <v>108</v>
      </c>
      <c r="B108" s="17" t="s">
        <v>113</v>
      </c>
      <c r="C108" s="31"/>
      <c r="D108" s="31"/>
      <c r="E108" s="31"/>
      <c r="F108" s="31"/>
      <c r="G108" s="31"/>
      <c r="H108" s="31"/>
      <c r="I108" s="15"/>
      <c r="L108" s="5"/>
      <c r="M108" s="5"/>
      <c r="N108" s="5"/>
      <c r="O108" s="5"/>
      <c r="P108" s="5"/>
      <c r="Q108" s="5"/>
    </row>
    <row r="109" spans="1:17" s="9" customFormat="1" ht="15" customHeight="1">
      <c r="A109" s="13">
        <v>109</v>
      </c>
      <c r="B109" s="14" t="s">
        <v>114</v>
      </c>
      <c r="C109" s="2">
        <v>259</v>
      </c>
      <c r="D109" s="2">
        <v>307</v>
      </c>
      <c r="E109" s="2">
        <v>331</v>
      </c>
      <c r="F109" s="2">
        <v>233</v>
      </c>
      <c r="G109" s="1">
        <v>230</v>
      </c>
      <c r="H109" s="1">
        <v>164</v>
      </c>
      <c r="I109" s="15">
        <f t="shared" si="2"/>
        <v>1524</v>
      </c>
      <c r="L109" s="5"/>
      <c r="M109" s="5"/>
      <c r="N109" s="5"/>
      <c r="O109" s="5"/>
      <c r="P109" s="5"/>
      <c r="Q109" s="5"/>
    </row>
    <row r="110" spans="1:17" s="9" customFormat="1" ht="15" customHeight="1">
      <c r="A110" s="19"/>
      <c r="B110" s="20" t="s">
        <v>115</v>
      </c>
      <c r="C110" s="2">
        <v>38</v>
      </c>
      <c r="D110" s="2">
        <v>32</v>
      </c>
      <c r="E110" s="2">
        <v>42</v>
      </c>
      <c r="F110" s="2">
        <v>28</v>
      </c>
      <c r="G110" s="1">
        <v>20</v>
      </c>
      <c r="H110" s="1">
        <v>13</v>
      </c>
      <c r="I110" s="15">
        <f t="shared" si="2"/>
        <v>173</v>
      </c>
      <c r="L110" s="5"/>
      <c r="M110" s="5"/>
      <c r="N110" s="5"/>
      <c r="O110" s="5"/>
      <c r="P110" s="5"/>
      <c r="Q110" s="5"/>
    </row>
    <row r="111" spans="1:17" s="9" customFormat="1" ht="15" customHeight="1">
      <c r="A111" s="16"/>
      <c r="B111" s="17" t="s">
        <v>116</v>
      </c>
      <c r="C111" s="2">
        <v>221</v>
      </c>
      <c r="D111" s="2">
        <v>275</v>
      </c>
      <c r="E111" s="2">
        <v>289</v>
      </c>
      <c r="F111" s="2">
        <v>205</v>
      </c>
      <c r="G111" s="1">
        <v>210</v>
      </c>
      <c r="H111" s="1">
        <v>151</v>
      </c>
      <c r="I111" s="15">
        <f t="shared" si="2"/>
        <v>1351</v>
      </c>
      <c r="L111" s="5"/>
      <c r="M111" s="5"/>
      <c r="N111" s="5"/>
      <c r="O111" s="5"/>
      <c r="P111" s="5"/>
      <c r="Q111" s="5"/>
    </row>
    <row r="112" spans="1:17" s="9" customFormat="1" ht="15" customHeight="1">
      <c r="A112" s="13">
        <v>110</v>
      </c>
      <c r="B112" s="14" t="s">
        <v>117</v>
      </c>
      <c r="C112" s="2">
        <v>510</v>
      </c>
      <c r="D112" s="2">
        <v>408</v>
      </c>
      <c r="E112" s="2">
        <v>373</v>
      </c>
      <c r="F112" s="2">
        <v>533</v>
      </c>
      <c r="G112" s="1">
        <v>448</v>
      </c>
      <c r="H112" s="1">
        <v>457</v>
      </c>
      <c r="I112" s="15">
        <f t="shared" si="2"/>
        <v>2729</v>
      </c>
      <c r="L112" s="5"/>
      <c r="M112" s="5"/>
      <c r="N112" s="5"/>
      <c r="O112" s="5"/>
      <c r="P112" s="5"/>
      <c r="Q112" s="5"/>
    </row>
    <row r="113" spans="1:17" s="9" customFormat="1" ht="15" customHeight="1">
      <c r="A113" s="19"/>
      <c r="B113" s="20" t="s">
        <v>118</v>
      </c>
      <c r="C113" s="2">
        <v>109</v>
      </c>
      <c r="D113" s="2">
        <v>58</v>
      </c>
      <c r="E113" s="2">
        <v>60</v>
      </c>
      <c r="F113" s="2">
        <v>78</v>
      </c>
      <c r="G113" s="1">
        <v>58</v>
      </c>
      <c r="H113" s="1">
        <v>49</v>
      </c>
      <c r="I113" s="15">
        <f t="shared" si="2"/>
        <v>412</v>
      </c>
      <c r="L113" s="5"/>
      <c r="M113" s="5"/>
      <c r="N113" s="5"/>
      <c r="O113" s="5"/>
      <c r="P113" s="5"/>
      <c r="Q113" s="5"/>
    </row>
    <row r="114" spans="1:17" s="9" customFormat="1" ht="15" customHeight="1">
      <c r="A114" s="16"/>
      <c r="B114" s="17" t="s">
        <v>119</v>
      </c>
      <c r="C114" s="2">
        <v>401</v>
      </c>
      <c r="D114" s="2">
        <v>350</v>
      </c>
      <c r="E114" s="2">
        <v>313</v>
      </c>
      <c r="F114" s="2">
        <v>455</v>
      </c>
      <c r="G114" s="1">
        <v>390</v>
      </c>
      <c r="H114" s="1">
        <v>408</v>
      </c>
      <c r="I114" s="15">
        <f t="shared" si="2"/>
        <v>2317</v>
      </c>
      <c r="L114" s="5"/>
      <c r="M114" s="5"/>
      <c r="N114" s="5"/>
      <c r="O114" s="5"/>
      <c r="P114" s="5"/>
      <c r="Q114" s="5"/>
    </row>
    <row r="115" spans="1:17" s="9" customFormat="1" ht="15" customHeight="1">
      <c r="A115" s="13">
        <v>111</v>
      </c>
      <c r="B115" s="14" t="s">
        <v>120</v>
      </c>
      <c r="C115" s="2">
        <v>51</v>
      </c>
      <c r="D115" s="2">
        <v>83</v>
      </c>
      <c r="E115" s="2">
        <v>65</v>
      </c>
      <c r="F115" s="2">
        <v>21</v>
      </c>
      <c r="G115" s="1">
        <v>54</v>
      </c>
      <c r="H115" s="1">
        <v>86</v>
      </c>
      <c r="I115" s="15">
        <f t="shared" si="2"/>
        <v>360</v>
      </c>
      <c r="L115" s="5"/>
      <c r="M115" s="5"/>
      <c r="N115" s="5"/>
      <c r="O115" s="5"/>
      <c r="P115" s="5"/>
      <c r="Q115" s="5"/>
    </row>
    <row r="116" spans="1:17" s="9" customFormat="1" ht="15" customHeight="1">
      <c r="A116" s="16"/>
      <c r="B116" s="17" t="s">
        <v>121</v>
      </c>
      <c r="C116" s="2">
        <v>51</v>
      </c>
      <c r="D116" s="2">
        <v>83</v>
      </c>
      <c r="E116" s="2">
        <v>65</v>
      </c>
      <c r="F116" s="2">
        <v>21</v>
      </c>
      <c r="G116" s="1">
        <v>54</v>
      </c>
      <c r="H116" s="1">
        <v>86</v>
      </c>
      <c r="I116" s="15">
        <f t="shared" si="2"/>
        <v>360</v>
      </c>
      <c r="L116" s="5"/>
      <c r="M116" s="5"/>
      <c r="N116" s="5"/>
      <c r="O116" s="5"/>
      <c r="P116" s="5"/>
      <c r="Q116" s="5"/>
    </row>
    <row r="117" spans="1:17" s="9" customFormat="1" ht="15" customHeight="1">
      <c r="A117" s="13">
        <v>112</v>
      </c>
      <c r="B117" s="14" t="s">
        <v>122</v>
      </c>
      <c r="C117" s="2">
        <v>241</v>
      </c>
      <c r="D117" s="2">
        <v>211</v>
      </c>
      <c r="E117" s="2">
        <v>358</v>
      </c>
      <c r="F117" s="2">
        <v>311</v>
      </c>
      <c r="G117" s="1">
        <v>265</v>
      </c>
      <c r="H117" s="1">
        <v>260</v>
      </c>
      <c r="I117" s="15">
        <f t="shared" si="2"/>
        <v>1646</v>
      </c>
      <c r="L117" s="5"/>
      <c r="M117" s="5"/>
      <c r="N117" s="5"/>
      <c r="O117" s="5"/>
      <c r="P117" s="5"/>
      <c r="Q117" s="5"/>
    </row>
    <row r="118" spans="1:17" s="9" customFormat="1" ht="15" customHeight="1">
      <c r="A118" s="16"/>
      <c r="B118" s="17" t="s">
        <v>123</v>
      </c>
      <c r="C118" s="2">
        <v>241</v>
      </c>
      <c r="D118" s="2">
        <v>211</v>
      </c>
      <c r="E118" s="2">
        <v>358</v>
      </c>
      <c r="F118" s="2">
        <v>311</v>
      </c>
      <c r="G118" s="1">
        <v>265</v>
      </c>
      <c r="H118" s="1">
        <v>260</v>
      </c>
      <c r="I118" s="15">
        <f t="shared" si="2"/>
        <v>1646</v>
      </c>
      <c r="L118" s="5"/>
      <c r="M118" s="5"/>
      <c r="N118" s="5"/>
      <c r="O118" s="5"/>
      <c r="P118" s="5"/>
      <c r="Q118" s="5"/>
    </row>
    <row r="119" spans="1:17" s="9" customFormat="1" ht="15" customHeight="1">
      <c r="A119" s="13">
        <v>114</v>
      </c>
      <c r="B119" s="14" t="s">
        <v>124</v>
      </c>
      <c r="C119" s="2">
        <v>145</v>
      </c>
      <c r="D119" s="2">
        <v>151</v>
      </c>
      <c r="E119" s="2">
        <v>141</v>
      </c>
      <c r="F119" s="2">
        <v>110</v>
      </c>
      <c r="G119" s="1">
        <v>121</v>
      </c>
      <c r="H119" s="1">
        <v>93</v>
      </c>
      <c r="I119" s="15">
        <f t="shared" si="2"/>
        <v>761</v>
      </c>
      <c r="L119" s="5"/>
      <c r="M119" s="5"/>
      <c r="N119" s="5"/>
      <c r="O119" s="5"/>
      <c r="P119" s="5"/>
      <c r="Q119" s="5"/>
    </row>
    <row r="120" spans="1:17" s="9" customFormat="1" ht="15" customHeight="1">
      <c r="A120" s="16"/>
      <c r="B120" s="17" t="s">
        <v>125</v>
      </c>
      <c r="C120" s="2">
        <v>145</v>
      </c>
      <c r="D120" s="2">
        <v>151</v>
      </c>
      <c r="E120" s="2">
        <v>141</v>
      </c>
      <c r="F120" s="2">
        <v>110</v>
      </c>
      <c r="G120" s="1">
        <v>121</v>
      </c>
      <c r="H120" s="1">
        <v>93</v>
      </c>
      <c r="I120" s="15">
        <f t="shared" si="2"/>
        <v>761</v>
      </c>
      <c r="L120" s="5"/>
      <c r="M120" s="5"/>
      <c r="N120" s="5"/>
      <c r="O120" s="5"/>
      <c r="P120" s="5"/>
      <c r="Q120" s="5"/>
    </row>
    <row r="121" spans="1:17" s="9" customFormat="1" ht="15" customHeight="1">
      <c r="A121" s="13">
        <v>118</v>
      </c>
      <c r="B121" s="14" t="s">
        <v>126</v>
      </c>
      <c r="C121" s="2">
        <v>143</v>
      </c>
      <c r="D121" s="2"/>
      <c r="E121" s="2">
        <v>124</v>
      </c>
      <c r="F121" s="2">
        <v>90</v>
      </c>
      <c r="G121" s="1">
        <v>99</v>
      </c>
      <c r="H121" s="1">
        <v>91</v>
      </c>
      <c r="I121" s="15">
        <f t="shared" si="2"/>
        <v>547</v>
      </c>
      <c r="L121" s="5"/>
      <c r="M121" s="5"/>
      <c r="N121" s="5"/>
      <c r="O121" s="5"/>
      <c r="P121" s="5"/>
      <c r="Q121" s="5"/>
    </row>
    <row r="122" spans="1:17" s="9" customFormat="1" ht="15" customHeight="1">
      <c r="A122" s="25" t="s">
        <v>68</v>
      </c>
      <c r="B122" s="20" t="s">
        <v>127</v>
      </c>
      <c r="C122" s="3"/>
      <c r="D122" s="3"/>
      <c r="E122" s="3"/>
      <c r="F122" s="3"/>
      <c r="G122" s="22"/>
      <c r="H122" s="22"/>
      <c r="I122" s="15"/>
      <c r="L122" s="5"/>
      <c r="M122" s="5"/>
      <c r="N122" s="5"/>
      <c r="O122" s="5"/>
      <c r="P122" s="5"/>
      <c r="Q122" s="5"/>
    </row>
    <row r="123" spans="1:17" s="9" customFormat="1" ht="15" customHeight="1">
      <c r="A123" s="25" t="s">
        <v>68</v>
      </c>
      <c r="B123" s="20" t="s">
        <v>128</v>
      </c>
      <c r="C123" s="2">
        <v>143</v>
      </c>
      <c r="D123" s="2" t="s">
        <v>12</v>
      </c>
      <c r="E123" s="2">
        <v>124</v>
      </c>
      <c r="F123" s="2">
        <v>90</v>
      </c>
      <c r="G123" s="1">
        <v>99</v>
      </c>
      <c r="H123" s="1">
        <v>91</v>
      </c>
      <c r="I123" s="15">
        <f t="shared" si="2"/>
        <v>547</v>
      </c>
      <c r="L123" s="5"/>
      <c r="M123" s="5"/>
      <c r="N123" s="5"/>
      <c r="O123" s="5"/>
      <c r="P123" s="5"/>
      <c r="Q123" s="5"/>
    </row>
    <row r="124" spans="1:17" s="9" customFormat="1" ht="15" customHeight="1">
      <c r="A124" s="13">
        <v>121</v>
      </c>
      <c r="B124" s="14" t="s">
        <v>129</v>
      </c>
      <c r="C124" s="2">
        <v>74</v>
      </c>
      <c r="D124" s="2">
        <v>78</v>
      </c>
      <c r="E124" s="2">
        <v>80</v>
      </c>
      <c r="F124" s="2">
        <v>30</v>
      </c>
      <c r="G124" s="1">
        <v>37</v>
      </c>
      <c r="H124" s="1">
        <v>21</v>
      </c>
      <c r="I124" s="15">
        <f t="shared" si="2"/>
        <v>320</v>
      </c>
      <c r="L124" s="5"/>
      <c r="M124" s="5"/>
      <c r="N124" s="5"/>
      <c r="O124" s="5"/>
      <c r="P124" s="5"/>
      <c r="Q124" s="5"/>
    </row>
    <row r="125" spans="1:17" s="9" customFormat="1" ht="15" customHeight="1">
      <c r="A125" s="16"/>
      <c r="B125" s="17" t="s">
        <v>130</v>
      </c>
      <c r="C125" s="2">
        <v>74</v>
      </c>
      <c r="D125" s="2">
        <v>78</v>
      </c>
      <c r="E125" s="2">
        <v>80</v>
      </c>
      <c r="F125" s="2">
        <v>30</v>
      </c>
      <c r="G125" s="1">
        <v>37</v>
      </c>
      <c r="H125" s="1">
        <v>21</v>
      </c>
      <c r="I125" s="15">
        <f t="shared" si="2"/>
        <v>320</v>
      </c>
      <c r="L125" s="5"/>
      <c r="M125" s="5"/>
      <c r="N125" s="5"/>
      <c r="O125" s="5"/>
      <c r="P125" s="5"/>
      <c r="Q125" s="5"/>
    </row>
    <row r="126" spans="1:17" s="9" customFormat="1" ht="15" customHeight="1">
      <c r="A126" s="13">
        <v>123</v>
      </c>
      <c r="B126" s="14" t="s">
        <v>131</v>
      </c>
      <c r="C126" s="2">
        <v>435</v>
      </c>
      <c r="D126" s="2">
        <v>235</v>
      </c>
      <c r="E126" s="2">
        <v>673</v>
      </c>
      <c r="F126" s="2">
        <v>565</v>
      </c>
      <c r="G126" s="1">
        <v>381</v>
      </c>
      <c r="H126" s="1">
        <v>611</v>
      </c>
      <c r="I126" s="15">
        <f t="shared" si="2"/>
        <v>2900</v>
      </c>
      <c r="L126" s="5"/>
      <c r="M126" s="5"/>
      <c r="N126" s="5"/>
      <c r="O126" s="5"/>
      <c r="P126" s="5"/>
      <c r="Q126" s="5"/>
    </row>
    <row r="127" spans="1:17" s="9" customFormat="1" ht="15" customHeight="1">
      <c r="A127" s="16"/>
      <c r="B127" s="17" t="s">
        <v>132</v>
      </c>
      <c r="C127" s="2">
        <v>435</v>
      </c>
      <c r="D127" s="2">
        <v>235</v>
      </c>
      <c r="E127" s="2">
        <v>673</v>
      </c>
      <c r="F127" s="2">
        <v>565</v>
      </c>
      <c r="G127" s="1">
        <v>381</v>
      </c>
      <c r="H127" s="1">
        <v>611</v>
      </c>
      <c r="I127" s="15">
        <f t="shared" si="2"/>
        <v>2900</v>
      </c>
      <c r="L127" s="5"/>
      <c r="M127" s="5"/>
      <c r="N127" s="5"/>
      <c r="O127" s="5"/>
      <c r="P127" s="5"/>
      <c r="Q127" s="5"/>
    </row>
    <row r="128" spans="1:17" s="9" customFormat="1" ht="15" customHeight="1">
      <c r="A128" s="13">
        <v>125</v>
      </c>
      <c r="B128" s="14" t="s">
        <v>133</v>
      </c>
      <c r="C128" s="2">
        <v>69</v>
      </c>
      <c r="D128" s="2">
        <v>97</v>
      </c>
      <c r="E128" s="2">
        <v>80</v>
      </c>
      <c r="F128" s="2">
        <v>84</v>
      </c>
      <c r="G128" s="1">
        <v>82</v>
      </c>
      <c r="H128" s="1">
        <v>78</v>
      </c>
      <c r="I128" s="15">
        <f t="shared" si="2"/>
        <v>490</v>
      </c>
      <c r="L128" s="5"/>
      <c r="M128" s="5"/>
      <c r="N128" s="5"/>
      <c r="O128" s="5"/>
      <c r="P128" s="5"/>
      <c r="Q128" s="5"/>
    </row>
    <row r="129" spans="1:17" s="9" customFormat="1" ht="15" customHeight="1">
      <c r="A129" s="16"/>
      <c r="B129" s="17" t="s">
        <v>134</v>
      </c>
      <c r="C129" s="2">
        <v>69</v>
      </c>
      <c r="D129" s="2">
        <v>97</v>
      </c>
      <c r="E129" s="2">
        <v>80</v>
      </c>
      <c r="F129" s="2">
        <v>84</v>
      </c>
      <c r="G129" s="1">
        <v>82</v>
      </c>
      <c r="H129" s="1">
        <v>78</v>
      </c>
      <c r="I129" s="15">
        <f t="shared" si="2"/>
        <v>490</v>
      </c>
      <c r="L129" s="5"/>
      <c r="M129" s="5"/>
      <c r="N129" s="5"/>
      <c r="O129" s="5"/>
      <c r="P129" s="5"/>
      <c r="Q129" s="5"/>
    </row>
    <row r="130" spans="1:17" s="9" customFormat="1" ht="15" customHeight="1">
      <c r="A130" s="13">
        <v>127</v>
      </c>
      <c r="B130" s="14" t="s">
        <v>135</v>
      </c>
      <c r="C130" s="2">
        <v>665</v>
      </c>
      <c r="D130" s="2">
        <v>522</v>
      </c>
      <c r="E130" s="2">
        <v>659</v>
      </c>
      <c r="F130" s="2">
        <v>660</v>
      </c>
      <c r="G130" s="1">
        <v>644</v>
      </c>
      <c r="H130" s="1">
        <v>675</v>
      </c>
      <c r="I130" s="15">
        <f t="shared" si="2"/>
        <v>3825</v>
      </c>
      <c r="L130" s="5"/>
      <c r="M130" s="5"/>
      <c r="N130" s="5"/>
      <c r="O130" s="5"/>
      <c r="P130" s="5"/>
      <c r="Q130" s="5"/>
    </row>
    <row r="131" spans="1:17" s="9" customFormat="1" ht="15" customHeight="1">
      <c r="A131" s="16"/>
      <c r="B131" s="17" t="s">
        <v>136</v>
      </c>
      <c r="C131" s="2">
        <v>665</v>
      </c>
      <c r="D131" s="2">
        <v>522</v>
      </c>
      <c r="E131" s="2">
        <v>659</v>
      </c>
      <c r="F131" s="2">
        <v>660</v>
      </c>
      <c r="G131" s="1">
        <v>644</v>
      </c>
      <c r="H131" s="1">
        <v>675</v>
      </c>
      <c r="I131" s="15">
        <f t="shared" si="2"/>
        <v>3825</v>
      </c>
      <c r="L131" s="5"/>
      <c r="M131" s="5"/>
      <c r="N131" s="5"/>
      <c r="O131" s="5"/>
      <c r="P131" s="5"/>
      <c r="Q131" s="5"/>
    </row>
    <row r="132" spans="1:17" s="9" customFormat="1" ht="15" customHeight="1">
      <c r="A132" s="13">
        <v>130</v>
      </c>
      <c r="B132" s="14" t="s">
        <v>137</v>
      </c>
      <c r="C132" s="2">
        <v>202</v>
      </c>
      <c r="D132" s="2">
        <v>78</v>
      </c>
      <c r="E132" s="2">
        <v>295</v>
      </c>
      <c r="F132" s="2">
        <v>184</v>
      </c>
      <c r="G132" s="1">
        <v>213</v>
      </c>
      <c r="H132" s="1">
        <v>195</v>
      </c>
      <c r="I132" s="15">
        <f t="shared" si="2"/>
        <v>1167</v>
      </c>
      <c r="L132" s="5"/>
      <c r="M132" s="5"/>
      <c r="N132" s="5"/>
      <c r="O132" s="5"/>
      <c r="P132" s="5"/>
      <c r="Q132" s="5"/>
    </row>
    <row r="133" spans="1:17" s="9" customFormat="1" ht="15" customHeight="1">
      <c r="A133" s="16"/>
      <c r="B133" s="17" t="s">
        <v>138</v>
      </c>
      <c r="C133" s="2">
        <v>202</v>
      </c>
      <c r="D133" s="2">
        <v>78</v>
      </c>
      <c r="E133" s="2">
        <v>295</v>
      </c>
      <c r="F133" s="2">
        <v>184</v>
      </c>
      <c r="G133" s="1">
        <v>213</v>
      </c>
      <c r="H133" s="1">
        <v>195</v>
      </c>
      <c r="I133" s="15">
        <f t="shared" si="2"/>
        <v>1167</v>
      </c>
      <c r="L133" s="5"/>
      <c r="M133" s="5"/>
      <c r="N133" s="5"/>
      <c r="O133" s="5"/>
      <c r="P133" s="5"/>
      <c r="Q133" s="5"/>
    </row>
    <row r="134" spans="1:17" s="9" customFormat="1" ht="15" customHeight="1">
      <c r="A134" s="13">
        <v>131</v>
      </c>
      <c r="B134" s="14" t="s">
        <v>139</v>
      </c>
      <c r="C134" s="2">
        <v>1111</v>
      </c>
      <c r="D134" s="2">
        <v>701</v>
      </c>
      <c r="E134" s="2">
        <v>1102</v>
      </c>
      <c r="F134" s="2">
        <v>972</v>
      </c>
      <c r="G134" s="1">
        <v>1090</v>
      </c>
      <c r="H134" s="1">
        <v>1104</v>
      </c>
      <c r="I134" s="15">
        <f t="shared" si="2"/>
        <v>6080</v>
      </c>
      <c r="L134" s="5"/>
      <c r="M134" s="5"/>
      <c r="N134" s="5"/>
      <c r="O134" s="5"/>
      <c r="P134" s="5"/>
      <c r="Q134" s="5"/>
    </row>
    <row r="135" spans="1:17" s="9" customFormat="1" ht="15" customHeight="1">
      <c r="A135" s="16"/>
      <c r="B135" s="17" t="s">
        <v>140</v>
      </c>
      <c r="C135" s="2">
        <v>1111</v>
      </c>
      <c r="D135" s="2">
        <v>701</v>
      </c>
      <c r="E135" s="2">
        <v>1102</v>
      </c>
      <c r="F135" s="2">
        <v>972</v>
      </c>
      <c r="G135" s="1">
        <v>1090</v>
      </c>
      <c r="H135" s="1">
        <v>1104</v>
      </c>
      <c r="I135" s="15">
        <f t="shared" si="2"/>
        <v>6080</v>
      </c>
      <c r="L135" s="5"/>
      <c r="M135" s="5"/>
      <c r="N135" s="5"/>
      <c r="O135" s="5"/>
      <c r="P135" s="5"/>
      <c r="Q135" s="5"/>
    </row>
    <row r="136" spans="1:17" s="9" customFormat="1" ht="15" customHeight="1">
      <c r="A136" s="48"/>
      <c r="B136" s="49"/>
      <c r="C136" s="32"/>
      <c r="D136" s="32"/>
      <c r="E136" s="32"/>
      <c r="F136" s="32"/>
      <c r="G136" s="32"/>
      <c r="H136" s="32"/>
      <c r="I136" s="33"/>
      <c r="L136" s="5"/>
      <c r="M136" s="5"/>
      <c r="N136" s="5"/>
      <c r="O136" s="5"/>
      <c r="P136" s="5"/>
      <c r="Q136" s="5"/>
    </row>
    <row r="137" spans="1:17" s="9" customFormat="1" ht="15" customHeight="1">
      <c r="A137" s="50" t="s">
        <v>141</v>
      </c>
      <c r="B137" s="51"/>
      <c r="C137" s="34">
        <v>133384</v>
      </c>
      <c r="D137" s="34">
        <v>120307</v>
      </c>
      <c r="E137" s="34">
        <v>173408</v>
      </c>
      <c r="F137" s="34">
        <v>163059</v>
      </c>
      <c r="G137" s="34">
        <v>154324</v>
      </c>
      <c r="H137" s="34">
        <f>SUM(H5:H135)/2</f>
        <v>118543</v>
      </c>
      <c r="I137" s="34">
        <f>SUM(C137:H137)</f>
        <v>863025</v>
      </c>
      <c r="J137" s="35"/>
      <c r="L137" s="5"/>
      <c r="M137" s="5"/>
      <c r="N137" s="5"/>
      <c r="O137" s="5"/>
      <c r="P137" s="5"/>
      <c r="Q137" s="5"/>
    </row>
    <row r="138" spans="1:17" s="9" customFormat="1" ht="15" customHeight="1">
      <c r="A138" s="5"/>
      <c r="B138" s="5" t="s">
        <v>142</v>
      </c>
      <c r="C138" s="7"/>
      <c r="D138" s="7"/>
      <c r="E138" s="7"/>
      <c r="F138" s="7"/>
      <c r="G138" s="7"/>
      <c r="H138" s="7"/>
      <c r="I138" s="36"/>
      <c r="L138" s="5"/>
      <c r="M138" s="5"/>
      <c r="N138" s="5"/>
      <c r="O138" s="5"/>
      <c r="P138" s="5"/>
      <c r="Q138" s="5"/>
    </row>
    <row r="139" spans="1:17" s="9" customFormat="1" ht="15" customHeight="1">
      <c r="A139" s="5"/>
      <c r="B139" s="5" t="s">
        <v>143</v>
      </c>
      <c r="C139" s="37"/>
      <c r="D139" s="37"/>
      <c r="E139" s="37"/>
      <c r="F139" s="37"/>
      <c r="G139" s="37"/>
      <c r="H139" s="37"/>
      <c r="I139" s="8"/>
      <c r="L139" s="5"/>
      <c r="M139" s="5"/>
      <c r="N139" s="5"/>
      <c r="O139" s="5"/>
      <c r="P139" s="5"/>
      <c r="Q139" s="5"/>
    </row>
    <row r="140" spans="1:17" s="39" customFormat="1" ht="12.75" customHeight="1">
      <c r="A140" s="5"/>
      <c r="B140" s="5" t="s">
        <v>144</v>
      </c>
      <c r="C140" s="38"/>
      <c r="D140" s="38"/>
      <c r="E140" s="38"/>
      <c r="F140" s="38"/>
      <c r="G140" s="38"/>
      <c r="H140" s="38"/>
      <c r="I140" s="8"/>
      <c r="J140" s="9"/>
      <c r="K140" s="9"/>
      <c r="L140" s="5"/>
      <c r="M140" s="5"/>
      <c r="N140" s="5"/>
      <c r="O140" s="5"/>
      <c r="P140" s="5"/>
      <c r="Q140" s="5"/>
    </row>
    <row r="141" spans="1:17" s="39" customFormat="1" ht="12.75" customHeight="1">
      <c r="A141" s="5"/>
      <c r="B141" s="5" t="s">
        <v>145</v>
      </c>
      <c r="C141" s="40"/>
      <c r="D141" s="40"/>
      <c r="E141" s="40"/>
      <c r="F141" s="40"/>
      <c r="G141" s="40"/>
      <c r="H141" s="40"/>
      <c r="I141" s="8"/>
      <c r="J141" s="9"/>
      <c r="K141" s="9"/>
      <c r="L141" s="5"/>
      <c r="M141" s="5"/>
      <c r="N141" s="5"/>
      <c r="O141" s="5"/>
      <c r="P141" s="5"/>
      <c r="Q141" s="5"/>
    </row>
    <row r="142" spans="1:17" s="39" customFormat="1" ht="12.75" customHeight="1">
      <c r="A142" s="5"/>
      <c r="B142" s="5" t="s">
        <v>153</v>
      </c>
      <c r="C142" s="7"/>
      <c r="D142" s="7"/>
      <c r="E142" s="7"/>
      <c r="F142" s="7"/>
      <c r="G142" s="7"/>
      <c r="H142" s="7"/>
      <c r="I142" s="8"/>
      <c r="J142" s="9"/>
      <c r="K142" s="9"/>
      <c r="L142" s="5"/>
      <c r="M142" s="5"/>
      <c r="N142" s="5"/>
      <c r="O142" s="5"/>
      <c r="P142" s="5"/>
      <c r="Q142" s="5"/>
    </row>
    <row r="143" spans="1:17" s="39" customFormat="1" ht="12.75" customHeight="1">
      <c r="A143" s="5"/>
      <c r="B143" s="5" t="s">
        <v>152</v>
      </c>
      <c r="E143" s="7"/>
      <c r="F143" s="7"/>
      <c r="G143" s="7"/>
      <c r="H143" s="7"/>
      <c r="I143" s="8"/>
      <c r="J143" s="9"/>
      <c r="K143" s="9"/>
      <c r="L143" s="5"/>
      <c r="M143" s="5"/>
      <c r="N143" s="5"/>
      <c r="O143" s="5"/>
      <c r="P143" s="5"/>
      <c r="Q143" s="5"/>
    </row>
    <row r="144" spans="1:17" s="39" customFormat="1" ht="12.75" customHeight="1">
      <c r="A144" s="5"/>
      <c r="B144" s="5"/>
      <c r="C144" s="41"/>
      <c r="D144" s="42" t="s">
        <v>146</v>
      </c>
      <c r="E144" s="7"/>
      <c r="F144" s="7"/>
      <c r="G144" s="7"/>
      <c r="H144" s="7"/>
      <c r="I144" s="8"/>
      <c r="J144" s="9"/>
      <c r="K144" s="9"/>
      <c r="L144" s="5"/>
      <c r="M144" s="5"/>
      <c r="N144" s="5"/>
      <c r="O144" s="5"/>
      <c r="P144" s="5"/>
      <c r="Q144" s="5"/>
    </row>
    <row r="145" spans="1:17" s="39" customFormat="1" ht="12.75" customHeight="1">
      <c r="A145" s="5"/>
      <c r="B145" s="5"/>
      <c r="C145" s="43" t="s">
        <v>147</v>
      </c>
      <c r="D145" s="42" t="s">
        <v>148</v>
      </c>
      <c r="E145" s="7"/>
      <c r="F145" s="7"/>
      <c r="G145" s="7"/>
      <c r="H145" s="7"/>
      <c r="I145" s="8"/>
      <c r="J145" s="9"/>
      <c r="K145" s="9"/>
      <c r="L145" s="5"/>
      <c r="M145" s="5"/>
      <c r="N145" s="5"/>
      <c r="O145" s="5"/>
      <c r="P145" s="5"/>
      <c r="Q145" s="5"/>
    </row>
    <row r="146" spans="1:17" ht="12.75" customHeight="1">
      <c r="C146" s="44"/>
      <c r="D146" s="44"/>
      <c r="E146" s="44"/>
      <c r="F146" s="44"/>
      <c r="G146" s="44"/>
      <c r="H146" s="44"/>
      <c r="I146" s="45"/>
    </row>
  </sheetData>
  <autoFilter ref="A4:I4" xr:uid="{D379B3FA-AF6D-435E-A61E-4D028CE51485}">
    <filterColumn colId="0" showButton="0"/>
  </autoFilter>
  <mergeCells count="4">
    <mergeCell ref="A3:B3"/>
    <mergeCell ref="A4:B4"/>
    <mergeCell ref="A136:B136"/>
    <mergeCell ref="A137:B137"/>
  </mergeCells>
  <phoneticPr fontId="3"/>
  <printOptions horizontalCentered="1" gridLinesSet="0"/>
  <pageMargins left="0.59055118110236227" right="0.59055118110236227" top="0.78740157480314965" bottom="0.39370078740157483" header="0.51181102362204722" footer="0.11811023622047245"/>
  <pageSetup paperSize="9" scale="80" fitToHeight="29" orientation="portrait" r:id="rId1"/>
  <headerFooter scaleWithDoc="0" alignWithMargins="0">
    <oddHeader xml:space="preserve">&amp;R&amp;8第24表　職種別　合格者数推移（３級、令和元年度～令和６年度)
</oddHeader>
  </headerFooter>
  <rowBreaks count="2" manualBreakCount="2">
    <brk id="46" max="8" man="1"/>
    <brk id="108" max="8"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766C55-74E6-4983-B9B1-3E7FE3406FAD}">
  <ds:schemaRefs>
    <ds:schemaRef ds:uri="http://schemas.microsoft.com/sharepoint/v3/contenttype/forms"/>
  </ds:schemaRefs>
</ds:datastoreItem>
</file>

<file path=customXml/itemProps2.xml><?xml version="1.0" encoding="utf-8"?>
<ds:datastoreItem xmlns:ds="http://schemas.openxmlformats.org/officeDocument/2006/customXml" ds:itemID="{4A6871C8-C893-4CCB-8F97-B5AB6CBF1451}">
  <ds:schemaRefs>
    <ds:schemaRef ds:uri="http://purl.org/dc/dcmitype/"/>
    <ds:schemaRef ds:uri="http://purl.org/dc/terms/"/>
    <ds:schemaRef ds:uri="http://purl.org/dc/elements/1.1/"/>
    <ds:schemaRef ds:uri="http://schemas.microsoft.com/office/infopath/2007/PartnerControls"/>
    <ds:schemaRef ds:uri="http://www.w3.org/XML/1998/namespace"/>
    <ds:schemaRef ds:uri="http://schemas.microsoft.com/office/2006/documentManagement/types"/>
    <ds:schemaRef ds:uri="http://schemas.microsoft.com/office/2006/metadata/properties"/>
    <ds:schemaRef ds:uri="3d44c8ac-039a-4195-8d49-abd72f071ad9"/>
    <ds:schemaRef ds:uri="http://schemas.openxmlformats.org/package/2006/metadata/core-properties"/>
    <ds:schemaRef ds:uri="263dbbe5-076b-4606-a03b-9598f5f2f35a"/>
  </ds:schemaRefs>
</ds:datastoreItem>
</file>

<file path=customXml/itemProps3.xml><?xml version="1.0" encoding="utf-8"?>
<ds:datastoreItem xmlns:ds="http://schemas.openxmlformats.org/officeDocument/2006/customXml" ds:itemID="{42FE8AA2-DBBF-4ED6-A742-9931FF581D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〇第24表（3級合格）</vt:lpstr>
      <vt:lpstr>'〇第24表（3級合格）'!Print_Area</vt:lpstr>
      <vt:lpstr>'〇第24表（3級合格）'!Print_Titles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藤田 結衣(fujita-yui.wg5)</cp:lastModifiedBy>
  <dcterms:created xsi:type="dcterms:W3CDTF">2025-02-26T10:50:31Z</dcterms:created>
  <dcterms:modified xsi:type="dcterms:W3CDTF">2026-03-31T01:35:09Z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