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8_{45228CAC-36DE-4011-8826-FCCD7118396D}" xr6:coauthVersionLast="47" xr6:coauthVersionMax="47" xr10:uidLastSave="{C58340BB-B65F-42A0-8785-D9A2CC110870}"/>
  <bookViews>
    <workbookView xWindow="9760" yWindow="1880" windowWidth="17140" windowHeight="15450" xr2:uid="{BB58B8F4-6E59-4E83-A73D-82477271DE97}"/>
  </bookViews>
  <sheets>
    <sheet name="25-00-02" sheetId="1" r:id="rId1"/>
  </sheets>
  <definedNames>
    <definedName name="_00" localSheetId="0">'25-00-02'!$H$14:$H$95</definedName>
    <definedName name="_xlnm._FilterDatabase" localSheetId="0" hidden="1">'25-00-02'!$A$1:$AB$110</definedName>
    <definedName name="b">#REF!</definedName>
    <definedName name="GOUKEI">#REF!</definedName>
    <definedName name="JK">#REF!</definedName>
    <definedName name="_xlnm.Print_Area" localSheetId="0">'25-00-02'!$A$1:$AA$94</definedName>
    <definedName name="_xlnm.Print_Titles" localSheetId="0">'25-00-02'!$4:$6</definedName>
    <definedName name="SISETSUMEI">#REF!</definedName>
    <definedName name="TEIIN">#REF!</definedName>
    <definedName name="TENSO">#REF!</definedName>
    <definedName name="Z_84B820AA_D6C1_11D6_A8EA_0040CA1D7CBB_.wvu.Cols" localSheetId="0" hidden="1">'25-00-02'!$Q:$Q</definedName>
    <definedName name="Z_84B820AB_D6C1_11D6_A8EA_0040CA1D7CBB_.wvu.Cols" localSheetId="0" hidden="1">'25-00-02'!$Q:$Q</definedName>
    <definedName name="Z_84B820AC_D6C1_11D6_A8EA_0040CA1D7CBB_.wvu.Cols" localSheetId="0" hidden="1">'25-00-02'!$Q:$Q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/>
  <c r="A12" i="1"/>
  <c r="C12" i="1" s="1"/>
  <c r="A9" i="1" l="1"/>
  <c r="D15" i="1"/>
  <c r="B15" i="1"/>
  <c r="B9" i="1" l="1"/>
  <c r="B12" i="1"/>
  <c r="C9" i="1"/>
  <c r="D12" i="1"/>
</calcChain>
</file>

<file path=xl/sharedStrings.xml><?xml version="1.0" encoding="utf-8"?>
<sst xmlns="http://schemas.openxmlformats.org/spreadsheetml/2006/main" count="187" uniqueCount="82">
  <si>
    <t>総数</t>
  </si>
  <si>
    <t>男</t>
  </si>
  <si>
    <t>女</t>
  </si>
  <si>
    <t>少年院</t>
    <phoneticPr fontId="34"/>
  </si>
  <si>
    <t>ＳＥ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</si>
  <si>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</si>
  <si>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</si>
  <si>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</si>
  <si>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</si>
  <si>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Ｅ１</t>
    <phoneticPr fontId="34"/>
  </si>
  <si>
    <t>ＳＡ</t>
    <phoneticPr fontId="18"/>
  </si>
  <si>
    <t>Ａ１</t>
    <phoneticPr fontId="34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</si>
  <si>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</si>
  <si>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</si>
  <si>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</si>
  <si>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</si>
  <si>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34"/>
  </si>
  <si>
    <t>Ａ４</t>
    <phoneticPr fontId="34"/>
  </si>
  <si>
    <t>Ａ５</t>
    <phoneticPr fontId="18"/>
  </si>
  <si>
    <t>Ｎ４</t>
    <phoneticPr fontId="34"/>
  </si>
  <si>
    <t>Ｎ５</t>
    <phoneticPr fontId="34"/>
  </si>
  <si>
    <t>Ｄ</t>
    <phoneticPr fontId="18"/>
  </si>
  <si>
    <t>Ｅ２</t>
    <phoneticPr fontId="34"/>
  </si>
  <si>
    <t>第１種</t>
    <phoneticPr fontId="18"/>
  </si>
  <si>
    <t>第２種</t>
    <phoneticPr fontId="18"/>
  </si>
  <si>
    <t>第３種</t>
    <phoneticPr fontId="18"/>
  </si>
  <si>
    <t>２　少年院別　 年 末 在 院 者 の 少年院の種類・矯正教育課程</t>
    <phoneticPr fontId="34"/>
  </si>
  <si>
    <t>年</t>
    <rPh sb="0" eb="1">
      <t>ネン</t>
    </rPh>
    <phoneticPr fontId="18"/>
  </si>
  <si>
    <t>第５種</t>
    <phoneticPr fontId="18"/>
  </si>
  <si>
    <t>Ｐ１</t>
    <phoneticPr fontId="18"/>
  </si>
  <si>
    <t>Ｐ２</t>
    <phoneticPr fontId="18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</si>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</sst>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1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7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0" fontId="31" fillId="0" borderId="0" xfId="0" applyNumberFormat="1" applyFont="1">
      <alignment vertical="center"/>
    </xf>
    <xf numFmtId="49" fontId="31" fillId="0" borderId="0" xfId="0" applyFont="1">
      <alignment vertical="center"/>
    </xf>
    <xf numFmtId="0" fontId="33" fillId="0" borderId="0" xfId="0" applyNumberFormat="1" applyFont="1" applyAlignment="1">
      <alignment horizontal="left" vertical="center"/>
    </xf>
    <xf numFmtId="49" fontId="33" fillId="0" borderId="0" xfId="0" applyFont="1" applyAlignment="1">
      <alignment horizontal="left"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right" vertical="center"/>
    </xf>
    <xf numFmtId="0" fontId="19" fillId="0" borderId="0" xfId="0" applyNumberFormat="1" applyFont="1">
      <alignment vertical="center"/>
    </xf>
    <xf numFmtId="49" fontId="19" fillId="0" borderId="13" xfId="0" applyFont="1" applyBorder="1">
      <alignment vertical="center"/>
    </xf>
    <xf numFmtId="49" fontId="19" fillId="0" borderId="13" xfId="0" applyFont="1" applyBorder="1" applyAlignment="1">
      <alignment horizontal="distributed" vertical="center"/>
    </xf>
    <xf numFmtId="49" fontId="19" fillId="0" borderId="13" xfId="0" applyFont="1" applyBorder="1" applyAlignment="1">
      <alignment horizontal="right" vertical="center"/>
    </xf>
    <xf numFmtId="49" fontId="19" fillId="0" borderId="14" xfId="0" applyFont="1" applyBorder="1">
      <alignment vertical="center"/>
    </xf>
    <xf numFmtId="49" fontId="19" fillId="0" borderId="0" xfId="0" applyFont="1" applyAlignment="1">
      <alignment horizontal="distributed" vertical="center" justifyLastLine="1"/>
    </xf>
    <xf numFmtId="49" fontId="19" fillId="0" borderId="0" xfId="0" applyFont="1" applyAlignment="1">
      <alignment horizontal="distributed" vertical="center"/>
    </xf>
    <xf numFmtId="49" fontId="19" fillId="0" borderId="15" xfId="0" applyFont="1" applyBorder="1">
      <alignment vertical="center"/>
    </xf>
    <xf numFmtId="179" fontId="35" fillId="0" borderId="0" xfId="0" applyNumberFormat="1" applyFont="1" applyAlignment="1">
      <alignment horizontal="right"/>
    </xf>
    <xf numFmtId="179" fontId="0" fillId="0" borderId="0" xfId="0" applyNumberFormat="1" applyAlignment="1">
      <alignment horizontal="right" vertical="center"/>
    </xf>
    <xf numFmtId="178" fontId="19" fillId="0" borderId="0" xfId="0" applyNumberFormat="1" applyFont="1">
      <alignment vertical="center"/>
    </xf>
    <xf numFmtId="179" fontId="36" fillId="0" borderId="0" xfId="0" applyNumberFormat="1" applyFont="1" applyAlignment="1">
      <alignment horizontal="right" vertical="center"/>
    </xf>
    <xf numFmtId="49" fontId="19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36" fillId="0" borderId="0" xfId="0" applyFont="1" applyAlignment="1">
      <alignment horizontal="center" vertical="center"/>
    </xf>
    <xf numFmtId="49" fontId="36" fillId="0" borderId="0" xfId="0" applyFont="1" applyAlignment="1">
      <alignment horizontal="distributed" vertical="center"/>
    </xf>
    <xf numFmtId="49" fontId="36" fillId="0" borderId="15" xfId="0" applyFont="1" applyBorder="1">
      <alignment vertical="center"/>
    </xf>
    <xf numFmtId="179" fontId="37" fillId="0" borderId="0" xfId="84" applyNumberFormat="1" applyFont="1" applyFill="1" applyBorder="1" applyAlignment="1">
      <alignment horizontal="right"/>
    </xf>
    <xf numFmtId="178" fontId="36" fillId="0" borderId="0" xfId="0" applyNumberFormat="1" applyFont="1">
      <alignment vertical="center"/>
    </xf>
    <xf numFmtId="179" fontId="37" fillId="0" borderId="0" xfId="0" applyNumberFormat="1" applyFont="1" applyAlignment="1">
      <alignment horizontal="right"/>
    </xf>
    <xf numFmtId="49" fontId="19" fillId="0" borderId="16" xfId="0" applyFont="1" applyBorder="1">
      <alignment vertical="center"/>
    </xf>
    <xf numFmtId="49" fontId="19" fillId="0" borderId="16" xfId="0" applyFont="1" applyBorder="1" applyAlignment="1">
      <alignment horizontal="distributed" vertical="center"/>
    </xf>
    <xf numFmtId="49" fontId="19" fillId="0" borderId="16" xfId="0" applyFont="1" applyBorder="1" applyAlignment="1">
      <alignment horizontal="center" vertical="center"/>
    </xf>
    <xf numFmtId="49" fontId="19" fillId="0" borderId="17" xfId="0" applyFont="1" applyBorder="1">
      <alignment vertical="center"/>
    </xf>
    <xf numFmtId="49" fontId="19" fillId="0" borderId="16" xfId="0" applyFont="1" applyBorder="1" applyAlignment="1">
      <alignment horizontal="right" vertical="center"/>
    </xf>
    <xf numFmtId="0" fontId="19" fillId="0" borderId="0" xfId="0" applyNumberFormat="1" applyFont="1" applyAlignment="1">
      <alignment horizontal="right" vertical="center"/>
    </xf>
    <xf numFmtId="49" fontId="0" fillId="0" borderId="0" xfId="0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0" fontId="38" fillId="0" borderId="0" xfId="0" applyNumberFormat="1" applyFont="1">
      <alignment vertical="center"/>
    </xf>
    <xf numFmtId="0" fontId="38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horizontal="distributed" vertical="center"/>
    </xf>
    <xf numFmtId="0" fontId="19" fillId="0" borderId="14" xfId="0" applyNumberFormat="1" applyFont="1" applyBorder="1" applyAlignment="1">
      <alignment horizontal="right" vertical="center"/>
    </xf>
    <xf numFmtId="179" fontId="39" fillId="0" borderId="0" xfId="0" applyNumberFormat="1" applyFont="1" applyAlignment="1">
      <alignment horizontal="right" vertical="center"/>
    </xf>
    <xf numFmtId="49" fontId="0" fillId="0" borderId="18" xfId="0" applyBorder="1" applyAlignment="1">
      <alignment vertical="center" justifyLastLine="1"/>
    </xf>
    <xf numFmtId="49" fontId="0" fillId="0" borderId="13" xfId="0" applyBorder="1" applyAlignment="1">
      <alignment vertical="center" justifyLastLine="1"/>
    </xf>
    <xf numFmtId="49" fontId="0" fillId="0" borderId="19" xfId="0" applyBorder="1" applyAlignment="1">
      <alignment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49" fontId="0" fillId="0" borderId="15" xfId="0" applyBorder="1">
      <alignment vertical="center"/>
    </xf>
    <xf numFmtId="179" fontId="35" fillId="0" borderId="0" xfId="84" applyNumberFormat="1" applyFont="1" applyFill="1" applyBorder="1" applyAlignment="1">
      <alignment horizontal="right"/>
    </xf>
    <xf numFmtId="0" fontId="40" fillId="0" borderId="0" xfId="0" applyNumberFormat="1" applyFont="1" applyAlignment="1">
      <alignment horizontal="right" vertical="center"/>
    </xf>
    <xf numFmtId="14" fontId="40" fillId="0" borderId="0" xfId="0" applyNumberFormat="1" applyFont="1" applyAlignment="1">
      <alignment horizontal="right" vertical="center"/>
    </xf>
    <xf numFmtId="49" fontId="19" fillId="0" borderId="0" xfId="0" applyFont="1" applyAlignment="1">
      <alignment horizontal="left" vertical="center" indent="2"/>
    </xf>
    <xf numFmtId="0" fontId="40" fillId="0" borderId="0" xfId="0" applyNumberFormat="1" applyFont="1">
      <alignment vertical="center"/>
    </xf>
    <xf numFmtId="14" fontId="40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center" vertical="center"/>
    </xf>
    <xf numFmtId="0" fontId="36" fillId="0" borderId="0" xfId="0" applyNumberFormat="1" applyFont="1" applyAlignment="1">
      <alignment horizontal="distributed" vertical="center"/>
    </xf>
    <xf numFmtId="0" fontId="36" fillId="0" borderId="0" xfId="0" applyNumberFormat="1" applyFont="1" applyAlignment="1">
      <alignment horizontal="right" vertical="center"/>
    </xf>
    <xf numFmtId="0" fontId="36" fillId="0" borderId="0" xfId="0" applyNumberFormat="1" applyFont="1" applyAlignment="1">
      <alignment horizontal="center" vertical="center"/>
    </xf>
    <xf numFmtId="49" fontId="33" fillId="0" borderId="0" xfId="0" applyFont="1" applyAlignment="1">
      <alignment horizontal="center" vertical="center"/>
    </xf>
    <xf numFmtId="49" fontId="31" fillId="0" borderId="0" xfId="0" applyFont="1" applyAlignment="1">
      <alignment horizontal="center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/>
    </xf>
    <xf numFmtId="49" fontId="31" fillId="0" borderId="0" xfId="0" applyFont="1" applyAlignment="1">
      <alignment horizontal="center" vertical="center"/>
    </xf>
    <xf numFmtId="49" fontId="19" fillId="0" borderId="21" xfId="0" applyFont="1" applyBorder="1" applyAlignment="1">
      <alignment horizontal="center" vertical="center" justifyLastLine="1"/>
    </xf>
    <xf numFmtId="49" fontId="19" fillId="0" borderId="22" xfId="0" applyFont="1" applyBorder="1" applyAlignment="1">
      <alignment horizontal="center" vertical="center" justifyLastLine="1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center" vertical="center" justifyLastLine="1"/>
    </xf>
    <xf numFmtId="49" fontId="19" fillId="0" borderId="14" xfId="0" applyFont="1" applyBorder="1" applyAlignment="1">
      <alignment horizontal="distributed" vertical="center"/>
    </xf>
    <xf numFmtId="49" fontId="19" fillId="0" borderId="16" xfId="0" applyFont="1" applyBorder="1" applyAlignment="1">
      <alignment horizontal="distributed" vertical="center"/>
    </xf>
    <xf numFmtId="49" fontId="19" fillId="0" borderId="23" xfId="0" applyFont="1" applyBorder="1" applyAlignment="1">
      <alignment horizontal="center" vertical="center"/>
    </xf>
    <xf numFmtId="49" fontId="19" fillId="0" borderId="17" xfId="0" applyFont="1" applyBorder="1" applyAlignment="1">
      <alignment horizontal="center" vertical="center"/>
    </xf>
    <xf numFmtId="49" fontId="33" fillId="0" borderId="0" xfId="0" applyFont="1" applyAlignment="1">
      <alignment horizontal="center" vertical="center"/>
    </xf>
    <xf numFmtId="49" fontId="0" fillId="0" borderId="0" xfId="0" applyAlignment="1">
      <alignment horizontal="distributed" vertical="center"/>
    </xf>
    <xf numFmtId="49" fontId="19" fillId="0" borderId="0" xfId="0" applyFont="1" applyAlignment="1">
      <alignment horizontal="distributed" vertical="center"/>
    </xf>
    <xf numFmtId="49" fontId="0" fillId="0" borderId="18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19" fillId="0" borderId="14" xfId="0" applyFont="1" applyBorder="1" applyAlignment="1">
      <alignment horizontal="center" vertical="center"/>
    </xf>
    <xf numFmtId="49" fontId="19" fillId="0" borderId="16" xfId="0" applyFont="1" applyBorder="1" applyAlignment="1">
      <alignment horizontal="center" vertical="center"/>
    </xf>
    <xf numFmtId="49" fontId="36" fillId="0" borderId="0" xfId="0" applyFont="1" applyAlignment="1">
      <alignment horizontal="distributed" vertical="center"/>
    </xf>
  </cellXfs>
  <cellStyles count="107">
    <cellStyle name="20% - アクセント 1" xfId="1" builtinId="30" customBuiltin="1"/>
    <cellStyle name="20% - アクセント 1 2" xfId="2" xr:uid="{9E321933-61E9-4E88-8A5D-B8E8361EA85C}"/>
    <cellStyle name="20% - アクセント 2" xfId="3" builtinId="34" customBuiltin="1"/>
    <cellStyle name="20% - アクセント 2 2" xfId="4" xr:uid="{B5765D78-FAC5-4756-8AC6-2AEDEB259726}"/>
    <cellStyle name="20% - アクセント 3" xfId="5" builtinId="38" customBuiltin="1"/>
    <cellStyle name="20% - アクセント 3 2" xfId="6" xr:uid="{B53905B3-70DD-4F6F-9582-4BE640A8626A}"/>
    <cellStyle name="20% - アクセント 4" xfId="7" builtinId="42" customBuiltin="1"/>
    <cellStyle name="20% - アクセント 4 2" xfId="8" xr:uid="{47C41AAD-0408-403D-A29C-DC5E3FECC887}"/>
    <cellStyle name="20% - アクセント 5" xfId="9" builtinId="46" customBuiltin="1"/>
    <cellStyle name="20% - アクセント 5 2" xfId="10" xr:uid="{75920BE5-4405-4E99-B06E-0F415D6E2C15}"/>
    <cellStyle name="20% - アクセント 6" xfId="11" builtinId="50" customBuiltin="1"/>
    <cellStyle name="20% - アクセント 6 2" xfId="12" xr:uid="{6EEBCD41-CA32-413F-936C-B03029656BA1}"/>
    <cellStyle name="40% - アクセント 1" xfId="13" builtinId="31" customBuiltin="1"/>
    <cellStyle name="40% - アクセント 1 2" xfId="14" xr:uid="{7F5D0B98-F83C-4688-96CD-E13FE3614630}"/>
    <cellStyle name="40% - アクセント 2" xfId="15" builtinId="35" customBuiltin="1"/>
    <cellStyle name="40% - アクセント 2 2" xfId="16" xr:uid="{8C07AC9B-34B9-4645-891E-CAF0728E3154}"/>
    <cellStyle name="40% - アクセント 3" xfId="17" builtinId="39" customBuiltin="1"/>
    <cellStyle name="40% - アクセント 3 2" xfId="18" xr:uid="{40A8A498-4BD8-4834-B9D4-0E83056D24BB}"/>
    <cellStyle name="40% - アクセント 4" xfId="19" builtinId="43" customBuiltin="1"/>
    <cellStyle name="40% - アクセント 4 2" xfId="20" xr:uid="{0A58CF7C-13BA-4046-A8C7-15780C141650}"/>
    <cellStyle name="40% - アクセント 5" xfId="21" builtinId="47" customBuiltin="1"/>
    <cellStyle name="40% - アクセント 5 2" xfId="22" xr:uid="{BB5B793B-C409-42B6-BCE0-9FAB44AD254D}"/>
    <cellStyle name="40% - アクセント 6" xfId="23" builtinId="51" customBuiltin="1"/>
    <cellStyle name="40% - アクセント 6 2" xfId="24" xr:uid="{8586E262-113F-46AE-B5D6-17FD50A23E18}"/>
    <cellStyle name="60% - アクセント 1" xfId="25" builtinId="32" customBuiltin="1"/>
    <cellStyle name="60% - アクセント 1 2" xfId="26" xr:uid="{F4740D2D-E7E6-40E6-A3EC-335F4C48CAB2}"/>
    <cellStyle name="60% - アクセント 2" xfId="27" builtinId="36" customBuiltin="1"/>
    <cellStyle name="60% - アクセント 2 2" xfId="28" xr:uid="{1D9D57B9-2523-40CB-9B26-D0680AD42495}"/>
    <cellStyle name="60% - アクセント 3" xfId="29" builtinId="40" customBuiltin="1"/>
    <cellStyle name="60% - アクセント 3 2" xfId="30" xr:uid="{6A53820C-4BA5-4004-9EA7-0562D6F5158A}"/>
    <cellStyle name="60% - アクセント 4" xfId="31" builtinId="44" customBuiltin="1"/>
    <cellStyle name="60% - アクセント 4 2" xfId="32" xr:uid="{91D76BBF-BF68-4E96-95B2-A5F6F883BD4B}"/>
    <cellStyle name="60% - アクセント 5" xfId="33" builtinId="48" customBuiltin="1"/>
    <cellStyle name="60% - アクセント 5 2" xfId="34" xr:uid="{32019790-33A0-4ABC-8B8C-3F0898486914}"/>
    <cellStyle name="60% - アクセント 6" xfId="35" builtinId="52" customBuiltin="1"/>
    <cellStyle name="60% - アクセント 6 2" xfId="36" xr:uid="{BEB07DBA-2491-4E81-B408-9E0592523E64}"/>
    <cellStyle name="Calc Currency (0)" xfId="37" xr:uid="{F9ABB3AD-77B7-4143-9259-2EF2B5FF11B5}"/>
    <cellStyle name="Comma [0]_Full Year FY96" xfId="38" xr:uid="{AD9A076D-87B0-4C14-A4F1-882468583F4C}"/>
    <cellStyle name="Comma_Full Year FY96" xfId="39" xr:uid="{71B1E797-6350-4452-88B6-722305194B59}"/>
    <cellStyle name="Currency [0]_CCOCPX" xfId="40" xr:uid="{11DE939A-3EB6-466B-B100-9690BC37A4FE}"/>
    <cellStyle name="Currency_CCOCPX" xfId="41" xr:uid="{5CF29DFC-EF0A-4889-B01D-D05E938A04A8}"/>
    <cellStyle name="entry" xfId="42" xr:uid="{547CDABF-E0FC-460C-B807-309AB1CE50C0}"/>
    <cellStyle name="Grey" xfId="43" xr:uid="{C44132DD-866A-483C-AC8B-E097B5892C4F}"/>
    <cellStyle name="Header1" xfId="44" xr:uid="{35E6E55A-6AA5-441E-85B8-DCF403C4D893}"/>
    <cellStyle name="Header2" xfId="45" xr:uid="{9685A18C-90C7-4DDB-929D-F2EBC215EBCA}"/>
    <cellStyle name="Input [yellow]" xfId="46" xr:uid="{323A7891-9C8E-4DC1-BEB1-438BFAB54DE1}"/>
    <cellStyle name="Normal - Style1" xfId="47" xr:uid="{29B37642-133E-4AF2-8E5B-68116FC5E5A3}"/>
    <cellStyle name="Normal_#18-Internet" xfId="48" xr:uid="{0335BB54-E476-416A-8B92-9CE2B4ECE615}"/>
    <cellStyle name="Percent [2]" xfId="49" xr:uid="{85C5BE0E-5B37-4937-8B6A-2F3EC83007BD}"/>
    <cellStyle name="price" xfId="50" xr:uid="{652CFE87-B545-46D5-BBE3-B6F5A37BD09C}"/>
    <cellStyle name="revised" xfId="51" xr:uid="{C0E90B62-7880-499F-B1A6-0A0998E72E22}"/>
    <cellStyle name="section" xfId="52" xr:uid="{FCD03EEC-95B0-4A7E-9F38-02299235E654}"/>
    <cellStyle name="subhead" xfId="53" xr:uid="{CFD5C216-8537-4765-A546-A9A71C8EC53A}"/>
    <cellStyle name="title" xfId="54" xr:uid="{8D710A8C-D440-4F1D-826C-F262EED081A0}"/>
    <cellStyle name="アクセント 1" xfId="55" builtinId="29" customBuiltin="1"/>
    <cellStyle name="アクセント 1 2" xfId="56" xr:uid="{1099F792-2855-44B4-8C7B-409991171B89}"/>
    <cellStyle name="アクセント 2" xfId="57" builtinId="33" customBuiltin="1"/>
    <cellStyle name="アクセント 2 2" xfId="58" xr:uid="{97334E88-A3D7-4D37-9625-4B8932A7E1AB}"/>
    <cellStyle name="アクセント 3" xfId="59" builtinId="37" customBuiltin="1"/>
    <cellStyle name="アクセント 3 2" xfId="60" xr:uid="{0A5EC3FD-F978-48E3-A3A6-E18799B986E0}"/>
    <cellStyle name="アクセント 4" xfId="61" builtinId="41" customBuiltin="1"/>
    <cellStyle name="アクセント 4 2" xfId="62" xr:uid="{1309E210-0034-4CBF-B397-A726A075D824}"/>
    <cellStyle name="アクセント 5" xfId="63" builtinId="45" customBuiltin="1"/>
    <cellStyle name="アクセント 5 2" xfId="64" xr:uid="{EC84D075-147D-46B9-909B-5B819FDB27B2}"/>
    <cellStyle name="アクセント 6" xfId="65" builtinId="49" customBuiltin="1"/>
    <cellStyle name="アクセント 6 2" xfId="66" xr:uid="{E267D868-22A8-4E5F-8CBE-5F3E7E98D9B0}"/>
    <cellStyle name="センター" xfId="67" xr:uid="{2DFF6997-E8E4-414D-A483-316279584BC9}"/>
    <cellStyle name="タイトル" xfId="68" builtinId="15" customBuiltin="1"/>
    <cellStyle name="タイトル 2" xfId="69" xr:uid="{2769B9B6-7195-4064-94CE-3454DEFADD79}"/>
    <cellStyle name="チェック セル" xfId="70" builtinId="23" customBuiltin="1"/>
    <cellStyle name="チェック セル 2" xfId="71" xr:uid="{C99E1D90-615E-486D-A070-57B072096766}"/>
    <cellStyle name="どちらでもない" xfId="72" builtinId="28" customBuiltin="1"/>
    <cellStyle name="どちらでもない 2" xfId="73" xr:uid="{130FA91E-0449-42E5-AC7E-BEE9ECC7A62F}"/>
    <cellStyle name="メモ" xfId="74" builtinId="10" customBuiltin="1"/>
    <cellStyle name="メモ 2" xfId="75" xr:uid="{25EA8058-57F9-4199-8E1C-A9F6FE4182D0}"/>
    <cellStyle name="リンク セル" xfId="76" builtinId="24" customBuiltin="1"/>
    <cellStyle name="リンク セル 2" xfId="77" xr:uid="{49DBB368-BF73-4F43-BB75-8C9917861C0F}"/>
    <cellStyle name="悪い" xfId="78" builtinId="27" customBuiltin="1"/>
    <cellStyle name="悪い 2" xfId="79" xr:uid="{4296931C-BD74-4A4E-9040-E3451F945CC4}"/>
    <cellStyle name="計算" xfId="80" builtinId="22" customBuiltin="1"/>
    <cellStyle name="計算 2" xfId="81" xr:uid="{E52D5BC8-7910-4427-96FE-492AE6EE0D90}"/>
    <cellStyle name="警告文" xfId="82" builtinId="11" customBuiltin="1"/>
    <cellStyle name="警告文 2" xfId="83" xr:uid="{B34464B1-1CFC-4AFD-AE5D-1114016B113B}"/>
    <cellStyle name="桁区切り" xfId="84" builtinId="6"/>
    <cellStyle name="見出し 1" xfId="85" builtinId="16" customBuiltin="1"/>
    <cellStyle name="見出し 1 2" xfId="86" xr:uid="{21C888FE-15ED-4636-BB21-E3282FFDD8C5}"/>
    <cellStyle name="見出し 2" xfId="87" builtinId="17" customBuiltin="1"/>
    <cellStyle name="見出し 2 2" xfId="88" xr:uid="{CA9C65FC-4937-4D90-A23A-F03E742221E9}"/>
    <cellStyle name="見出し 3" xfId="89" builtinId="18" customBuiltin="1"/>
    <cellStyle name="見出し 3 2" xfId="90" xr:uid="{2B908E3B-0C14-496C-AC22-746CAF45102A}"/>
    <cellStyle name="見出し 4" xfId="91" builtinId="19" customBuiltin="1"/>
    <cellStyle name="見出し 4 2" xfId="92" xr:uid="{FCD0A7B9-1BF6-49E2-8664-DDB689D69E2C}"/>
    <cellStyle name="集計" xfId="93" builtinId="25" customBuiltin="1"/>
    <cellStyle name="集計 2" xfId="94" xr:uid="{5ABACCA9-7CEA-41AE-9252-A201F0EBF932}"/>
    <cellStyle name="出力" xfId="95" builtinId="21" customBuiltin="1"/>
    <cellStyle name="出力 2" xfId="96" xr:uid="{30695B51-0845-4676-A8A7-E10A6DDD36A1}"/>
    <cellStyle name="説明文" xfId="97" builtinId="53" customBuiltin="1"/>
    <cellStyle name="説明文 2" xfId="98" xr:uid="{403551F8-AF39-467E-B8CE-8EEFECB489F5}"/>
    <cellStyle name="入力" xfId="99" builtinId="20" customBuiltin="1"/>
    <cellStyle name="入力 2" xfId="100" xr:uid="{89FE261C-8222-4E22-96D8-C755079B12EE}"/>
    <cellStyle name="標準" xfId="0" builtinId="0"/>
    <cellStyle name="標準 2" xfId="101" xr:uid="{52AFDE01-3A4B-42C8-84F2-6E3B63D9AF4D}"/>
    <cellStyle name="標準 2 2" xfId="102" xr:uid="{29C8D908-9E3F-4CC0-B8F3-3111625EC190}"/>
    <cellStyle name="標準 2_0013_少年院別　新収容者の精神診断" xfId="103" xr:uid="{581E48E8-FAE8-4BC1-B46C-2322AF5EED85}"/>
    <cellStyle name="標準 3" xfId="104" xr:uid="{19D9417D-3728-4717-B308-21B1F12FD9ED}"/>
    <cellStyle name="良い" xfId="105" builtinId="26" customBuiltin="1"/>
    <cellStyle name="良い 2" xfId="106" xr:uid="{40C848FD-6D85-499A-A7BC-F0623D649C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38100</xdr:rowOff>
    </xdr:from>
    <xdr:to>
      <xdr:col>4</xdr:col>
      <xdr:colOff>82550</xdr:colOff>
      <xdr:row>16</xdr:row>
      <xdr:rowOff>0</xdr:rowOff>
    </xdr:to>
    <xdr:sp macro="" textlink="">
      <xdr:nvSpPr>
        <xdr:cNvPr id="1094" name="AutoShape 5">
          <a:extLst>
            <a:ext uri="{FF2B5EF4-FFF2-40B4-BE49-F238E27FC236}">
              <a16:creationId xmlns:a16="http://schemas.microsoft.com/office/drawing/2014/main" id="{C15B2D9A-C2F7-8277-A5EC-E91D7983636C}"/>
            </a:ext>
          </a:extLst>
        </xdr:cNvPr>
        <xdr:cNvSpPr>
          <a:spLocks/>
        </xdr:cNvSpPr>
      </xdr:nvSpPr>
      <xdr:spPr bwMode="auto">
        <a:xfrm>
          <a:off x="1193800" y="276225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38100</xdr:rowOff>
    </xdr:from>
    <xdr:to>
      <xdr:col>4</xdr:col>
      <xdr:colOff>82550</xdr:colOff>
      <xdr:row>13</xdr:row>
      <xdr:rowOff>0</xdr:rowOff>
    </xdr:to>
    <xdr:sp macro="" textlink="">
      <xdr:nvSpPr>
        <xdr:cNvPr id="1095" name="AutoShape 5">
          <a:extLst>
            <a:ext uri="{FF2B5EF4-FFF2-40B4-BE49-F238E27FC236}">
              <a16:creationId xmlns:a16="http://schemas.microsoft.com/office/drawing/2014/main" id="{1A0894C1-553C-0397-DED9-734159C3FF06}"/>
            </a:ext>
          </a:extLst>
        </xdr:cNvPr>
        <xdr:cNvSpPr>
          <a:spLocks/>
        </xdr:cNvSpPr>
      </xdr:nvSpPr>
      <xdr:spPr bwMode="auto">
        <a:xfrm>
          <a:off x="1193800" y="219075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</xdr:row>
      <xdr:rowOff>38100</xdr:rowOff>
    </xdr:from>
    <xdr:to>
      <xdr:col>4</xdr:col>
      <xdr:colOff>82550</xdr:colOff>
      <xdr:row>10</xdr:row>
      <xdr:rowOff>0</xdr:rowOff>
    </xdr:to>
    <xdr:sp macro="" textlink="">
      <xdr:nvSpPr>
        <xdr:cNvPr id="1096" name="AutoShape 5">
          <a:extLst>
            <a:ext uri="{FF2B5EF4-FFF2-40B4-BE49-F238E27FC236}">
              <a16:creationId xmlns:a16="http://schemas.microsoft.com/office/drawing/2014/main" id="{C892033C-FB06-781E-9C07-4400C83CC2BD}"/>
            </a:ext>
          </a:extLst>
        </xdr:cNvPr>
        <xdr:cNvSpPr>
          <a:spLocks/>
        </xdr:cNvSpPr>
      </xdr:nvSpPr>
      <xdr:spPr bwMode="auto">
        <a:xfrm>
          <a:off x="1193800" y="161925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17</xdr:row>
      <xdr:rowOff>50800</xdr:rowOff>
    </xdr:from>
    <xdr:to>
      <xdr:col>6</xdr:col>
      <xdr:colOff>95250</xdr:colOff>
      <xdr:row>18</xdr:row>
      <xdr:rowOff>152400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5D472EE3-0DEF-4F00-8023-241D0B0A5A11}"/>
            </a:ext>
          </a:extLst>
        </xdr:cNvPr>
        <xdr:cNvSpPr>
          <a:spLocks/>
        </xdr:cNvSpPr>
      </xdr:nvSpPr>
      <xdr:spPr bwMode="auto">
        <a:xfrm>
          <a:off x="1733550" y="29654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23</xdr:row>
      <xdr:rowOff>50800</xdr:rowOff>
    </xdr:from>
    <xdr:to>
      <xdr:col>6</xdr:col>
      <xdr:colOff>95250</xdr:colOff>
      <xdr:row>24</xdr:row>
      <xdr:rowOff>152400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C8E76AE0-0A20-4A8F-B97B-F7FF0D46D8CB}"/>
            </a:ext>
          </a:extLst>
        </xdr:cNvPr>
        <xdr:cNvSpPr>
          <a:spLocks/>
        </xdr:cNvSpPr>
      </xdr:nvSpPr>
      <xdr:spPr bwMode="auto">
        <a:xfrm>
          <a:off x="1733550" y="29654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30</xdr:row>
      <xdr:rowOff>50800</xdr:rowOff>
    </xdr:from>
    <xdr:to>
      <xdr:col>6</xdr:col>
      <xdr:colOff>95250</xdr:colOff>
      <xdr:row>31</xdr:row>
      <xdr:rowOff>152400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30AD1308-FEC0-480E-8752-7C03FB23190D}"/>
            </a:ext>
          </a:extLst>
        </xdr:cNvPr>
        <xdr:cNvSpPr>
          <a:spLocks/>
        </xdr:cNvSpPr>
      </xdr:nvSpPr>
      <xdr:spPr bwMode="auto">
        <a:xfrm>
          <a:off x="1733550" y="29654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40</xdr:row>
      <xdr:rowOff>50800</xdr:rowOff>
    </xdr:from>
    <xdr:to>
      <xdr:col>6</xdr:col>
      <xdr:colOff>95250</xdr:colOff>
      <xdr:row>41</xdr:row>
      <xdr:rowOff>152400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66BD0D3B-6821-4E48-A3AC-1AEA64BFDB31}"/>
            </a:ext>
          </a:extLst>
        </xdr:cNvPr>
        <xdr:cNvSpPr>
          <a:spLocks/>
        </xdr:cNvSpPr>
      </xdr:nvSpPr>
      <xdr:spPr bwMode="auto">
        <a:xfrm>
          <a:off x="1733550" y="39179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56</xdr:row>
      <xdr:rowOff>50800</xdr:rowOff>
    </xdr:from>
    <xdr:to>
      <xdr:col>6</xdr:col>
      <xdr:colOff>95250</xdr:colOff>
      <xdr:row>57</xdr:row>
      <xdr:rowOff>152400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B2B2452B-2E2E-4BDE-A4B7-090D7E646E25}"/>
            </a:ext>
          </a:extLst>
        </xdr:cNvPr>
        <xdr:cNvSpPr>
          <a:spLocks/>
        </xdr:cNvSpPr>
      </xdr:nvSpPr>
      <xdr:spPr bwMode="auto">
        <a:xfrm>
          <a:off x="1733550" y="29654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59</xdr:row>
      <xdr:rowOff>50800</xdr:rowOff>
    </xdr:from>
    <xdr:to>
      <xdr:col>6</xdr:col>
      <xdr:colOff>95250</xdr:colOff>
      <xdr:row>60</xdr:row>
      <xdr:rowOff>152400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AA80E560-5EC1-45F6-91FC-08EF07BEF51C}"/>
            </a:ext>
          </a:extLst>
        </xdr:cNvPr>
        <xdr:cNvSpPr>
          <a:spLocks/>
        </xdr:cNvSpPr>
      </xdr:nvSpPr>
      <xdr:spPr bwMode="auto">
        <a:xfrm>
          <a:off x="1733550" y="39179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69</xdr:row>
      <xdr:rowOff>50800</xdr:rowOff>
    </xdr:from>
    <xdr:to>
      <xdr:col>6</xdr:col>
      <xdr:colOff>95250</xdr:colOff>
      <xdr:row>70</xdr:row>
      <xdr:rowOff>152400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EB447712-FA46-47B4-9B07-DFA599AAC664}"/>
            </a:ext>
          </a:extLst>
        </xdr:cNvPr>
        <xdr:cNvSpPr>
          <a:spLocks/>
        </xdr:cNvSpPr>
      </xdr:nvSpPr>
      <xdr:spPr bwMode="auto">
        <a:xfrm>
          <a:off x="1733550" y="29654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76</xdr:row>
      <xdr:rowOff>50800</xdr:rowOff>
    </xdr:from>
    <xdr:to>
      <xdr:col>6</xdr:col>
      <xdr:colOff>95250</xdr:colOff>
      <xdr:row>77</xdr:row>
      <xdr:rowOff>152400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9A8C9801-0D7A-4A01-8A1B-233AF7CA99B8}"/>
            </a:ext>
          </a:extLst>
        </xdr:cNvPr>
        <xdr:cNvSpPr>
          <a:spLocks/>
        </xdr:cNvSpPr>
      </xdr:nvSpPr>
      <xdr:spPr bwMode="auto">
        <a:xfrm>
          <a:off x="1733550" y="29654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82</xdr:row>
      <xdr:rowOff>50800</xdr:rowOff>
    </xdr:from>
    <xdr:to>
      <xdr:col>6</xdr:col>
      <xdr:colOff>95250</xdr:colOff>
      <xdr:row>83</xdr:row>
      <xdr:rowOff>152400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E6D04386-90A4-4C33-A76F-E9E17E8F9506}"/>
            </a:ext>
          </a:extLst>
        </xdr:cNvPr>
        <xdr:cNvSpPr>
          <a:spLocks/>
        </xdr:cNvSpPr>
      </xdr:nvSpPr>
      <xdr:spPr bwMode="auto">
        <a:xfrm>
          <a:off x="1733550" y="296545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186CD-C1AD-4537-9E42-1B5889F9DDB9}">
  <sheetPr codeName="Sheet7">
    <pageSetUpPr fitToPage="1"/>
  </sheetPr>
  <dimension ref="A1:AD214"/>
  <sheetViews>
    <sheetView showGridLines="0" tabSelected="1" view="pageBreakPreview" zoomScaleNormal="100" zoomScaleSheetLayoutView="100" workbookViewId="0">
      <pane xSplit="9" ySplit="6" topLeftCell="J7" activePane="bottomRight" state="frozen"/>
      <selection pane="topRight" activeCell="H1" sqref="H1"/>
      <selection pane="bottomLeft" activeCell="A6" sqref="A6"/>
      <selection pane="bottomRight" sqref="A1:Y1"/>
    </sheetView>
  </sheetViews>
  <sheetFormatPr defaultColWidth="0" defaultRowHeight="11" zeroHeight="1" x14ac:dyDescent="0.2"/>
  <cols>
    <col min="1" max="1" width="7.33203125" style="7" customWidth="1"/>
    <col min="2" max="2" width="6.44140625" style="38" customWidth="1"/>
    <col min="3" max="3" width="3.33203125" style="38" customWidth="1"/>
    <col min="4" max="4" width="3.77734375" style="38" customWidth="1"/>
    <col min="5" max="5" width="5" style="38" bestFit="1" customWidth="1"/>
    <col min="6" max="6" width="4.109375" style="38" customWidth="1"/>
    <col min="7" max="7" width="3.6640625" style="7" customWidth="1"/>
    <col min="8" max="8" width="4" style="7" customWidth="1"/>
    <col min="9" max="9" width="5" style="7" bestFit="1" customWidth="1"/>
    <col min="10" max="27" width="8.77734375" style="7" customWidth="1"/>
    <col min="28" max="30" width="9.33203125" style="7" customWidth="1"/>
    <col min="31" max="16384" width="9.33203125" style="7" hidden="1"/>
  </cols>
  <sheetData>
    <row r="1" spans="1:28" s="2" customFormat="1" ht="16.5" x14ac:dyDescent="0.2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0"/>
      <c r="AA1" s="60"/>
      <c r="AB1" s="1"/>
    </row>
    <row r="2" spans="1:28" s="4" customFormat="1" ht="27" customHeight="1" x14ac:dyDescent="0.2">
      <c r="A2" s="72" t="s">
        <v>26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59"/>
      <c r="AA2" s="59"/>
      <c r="AB2" s="3"/>
    </row>
    <row r="3" spans="1:28" s="5" customFormat="1" ht="10.5" customHeight="1" x14ac:dyDescent="0.2">
      <c r="E3" s="6"/>
      <c r="F3" s="6"/>
      <c r="AB3" s="7"/>
    </row>
    <row r="4" spans="1:28" s="5" customFormat="1" ht="2.15" customHeight="1" x14ac:dyDescent="0.2">
      <c r="A4" s="8"/>
      <c r="B4" s="9"/>
      <c r="C4" s="9"/>
      <c r="D4" s="9"/>
      <c r="E4" s="9"/>
      <c r="F4" s="9"/>
      <c r="G4" s="8"/>
      <c r="H4" s="10"/>
      <c r="I4" s="10"/>
      <c r="J4" s="8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7"/>
    </row>
    <row r="5" spans="1:28" s="5" customFormat="1" ht="26.25" customHeight="1" x14ac:dyDescent="0.2">
      <c r="A5" s="77"/>
      <c r="B5" s="68" t="s">
        <v>3</v>
      </c>
      <c r="C5" s="68"/>
      <c r="D5" s="68"/>
      <c r="E5" s="68"/>
      <c r="F5" s="68"/>
      <c r="G5" s="68"/>
      <c r="H5" s="68"/>
      <c r="I5" s="70"/>
      <c r="J5" s="64" t="s">
        <v>0</v>
      </c>
      <c r="K5" s="41"/>
      <c r="L5" s="42"/>
      <c r="M5" s="42"/>
      <c r="N5" s="42"/>
      <c r="O5" s="66" t="s">
        <v>23</v>
      </c>
      <c r="P5" s="66"/>
      <c r="Q5" s="42"/>
      <c r="R5" s="42"/>
      <c r="S5" s="42"/>
      <c r="T5" s="43"/>
      <c r="U5" s="41"/>
      <c r="V5" s="67" t="s">
        <v>24</v>
      </c>
      <c r="W5" s="67"/>
      <c r="X5" s="43"/>
      <c r="Y5" s="62" t="s">
        <v>25</v>
      </c>
      <c r="Z5" s="75" t="s">
        <v>28</v>
      </c>
      <c r="AA5" s="76"/>
      <c r="AB5" s="7"/>
    </row>
    <row r="6" spans="1:28" s="12" customFormat="1" ht="37.5" customHeight="1" x14ac:dyDescent="0.2">
      <c r="A6" s="78"/>
      <c r="B6" s="69"/>
      <c r="C6" s="69"/>
      <c r="D6" s="69"/>
      <c r="E6" s="69"/>
      <c r="F6" s="69"/>
      <c r="G6" s="69"/>
      <c r="H6" s="69"/>
      <c r="I6" s="71"/>
      <c r="J6" s="65"/>
      <c r="K6" s="44" t="s">
        <v>4</v>
      </c>
      <c r="L6" s="44" t="s">
        <v>9</v>
      </c>
      <c r="M6" s="44" t="s">
        <v>22</v>
      </c>
      <c r="N6" s="44" t="s">
        <v>10</v>
      </c>
      <c r="O6" s="44" t="s">
        <v>11</v>
      </c>
      <c r="P6" s="44" t="s">
        <v>12</v>
      </c>
      <c r="Q6" s="44" t="s">
        <v>13</v>
      </c>
      <c r="R6" s="44" t="s">
        <v>14</v>
      </c>
      <c r="S6" s="44" t="s">
        <v>15</v>
      </c>
      <c r="T6" s="44" t="s">
        <v>16</v>
      </c>
      <c r="U6" s="44" t="s">
        <v>17</v>
      </c>
      <c r="V6" s="44" t="s">
        <v>18</v>
      </c>
      <c r="W6" s="44" t="s">
        <v>19</v>
      </c>
      <c r="X6" s="44" t="s">
        <v>20</v>
      </c>
      <c r="Y6" s="44" t="s">
        <v>21</v>
      </c>
      <c r="Z6" s="61" t="s">
        <v>29</v>
      </c>
      <c r="AA6" s="45" t="s">
        <v>30</v>
      </c>
      <c r="AB6" s="7"/>
    </row>
    <row r="7" spans="1:28" s="5" customFormat="1" ht="5.15" customHeight="1" x14ac:dyDescent="0.2">
      <c r="B7" s="13"/>
      <c r="C7" s="13"/>
      <c r="D7" s="13"/>
      <c r="E7" s="13"/>
      <c r="F7" s="13"/>
      <c r="I7" s="14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s="5" customFormat="1" ht="15" customHeight="1" x14ac:dyDescent="0.2">
      <c r="A8" s="49"/>
      <c r="B8" s="13"/>
      <c r="C8" s="13"/>
      <c r="D8" s="13"/>
      <c r="E8" s="46"/>
      <c r="F8" s="73" t="s">
        <v>5</v>
      </c>
      <c r="G8" s="73"/>
      <c r="H8" s="73"/>
      <c r="I8" s="47"/>
      <c r="J8" s="48">
        <v>1644</v>
      </c>
      <c r="K8" s="16">
        <v>10</v>
      </c>
      <c r="L8" s="16">
        <v>0</v>
      </c>
      <c r="M8" s="16">
        <v>58</v>
      </c>
      <c r="N8" s="16">
        <v>83</v>
      </c>
      <c r="O8" s="16">
        <v>646</v>
      </c>
      <c r="P8" s="16">
        <v>141</v>
      </c>
      <c r="Q8" s="16">
        <v>5</v>
      </c>
      <c r="R8" s="16">
        <v>123</v>
      </c>
      <c r="S8" s="16">
        <v>150</v>
      </c>
      <c r="T8" s="16">
        <v>362</v>
      </c>
      <c r="U8" s="16">
        <v>15</v>
      </c>
      <c r="V8" s="16">
        <v>0</v>
      </c>
      <c r="W8" s="16">
        <v>2</v>
      </c>
      <c r="X8" s="16">
        <v>6</v>
      </c>
      <c r="Y8" s="16">
        <v>42</v>
      </c>
      <c r="Z8" s="16">
        <v>0</v>
      </c>
      <c r="AA8" s="16">
        <v>1</v>
      </c>
      <c r="AB8" s="25"/>
    </row>
    <row r="9" spans="1:28" s="5" customFormat="1" ht="15" customHeight="1" x14ac:dyDescent="0.2">
      <c r="A9" s="50">
        <f>DATE(YEAR(A12)-1,5,1)</f>
        <v>45047</v>
      </c>
      <c r="B9" s="54" t="str">
        <f>TEXT(A9,"ggg")</f>
        <v>令和</v>
      </c>
      <c r="C9" s="34" t="str">
        <f>IF(TEXT(A9,"e")="1","元",TEXT(A9,"e"))</f>
        <v>5</v>
      </c>
      <c r="D9" s="55" t="s">
        <v>27</v>
      </c>
      <c r="E9" s="46"/>
      <c r="F9" s="73" t="s">
        <v>6</v>
      </c>
      <c r="G9" s="73"/>
      <c r="H9" s="73"/>
      <c r="I9" s="47"/>
      <c r="J9" s="48">
        <v>1486</v>
      </c>
      <c r="K9" s="16">
        <v>9</v>
      </c>
      <c r="L9" s="16">
        <v>0</v>
      </c>
      <c r="M9" s="16">
        <v>46</v>
      </c>
      <c r="N9" s="16">
        <v>80</v>
      </c>
      <c r="O9" s="16">
        <v>591</v>
      </c>
      <c r="P9" s="16">
        <v>137</v>
      </c>
      <c r="Q9" s="16">
        <v>5</v>
      </c>
      <c r="R9" s="16">
        <v>111</v>
      </c>
      <c r="S9" s="16">
        <v>125</v>
      </c>
      <c r="T9" s="16">
        <v>327</v>
      </c>
      <c r="U9" s="16">
        <v>14</v>
      </c>
      <c r="V9" s="16">
        <v>0</v>
      </c>
      <c r="W9" s="16">
        <v>2</v>
      </c>
      <c r="X9" s="16">
        <v>5</v>
      </c>
      <c r="Y9" s="16">
        <v>33</v>
      </c>
      <c r="Z9" s="16">
        <v>0</v>
      </c>
      <c r="AA9" s="16">
        <v>1</v>
      </c>
      <c r="AB9" s="25"/>
    </row>
    <row r="10" spans="1:28" s="5" customFormat="1" ht="15" customHeight="1" x14ac:dyDescent="0.2">
      <c r="A10" s="49"/>
      <c r="B10" s="51"/>
      <c r="C10" s="51"/>
      <c r="D10" s="51"/>
      <c r="E10" s="46"/>
      <c r="F10" s="73" t="s">
        <v>7</v>
      </c>
      <c r="G10" s="73"/>
      <c r="H10" s="73"/>
      <c r="I10" s="47"/>
      <c r="J10" s="15">
        <v>158</v>
      </c>
      <c r="K10" s="16">
        <v>1</v>
      </c>
      <c r="L10" s="16">
        <v>0</v>
      </c>
      <c r="M10" s="16">
        <v>12</v>
      </c>
      <c r="N10" s="16">
        <v>3</v>
      </c>
      <c r="O10" s="16">
        <v>55</v>
      </c>
      <c r="P10" s="16">
        <v>4</v>
      </c>
      <c r="Q10" s="16">
        <v>0</v>
      </c>
      <c r="R10" s="16">
        <v>12</v>
      </c>
      <c r="S10" s="16">
        <v>25</v>
      </c>
      <c r="T10" s="16">
        <v>35</v>
      </c>
      <c r="U10" s="16">
        <v>1</v>
      </c>
      <c r="V10" s="16">
        <v>0</v>
      </c>
      <c r="W10" s="16">
        <v>0</v>
      </c>
      <c r="X10" s="16">
        <v>1</v>
      </c>
      <c r="Y10" s="16">
        <v>9</v>
      </c>
      <c r="Z10" s="16">
        <v>0</v>
      </c>
      <c r="AA10" s="16">
        <v>0</v>
      </c>
      <c r="AB10" s="25"/>
    </row>
    <row r="11" spans="1:28" s="5" customFormat="1" ht="15" customHeight="1" x14ac:dyDescent="0.2">
      <c r="A11" s="52"/>
      <c r="B11" s="51"/>
      <c r="C11" s="51"/>
      <c r="D11" s="51"/>
      <c r="E11" s="46"/>
      <c r="F11" s="73" t="s">
        <v>5</v>
      </c>
      <c r="G11" s="73"/>
      <c r="H11" s="73"/>
      <c r="I11" s="47"/>
      <c r="J11" s="48">
        <v>1833</v>
      </c>
      <c r="K11" s="16">
        <v>5</v>
      </c>
      <c r="L11" s="16">
        <v>0</v>
      </c>
      <c r="M11" s="16">
        <v>81</v>
      </c>
      <c r="N11" s="16">
        <v>68</v>
      </c>
      <c r="O11" s="16">
        <v>722</v>
      </c>
      <c r="P11" s="16">
        <v>153</v>
      </c>
      <c r="Q11" s="16">
        <v>4</v>
      </c>
      <c r="R11" s="16">
        <v>135</v>
      </c>
      <c r="S11" s="16">
        <v>170</v>
      </c>
      <c r="T11" s="16">
        <v>433</v>
      </c>
      <c r="U11" s="16">
        <v>20</v>
      </c>
      <c r="V11" s="16">
        <v>0</v>
      </c>
      <c r="W11" s="16">
        <v>2</v>
      </c>
      <c r="X11" s="16">
        <v>2</v>
      </c>
      <c r="Y11" s="16">
        <v>38</v>
      </c>
      <c r="Z11" s="16">
        <v>0</v>
      </c>
      <c r="AA11" s="16">
        <v>0</v>
      </c>
      <c r="AB11" s="25"/>
    </row>
    <row r="12" spans="1:28" s="5" customFormat="1" ht="15" customHeight="1" x14ac:dyDescent="0.2">
      <c r="A12" s="53">
        <f>DATE(YEAR(A15)-1,5,1)</f>
        <v>45413</v>
      </c>
      <c r="B12" s="54" t="str">
        <f>IF(TEXT(A9,"ggg")=TEXT(A12,"ggg"),"",TEXT(A12,"ggg"))</f>
        <v/>
      </c>
      <c r="C12" s="34" t="str">
        <f>IF(TEXT(A12,"e")="1","元",TEXT(A12,"e"))</f>
        <v>6</v>
      </c>
      <c r="D12" s="55" t="str">
        <f>IF(TEXT(A9,"ggg")=TEXT(A12,"ggg"),"","年")</f>
        <v/>
      </c>
      <c r="E12" s="46"/>
      <c r="F12" s="73" t="s">
        <v>6</v>
      </c>
      <c r="G12" s="73"/>
      <c r="H12" s="73"/>
      <c r="I12" s="47"/>
      <c r="J12" s="48">
        <v>1657</v>
      </c>
      <c r="K12" s="16">
        <v>4</v>
      </c>
      <c r="L12" s="16">
        <v>0</v>
      </c>
      <c r="M12" s="16">
        <v>70</v>
      </c>
      <c r="N12" s="16">
        <v>63</v>
      </c>
      <c r="O12" s="16">
        <v>662</v>
      </c>
      <c r="P12" s="16">
        <v>150</v>
      </c>
      <c r="Q12" s="16">
        <v>4</v>
      </c>
      <c r="R12" s="16">
        <v>119</v>
      </c>
      <c r="S12" s="16">
        <v>143</v>
      </c>
      <c r="T12" s="16">
        <v>393</v>
      </c>
      <c r="U12" s="16">
        <v>19</v>
      </c>
      <c r="V12" s="16">
        <v>0</v>
      </c>
      <c r="W12" s="16">
        <v>2</v>
      </c>
      <c r="X12" s="16">
        <v>1</v>
      </c>
      <c r="Y12" s="16">
        <v>27</v>
      </c>
      <c r="Z12" s="16">
        <v>0</v>
      </c>
      <c r="AA12" s="16">
        <v>0</v>
      </c>
      <c r="AB12" s="25"/>
    </row>
    <row r="13" spans="1:28" s="5" customFormat="1" ht="15" customHeight="1" x14ac:dyDescent="0.2">
      <c r="A13" s="52"/>
      <c r="B13" s="19"/>
      <c r="C13" s="19"/>
      <c r="D13" s="19"/>
      <c r="E13" s="46"/>
      <c r="F13" s="73" t="s">
        <v>7</v>
      </c>
      <c r="G13" s="73"/>
      <c r="H13" s="73"/>
      <c r="I13" s="47"/>
      <c r="J13" s="15">
        <v>176</v>
      </c>
      <c r="K13" s="16">
        <v>1</v>
      </c>
      <c r="L13" s="16">
        <v>0</v>
      </c>
      <c r="M13" s="16">
        <v>11</v>
      </c>
      <c r="N13" s="16">
        <v>5</v>
      </c>
      <c r="O13" s="16">
        <v>60</v>
      </c>
      <c r="P13" s="16">
        <v>3</v>
      </c>
      <c r="Q13" s="16">
        <v>0</v>
      </c>
      <c r="R13" s="16">
        <v>16</v>
      </c>
      <c r="S13" s="16">
        <v>27</v>
      </c>
      <c r="T13" s="16">
        <v>40</v>
      </c>
      <c r="U13" s="16">
        <v>1</v>
      </c>
      <c r="V13" s="16">
        <v>0</v>
      </c>
      <c r="W13" s="16">
        <v>0</v>
      </c>
      <c r="X13" s="16">
        <v>1</v>
      </c>
      <c r="Y13" s="16">
        <v>11</v>
      </c>
      <c r="Z13" s="16">
        <v>0</v>
      </c>
      <c r="AA13" s="16">
        <v>0</v>
      </c>
      <c r="AB13" s="25"/>
    </row>
    <row r="14" spans="1:28" s="5" customFormat="1" ht="15" customHeight="1" x14ac:dyDescent="0.2">
      <c r="A14" s="52"/>
      <c r="B14" s="21"/>
      <c r="C14" s="21"/>
      <c r="D14" s="21"/>
      <c r="E14" s="22"/>
      <c r="F14" s="79" t="s">
        <v>5</v>
      </c>
      <c r="G14" s="79"/>
      <c r="H14" s="79"/>
      <c r="I14" s="23"/>
      <c r="J14" s="24">
        <v>2102</v>
      </c>
      <c r="K14" s="18">
        <v>11</v>
      </c>
      <c r="L14" s="18">
        <v>0</v>
      </c>
      <c r="M14" s="18">
        <v>94</v>
      </c>
      <c r="N14" s="18">
        <v>91</v>
      </c>
      <c r="O14" s="18">
        <v>812</v>
      </c>
      <c r="P14" s="18">
        <v>148</v>
      </c>
      <c r="Q14" s="18">
        <v>6</v>
      </c>
      <c r="R14" s="18">
        <v>152</v>
      </c>
      <c r="S14" s="18">
        <v>196</v>
      </c>
      <c r="T14" s="18">
        <v>518</v>
      </c>
      <c r="U14" s="18">
        <v>27</v>
      </c>
      <c r="V14" s="18">
        <v>0</v>
      </c>
      <c r="W14" s="18">
        <v>1</v>
      </c>
      <c r="X14" s="18">
        <v>2</v>
      </c>
      <c r="Y14" s="18">
        <v>43</v>
      </c>
      <c r="Z14" s="18">
        <v>0</v>
      </c>
      <c r="AA14" s="18">
        <v>1</v>
      </c>
      <c r="AB14" s="25"/>
    </row>
    <row r="15" spans="1:28" s="5" customFormat="1" ht="15" customHeight="1" x14ac:dyDescent="0.2">
      <c r="A15" s="53">
        <v>45778</v>
      </c>
      <c r="B15" s="56" t="str">
        <f>IF(TEXT(A12,"ggg")=TEXT(A15,"ggg"),"",TEXT(A15,"ggg"))</f>
        <v/>
      </c>
      <c r="C15" s="57" t="str">
        <f>IF(TEXT(A15,"e")="1","元",TEXT(A15,"e"))</f>
        <v>7</v>
      </c>
      <c r="D15" s="58" t="str">
        <f>IF(TEXT(A12,"ggg")=TEXT(A15,"ggg"),"","年")</f>
        <v/>
      </c>
      <c r="E15" s="22"/>
      <c r="F15" s="79" t="s">
        <v>6</v>
      </c>
      <c r="G15" s="79"/>
      <c r="H15" s="79"/>
      <c r="I15" s="23"/>
      <c r="J15" s="24">
        <v>1907</v>
      </c>
      <c r="K15" s="18">
        <v>11</v>
      </c>
      <c r="L15" s="18">
        <v>0</v>
      </c>
      <c r="M15" s="18">
        <v>72</v>
      </c>
      <c r="N15" s="18">
        <v>86</v>
      </c>
      <c r="O15" s="18">
        <v>750</v>
      </c>
      <c r="P15" s="18">
        <v>143</v>
      </c>
      <c r="Q15" s="18">
        <v>6</v>
      </c>
      <c r="R15" s="18">
        <v>135</v>
      </c>
      <c r="S15" s="18">
        <v>165</v>
      </c>
      <c r="T15" s="18">
        <v>483</v>
      </c>
      <c r="U15" s="18">
        <v>27</v>
      </c>
      <c r="V15" s="18">
        <v>0</v>
      </c>
      <c r="W15" s="18">
        <v>1</v>
      </c>
      <c r="X15" s="18">
        <v>2</v>
      </c>
      <c r="Y15" s="18">
        <v>25</v>
      </c>
      <c r="Z15" s="18">
        <v>0</v>
      </c>
      <c r="AA15" s="18">
        <v>1</v>
      </c>
      <c r="AB15" s="25"/>
    </row>
    <row r="16" spans="1:28" s="5" customFormat="1" ht="15" customHeight="1" x14ac:dyDescent="0.2">
      <c r="A16" s="52"/>
      <c r="B16" s="22"/>
      <c r="C16" s="22"/>
      <c r="D16" s="22"/>
      <c r="E16" s="22"/>
      <c r="F16" s="79" t="s">
        <v>7</v>
      </c>
      <c r="G16" s="79"/>
      <c r="H16" s="79"/>
      <c r="I16" s="23"/>
      <c r="J16" s="26">
        <v>195</v>
      </c>
      <c r="K16" s="18">
        <v>0</v>
      </c>
      <c r="L16" s="18">
        <v>0</v>
      </c>
      <c r="M16" s="18">
        <v>22</v>
      </c>
      <c r="N16" s="18">
        <v>5</v>
      </c>
      <c r="O16" s="18">
        <v>62</v>
      </c>
      <c r="P16" s="18">
        <v>5</v>
      </c>
      <c r="Q16" s="18">
        <v>0</v>
      </c>
      <c r="R16" s="18">
        <v>17</v>
      </c>
      <c r="S16" s="18">
        <v>31</v>
      </c>
      <c r="T16" s="18">
        <v>35</v>
      </c>
      <c r="U16" s="18">
        <v>0</v>
      </c>
      <c r="V16" s="18">
        <v>0</v>
      </c>
      <c r="W16" s="18">
        <v>0</v>
      </c>
      <c r="X16" s="18">
        <v>0</v>
      </c>
      <c r="Y16" s="18">
        <v>18</v>
      </c>
      <c r="Z16" s="18">
        <v>0</v>
      </c>
      <c r="AA16" s="18">
        <v>0</v>
      </c>
      <c r="AB16" s="25"/>
    </row>
    <row r="17" spans="1:28" s="5" customFormat="1" ht="12" customHeight="1" x14ac:dyDescent="0.2">
      <c r="A17" s="52"/>
      <c r="B17" s="22"/>
      <c r="C17" s="22"/>
      <c r="D17" s="22"/>
      <c r="E17" s="22"/>
      <c r="F17" s="22"/>
      <c r="G17" s="22"/>
      <c r="H17" s="22"/>
      <c r="I17" s="23"/>
      <c r="J17" s="26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25"/>
    </row>
    <row r="18" spans="1:28" s="5" customFormat="1" ht="15" customHeight="1" x14ac:dyDescent="0.2">
      <c r="A18" s="20"/>
      <c r="B18" s="79" t="s">
        <v>31</v>
      </c>
      <c r="C18" s="79"/>
      <c r="D18" s="79"/>
      <c r="E18" s="79"/>
      <c r="F18" s="79"/>
      <c r="G18" s="22"/>
      <c r="H18" s="21" t="s">
        <v>1</v>
      </c>
      <c r="I18" s="23"/>
      <c r="J18" s="26">
        <v>45</v>
      </c>
      <c r="K18" s="18">
        <v>0</v>
      </c>
      <c r="L18" s="18">
        <v>0</v>
      </c>
      <c r="M18" s="18">
        <v>1</v>
      </c>
      <c r="N18" s="18">
        <v>2</v>
      </c>
      <c r="O18" s="18">
        <v>18</v>
      </c>
      <c r="P18" s="18">
        <v>2</v>
      </c>
      <c r="Q18" s="18">
        <v>0</v>
      </c>
      <c r="R18" s="18">
        <v>3</v>
      </c>
      <c r="S18" s="18">
        <v>8</v>
      </c>
      <c r="T18" s="18">
        <v>11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25"/>
    </row>
    <row r="19" spans="1:28" s="5" customFormat="1" ht="15" customHeight="1" x14ac:dyDescent="0.2">
      <c r="A19" s="20"/>
      <c r="B19" s="79"/>
      <c r="C19" s="79"/>
      <c r="D19" s="79"/>
      <c r="E19" s="79"/>
      <c r="F19" s="79"/>
      <c r="G19" s="21"/>
      <c r="H19" s="21" t="s">
        <v>2</v>
      </c>
      <c r="I19" s="23"/>
      <c r="J19" s="26">
        <v>10</v>
      </c>
      <c r="K19" s="18">
        <v>0</v>
      </c>
      <c r="L19" s="18">
        <v>0</v>
      </c>
      <c r="M19" s="18">
        <v>1</v>
      </c>
      <c r="N19" s="18">
        <v>1</v>
      </c>
      <c r="O19" s="18">
        <v>3</v>
      </c>
      <c r="P19" s="18">
        <v>1</v>
      </c>
      <c r="Q19" s="18">
        <v>0</v>
      </c>
      <c r="R19" s="18">
        <v>0</v>
      </c>
      <c r="S19" s="18">
        <v>0</v>
      </c>
      <c r="T19" s="18">
        <v>4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25"/>
    </row>
    <row r="20" spans="1:28" s="5" customFormat="1" ht="4.5" customHeight="1" x14ac:dyDescent="0.2">
      <c r="A20" s="20"/>
      <c r="B20" s="22"/>
      <c r="C20" s="22"/>
      <c r="D20" s="22"/>
      <c r="E20" s="22"/>
      <c r="F20" s="22"/>
      <c r="G20" s="21"/>
      <c r="H20" s="21"/>
      <c r="I20" s="23"/>
      <c r="J20" s="26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25"/>
    </row>
    <row r="21" spans="1:28" s="5" customFormat="1" ht="15" customHeight="1" x14ac:dyDescent="0.2">
      <c r="B21" s="74" t="s">
        <v>32</v>
      </c>
      <c r="C21" s="74"/>
      <c r="D21" s="74"/>
      <c r="E21" s="74"/>
      <c r="F21" s="74"/>
      <c r="G21" s="13" t="s">
        <v>8</v>
      </c>
      <c r="H21" s="19" t="s">
        <v>1</v>
      </c>
      <c r="I21" s="14"/>
      <c r="J21" s="15">
        <v>45</v>
      </c>
      <c r="K21" s="16">
        <v>0</v>
      </c>
      <c r="L21" s="16">
        <v>0</v>
      </c>
      <c r="M21" s="16">
        <v>1</v>
      </c>
      <c r="N21" s="16">
        <v>2</v>
      </c>
      <c r="O21" s="16">
        <v>18</v>
      </c>
      <c r="P21" s="16">
        <v>2</v>
      </c>
      <c r="Q21" s="16">
        <v>0</v>
      </c>
      <c r="R21" s="16">
        <v>3</v>
      </c>
      <c r="S21" s="16">
        <v>8</v>
      </c>
      <c r="T21" s="16">
        <v>11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7"/>
    </row>
    <row r="22" spans="1:28" s="5" customFormat="1" ht="15" customHeight="1" x14ac:dyDescent="0.2">
      <c r="B22" s="74" t="s">
        <v>33</v>
      </c>
      <c r="C22" s="74"/>
      <c r="D22" s="74"/>
      <c r="E22" s="74"/>
      <c r="F22" s="74"/>
      <c r="G22" s="13" t="s">
        <v>8</v>
      </c>
      <c r="H22" s="19" t="s">
        <v>2</v>
      </c>
      <c r="I22" s="14"/>
      <c r="J22" s="15">
        <v>10</v>
      </c>
      <c r="K22" s="16">
        <v>0</v>
      </c>
      <c r="L22" s="16">
        <v>0</v>
      </c>
      <c r="M22" s="16">
        <v>1</v>
      </c>
      <c r="N22" s="16">
        <v>1</v>
      </c>
      <c r="O22" s="16">
        <v>3</v>
      </c>
      <c r="P22" s="16">
        <v>1</v>
      </c>
      <c r="Q22" s="16">
        <v>0</v>
      </c>
      <c r="R22" s="16">
        <v>0</v>
      </c>
      <c r="S22" s="16">
        <v>0</v>
      </c>
      <c r="T22" s="16">
        <v>4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7"/>
    </row>
    <row r="23" spans="1:28" s="5" customFormat="1" ht="12" customHeight="1" x14ac:dyDescent="0.2">
      <c r="B23" s="13"/>
      <c r="C23" s="13"/>
      <c r="D23" s="13"/>
      <c r="E23" s="13"/>
      <c r="F23" s="13"/>
      <c r="G23" s="13"/>
      <c r="H23" s="19"/>
      <c r="I23" s="14"/>
      <c r="J23" s="15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7"/>
    </row>
    <row r="24" spans="1:28" s="5" customFormat="1" ht="15" customHeight="1" x14ac:dyDescent="0.2">
      <c r="A24" s="20"/>
      <c r="B24" s="79" t="s">
        <v>34</v>
      </c>
      <c r="C24" s="79"/>
      <c r="D24" s="79"/>
      <c r="E24" s="79"/>
      <c r="F24" s="79"/>
      <c r="G24" s="22"/>
      <c r="H24" s="21" t="s">
        <v>1</v>
      </c>
      <c r="I24" s="23"/>
      <c r="J24" s="26">
        <v>69</v>
      </c>
      <c r="K24" s="18">
        <v>0</v>
      </c>
      <c r="L24" s="18">
        <v>0</v>
      </c>
      <c r="M24" s="18">
        <v>1</v>
      </c>
      <c r="N24" s="18">
        <v>1</v>
      </c>
      <c r="O24" s="18">
        <v>39</v>
      </c>
      <c r="P24" s="18">
        <v>2</v>
      </c>
      <c r="Q24" s="18">
        <v>0</v>
      </c>
      <c r="R24" s="18">
        <v>0</v>
      </c>
      <c r="S24" s="18">
        <v>5</v>
      </c>
      <c r="T24" s="18">
        <v>21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25"/>
    </row>
    <row r="25" spans="1:28" s="5" customFormat="1" ht="15" customHeight="1" x14ac:dyDescent="0.2">
      <c r="A25" s="20"/>
      <c r="B25" s="79"/>
      <c r="C25" s="79"/>
      <c r="D25" s="79"/>
      <c r="E25" s="79"/>
      <c r="F25" s="79"/>
      <c r="G25" s="21"/>
      <c r="H25" s="21" t="s">
        <v>2</v>
      </c>
      <c r="I25" s="23"/>
      <c r="J25" s="26">
        <v>7</v>
      </c>
      <c r="K25" s="18">
        <v>0</v>
      </c>
      <c r="L25" s="18">
        <v>0</v>
      </c>
      <c r="M25" s="18">
        <v>1</v>
      </c>
      <c r="N25" s="18">
        <v>0</v>
      </c>
      <c r="O25" s="18">
        <v>1</v>
      </c>
      <c r="P25" s="18">
        <v>0</v>
      </c>
      <c r="Q25" s="18">
        <v>0</v>
      </c>
      <c r="R25" s="18">
        <v>0</v>
      </c>
      <c r="S25" s="18">
        <v>2</v>
      </c>
      <c r="T25" s="18">
        <v>3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25"/>
    </row>
    <row r="26" spans="1:28" s="5" customFormat="1" ht="4.5" customHeight="1" x14ac:dyDescent="0.2">
      <c r="A26" s="20"/>
      <c r="B26" s="22"/>
      <c r="C26" s="22"/>
      <c r="D26" s="22"/>
      <c r="E26" s="22"/>
      <c r="F26" s="22"/>
      <c r="G26" s="21"/>
      <c r="H26" s="21"/>
      <c r="I26" s="23"/>
      <c r="J26" s="26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25"/>
    </row>
    <row r="27" spans="1:28" s="5" customFormat="1" ht="15" customHeight="1" x14ac:dyDescent="0.2">
      <c r="B27" s="74" t="s">
        <v>35</v>
      </c>
      <c r="C27" s="74"/>
      <c r="D27" s="74"/>
      <c r="E27" s="74"/>
      <c r="F27" s="74"/>
      <c r="G27" s="13" t="s">
        <v>8</v>
      </c>
      <c r="H27" s="19" t="s">
        <v>1</v>
      </c>
      <c r="I27" s="14"/>
      <c r="J27" s="15">
        <v>28</v>
      </c>
      <c r="K27" s="16">
        <v>0</v>
      </c>
      <c r="L27" s="16">
        <v>0</v>
      </c>
      <c r="M27" s="16">
        <v>1</v>
      </c>
      <c r="N27" s="16">
        <v>0</v>
      </c>
      <c r="O27" s="16">
        <v>1</v>
      </c>
      <c r="P27" s="16">
        <v>0</v>
      </c>
      <c r="Q27" s="16">
        <v>0</v>
      </c>
      <c r="R27" s="16">
        <v>0</v>
      </c>
      <c r="S27" s="16">
        <v>5</v>
      </c>
      <c r="T27" s="16">
        <v>21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7"/>
    </row>
    <row r="28" spans="1:28" s="5" customFormat="1" ht="15" customHeight="1" x14ac:dyDescent="0.2">
      <c r="B28" s="74" t="s">
        <v>36</v>
      </c>
      <c r="C28" s="74"/>
      <c r="D28" s="74"/>
      <c r="E28" s="74"/>
      <c r="F28" s="74"/>
      <c r="G28" s="13" t="s">
        <v>8</v>
      </c>
      <c r="H28" s="19" t="s">
        <v>1</v>
      </c>
      <c r="I28" s="14"/>
      <c r="J28" s="15">
        <v>41</v>
      </c>
      <c r="K28" s="16">
        <v>0</v>
      </c>
      <c r="L28" s="16">
        <v>0</v>
      </c>
      <c r="M28" s="16">
        <v>0</v>
      </c>
      <c r="N28" s="16">
        <v>1</v>
      </c>
      <c r="O28" s="16">
        <v>38</v>
      </c>
      <c r="P28" s="16">
        <v>2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7"/>
    </row>
    <row r="29" spans="1:28" s="5" customFormat="1" ht="15" customHeight="1" x14ac:dyDescent="0.2">
      <c r="B29" s="74" t="s">
        <v>37</v>
      </c>
      <c r="C29" s="74"/>
      <c r="D29" s="74"/>
      <c r="E29" s="74"/>
      <c r="F29" s="74"/>
      <c r="G29" s="13" t="s">
        <v>8</v>
      </c>
      <c r="H29" s="19" t="s">
        <v>2</v>
      </c>
      <c r="I29" s="14"/>
      <c r="J29" s="15">
        <v>7</v>
      </c>
      <c r="K29" s="16">
        <v>0</v>
      </c>
      <c r="L29" s="16">
        <v>0</v>
      </c>
      <c r="M29" s="16">
        <v>1</v>
      </c>
      <c r="N29" s="16">
        <v>0</v>
      </c>
      <c r="O29" s="16">
        <v>1</v>
      </c>
      <c r="P29" s="16">
        <v>0</v>
      </c>
      <c r="Q29" s="16">
        <v>0</v>
      </c>
      <c r="R29" s="16">
        <v>0</v>
      </c>
      <c r="S29" s="16">
        <v>2</v>
      </c>
      <c r="T29" s="16">
        <v>3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7"/>
    </row>
    <row r="30" spans="1:28" s="5" customFormat="1" ht="12" customHeight="1" x14ac:dyDescent="0.2">
      <c r="B30" s="13"/>
      <c r="C30" s="13"/>
      <c r="D30" s="13"/>
      <c r="E30" s="13"/>
      <c r="F30" s="13"/>
      <c r="G30" s="13"/>
      <c r="H30" s="19"/>
      <c r="I30" s="14"/>
      <c r="J30" s="15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7"/>
    </row>
    <row r="31" spans="1:28" s="5" customFormat="1" ht="15" customHeight="1" x14ac:dyDescent="0.2">
      <c r="A31" s="20"/>
      <c r="B31" s="79" t="s">
        <v>38</v>
      </c>
      <c r="C31" s="79"/>
      <c r="D31" s="79"/>
      <c r="E31" s="79"/>
      <c r="F31" s="79"/>
      <c r="G31" s="22"/>
      <c r="H31" s="21" t="s">
        <v>1</v>
      </c>
      <c r="I31" s="23"/>
      <c r="J31" s="26">
        <v>732</v>
      </c>
      <c r="K31" s="18">
        <v>5</v>
      </c>
      <c r="L31" s="18">
        <v>0</v>
      </c>
      <c r="M31" s="18">
        <v>23</v>
      </c>
      <c r="N31" s="18">
        <v>32</v>
      </c>
      <c r="O31" s="18">
        <v>302</v>
      </c>
      <c r="P31" s="18">
        <v>81</v>
      </c>
      <c r="Q31" s="18">
        <v>6</v>
      </c>
      <c r="R31" s="18">
        <v>30</v>
      </c>
      <c r="S31" s="18">
        <v>44</v>
      </c>
      <c r="T31" s="18">
        <v>184</v>
      </c>
      <c r="U31" s="18">
        <v>10</v>
      </c>
      <c r="V31" s="18">
        <v>0</v>
      </c>
      <c r="W31" s="18">
        <v>1</v>
      </c>
      <c r="X31" s="18">
        <v>0</v>
      </c>
      <c r="Y31" s="18">
        <v>14</v>
      </c>
      <c r="Z31" s="18">
        <v>0</v>
      </c>
      <c r="AA31" s="18">
        <v>0</v>
      </c>
      <c r="AB31" s="25"/>
    </row>
    <row r="32" spans="1:28" s="5" customFormat="1" ht="15" customHeight="1" x14ac:dyDescent="0.2">
      <c r="A32" s="20"/>
      <c r="B32" s="79"/>
      <c r="C32" s="79"/>
      <c r="D32" s="79"/>
      <c r="E32" s="79"/>
      <c r="F32" s="79"/>
      <c r="G32" s="21"/>
      <c r="H32" s="21" t="s">
        <v>2</v>
      </c>
      <c r="I32" s="23"/>
      <c r="J32" s="26">
        <v>65</v>
      </c>
      <c r="K32" s="18">
        <v>0</v>
      </c>
      <c r="L32" s="18">
        <v>0</v>
      </c>
      <c r="M32" s="18">
        <v>4</v>
      </c>
      <c r="N32" s="18">
        <v>1</v>
      </c>
      <c r="O32" s="18">
        <v>29</v>
      </c>
      <c r="P32" s="18">
        <v>0</v>
      </c>
      <c r="Q32" s="18">
        <v>0</v>
      </c>
      <c r="R32" s="18">
        <v>2</v>
      </c>
      <c r="S32" s="18">
        <v>4</v>
      </c>
      <c r="T32" s="18">
        <v>14</v>
      </c>
      <c r="U32" s="18">
        <v>0</v>
      </c>
      <c r="V32" s="18">
        <v>0</v>
      </c>
      <c r="W32" s="18">
        <v>0</v>
      </c>
      <c r="X32" s="18">
        <v>0</v>
      </c>
      <c r="Y32" s="18">
        <v>11</v>
      </c>
      <c r="Z32" s="18">
        <v>0</v>
      </c>
      <c r="AA32" s="18">
        <v>0</v>
      </c>
      <c r="AB32" s="25"/>
    </row>
    <row r="33" spans="1:28" s="5" customFormat="1" ht="4.5" customHeight="1" x14ac:dyDescent="0.2">
      <c r="A33" s="20"/>
      <c r="B33" s="22"/>
      <c r="C33" s="22"/>
      <c r="D33" s="22"/>
      <c r="E33" s="22"/>
      <c r="F33" s="22"/>
      <c r="G33" s="21"/>
      <c r="H33" s="21"/>
      <c r="I33" s="23"/>
      <c r="J33" s="26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25"/>
    </row>
    <row r="34" spans="1:28" s="5" customFormat="1" ht="15" customHeight="1" x14ac:dyDescent="0.2">
      <c r="B34" s="74" t="s">
        <v>39</v>
      </c>
      <c r="C34" s="74"/>
      <c r="D34" s="74"/>
      <c r="E34" s="74"/>
      <c r="F34" s="74"/>
      <c r="G34" s="13" t="s">
        <v>8</v>
      </c>
      <c r="H34" s="19" t="s">
        <v>1</v>
      </c>
      <c r="I34" s="14"/>
      <c r="J34" s="15">
        <v>103</v>
      </c>
      <c r="K34" s="16">
        <v>0</v>
      </c>
      <c r="L34" s="16">
        <v>0</v>
      </c>
      <c r="M34" s="16">
        <v>0</v>
      </c>
      <c r="N34" s="16">
        <v>0</v>
      </c>
      <c r="O34" s="16">
        <v>5</v>
      </c>
      <c r="P34" s="16">
        <v>0</v>
      </c>
      <c r="Q34" s="16">
        <v>0</v>
      </c>
      <c r="R34" s="16">
        <v>0</v>
      </c>
      <c r="S34" s="16">
        <v>0</v>
      </c>
      <c r="T34" s="16">
        <v>98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7"/>
    </row>
    <row r="35" spans="1:28" s="5" customFormat="1" ht="15" customHeight="1" x14ac:dyDescent="0.2">
      <c r="B35" s="74" t="s">
        <v>40</v>
      </c>
      <c r="C35" s="74"/>
      <c r="D35" s="74"/>
      <c r="E35" s="74"/>
      <c r="F35" s="74"/>
      <c r="G35" s="13" t="s">
        <v>8</v>
      </c>
      <c r="H35" s="19" t="s">
        <v>1</v>
      </c>
      <c r="I35" s="14"/>
      <c r="J35" s="15">
        <v>66</v>
      </c>
      <c r="K35" s="16">
        <v>0</v>
      </c>
      <c r="L35" s="16">
        <v>0</v>
      </c>
      <c r="M35" s="16">
        <v>0</v>
      </c>
      <c r="N35" s="16">
        <v>0</v>
      </c>
      <c r="O35" s="16">
        <v>66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7"/>
    </row>
    <row r="36" spans="1:28" s="5" customFormat="1" ht="15" customHeight="1" x14ac:dyDescent="0.2">
      <c r="B36" s="74" t="s">
        <v>41</v>
      </c>
      <c r="C36" s="74"/>
      <c r="D36" s="74"/>
      <c r="E36" s="74"/>
      <c r="F36" s="74"/>
      <c r="G36" s="13" t="s">
        <v>8</v>
      </c>
      <c r="H36" s="19" t="s">
        <v>1</v>
      </c>
      <c r="I36" s="14"/>
      <c r="J36" s="15">
        <v>68</v>
      </c>
      <c r="K36" s="16">
        <v>0</v>
      </c>
      <c r="L36" s="16">
        <v>0</v>
      </c>
      <c r="M36" s="16">
        <v>0</v>
      </c>
      <c r="N36" s="16">
        <v>0</v>
      </c>
      <c r="O36" s="16">
        <v>68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7"/>
    </row>
    <row r="37" spans="1:28" s="5" customFormat="1" ht="15" customHeight="1" x14ac:dyDescent="0.2">
      <c r="B37" s="74" t="s">
        <v>42</v>
      </c>
      <c r="C37" s="74"/>
      <c r="D37" s="74"/>
      <c r="E37" s="74"/>
      <c r="F37" s="74"/>
      <c r="G37" s="13" t="s">
        <v>8</v>
      </c>
      <c r="H37" s="19" t="s">
        <v>1</v>
      </c>
      <c r="I37" s="14"/>
      <c r="J37" s="15">
        <v>74</v>
      </c>
      <c r="K37" s="16">
        <v>0</v>
      </c>
      <c r="L37" s="16">
        <v>0</v>
      </c>
      <c r="M37" s="16">
        <v>23</v>
      </c>
      <c r="N37" s="16">
        <v>0</v>
      </c>
      <c r="O37" s="16">
        <v>31</v>
      </c>
      <c r="P37" s="16">
        <v>0</v>
      </c>
      <c r="Q37" s="16">
        <v>0</v>
      </c>
      <c r="R37" s="16">
        <v>0</v>
      </c>
      <c r="S37" s="16">
        <v>0</v>
      </c>
      <c r="T37" s="16">
        <v>20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7"/>
    </row>
    <row r="38" spans="1:28" s="5" customFormat="1" ht="15" customHeight="1" x14ac:dyDescent="0.2">
      <c r="B38" s="74" t="s">
        <v>43</v>
      </c>
      <c r="C38" s="74"/>
      <c r="D38" s="74"/>
      <c r="E38" s="74"/>
      <c r="F38" s="74"/>
      <c r="G38" s="13" t="s">
        <v>8</v>
      </c>
      <c r="H38" s="19" t="s">
        <v>2</v>
      </c>
      <c r="I38" s="14"/>
      <c r="J38" s="15">
        <v>31</v>
      </c>
      <c r="K38" s="16">
        <v>0</v>
      </c>
      <c r="L38" s="16">
        <v>0</v>
      </c>
      <c r="M38" s="16">
        <v>0</v>
      </c>
      <c r="N38" s="16">
        <v>0</v>
      </c>
      <c r="O38" s="16">
        <v>18</v>
      </c>
      <c r="P38" s="16">
        <v>0</v>
      </c>
      <c r="Q38" s="16">
        <v>0</v>
      </c>
      <c r="R38" s="16">
        <v>2</v>
      </c>
      <c r="S38" s="16">
        <v>4</v>
      </c>
      <c r="T38" s="16">
        <v>7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7"/>
    </row>
    <row r="39" spans="1:28" s="5" customFormat="1" ht="15" customHeight="1" x14ac:dyDescent="0.2">
      <c r="B39" s="74" t="s">
        <v>44</v>
      </c>
      <c r="C39" s="74"/>
      <c r="D39" s="74"/>
      <c r="E39" s="74"/>
      <c r="F39" s="74"/>
      <c r="G39" s="13" t="s">
        <v>8</v>
      </c>
      <c r="H39" s="19" t="s">
        <v>1</v>
      </c>
      <c r="I39" s="14"/>
      <c r="J39" s="15">
        <v>41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33</v>
      </c>
      <c r="Q39" s="16">
        <v>0</v>
      </c>
      <c r="R39" s="16">
        <v>0</v>
      </c>
      <c r="S39" s="16">
        <v>8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7"/>
    </row>
    <row r="40" spans="1:28" s="5" customFormat="1" ht="15" customHeight="1" x14ac:dyDescent="0.2">
      <c r="B40" s="74" t="s">
        <v>45</v>
      </c>
      <c r="C40" s="74"/>
      <c r="D40" s="74"/>
      <c r="E40" s="74"/>
      <c r="F40" s="74"/>
      <c r="G40" s="13" t="s">
        <v>8</v>
      </c>
      <c r="H40" s="19" t="s">
        <v>1</v>
      </c>
      <c r="I40" s="14"/>
      <c r="J40" s="15">
        <v>141</v>
      </c>
      <c r="K40" s="16">
        <v>0</v>
      </c>
      <c r="L40" s="16">
        <v>0</v>
      </c>
      <c r="M40" s="16">
        <v>0</v>
      </c>
      <c r="N40" s="16">
        <v>0</v>
      </c>
      <c r="O40" s="16">
        <v>97</v>
      </c>
      <c r="P40" s="16">
        <v>0</v>
      </c>
      <c r="Q40" s="16">
        <v>0</v>
      </c>
      <c r="R40" s="16">
        <v>0</v>
      </c>
      <c r="S40" s="16">
        <v>0</v>
      </c>
      <c r="T40" s="16">
        <v>44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7"/>
    </row>
    <row r="41" spans="1:28" s="5" customFormat="1" ht="15" customHeight="1" x14ac:dyDescent="0.2">
      <c r="A41" s="20"/>
      <c r="B41" s="74" t="s">
        <v>46</v>
      </c>
      <c r="C41" s="74"/>
      <c r="D41" s="74"/>
      <c r="E41" s="74"/>
      <c r="F41" s="74"/>
      <c r="G41" s="22"/>
      <c r="H41" s="19" t="s">
        <v>1</v>
      </c>
      <c r="I41" s="23"/>
      <c r="J41" s="15">
        <v>81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30</v>
      </c>
      <c r="S41" s="40">
        <v>36</v>
      </c>
      <c r="T41" s="40">
        <v>0</v>
      </c>
      <c r="U41" s="40">
        <v>0</v>
      </c>
      <c r="V41" s="40">
        <v>0</v>
      </c>
      <c r="W41" s="40">
        <v>1</v>
      </c>
      <c r="X41" s="40">
        <v>0</v>
      </c>
      <c r="Y41" s="40">
        <v>14</v>
      </c>
      <c r="Z41" s="40">
        <v>0</v>
      </c>
      <c r="AA41" s="40">
        <v>0</v>
      </c>
      <c r="AB41" s="25"/>
    </row>
    <row r="42" spans="1:28" s="5" customFormat="1" ht="15" customHeight="1" x14ac:dyDescent="0.2">
      <c r="A42" s="20"/>
      <c r="B42" s="74"/>
      <c r="C42" s="74"/>
      <c r="D42" s="74"/>
      <c r="E42" s="74"/>
      <c r="F42" s="74"/>
      <c r="G42" s="21"/>
      <c r="H42" s="19" t="s">
        <v>2</v>
      </c>
      <c r="I42" s="23"/>
      <c r="J42" s="15">
        <v>11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0">
        <v>11</v>
      </c>
      <c r="Z42" s="40">
        <v>0</v>
      </c>
      <c r="AA42" s="40">
        <v>0</v>
      </c>
      <c r="AB42" s="25"/>
    </row>
    <row r="43" spans="1:28" s="5" customFormat="1" ht="15" customHeight="1" x14ac:dyDescent="0.2">
      <c r="B43" s="74" t="s">
        <v>47</v>
      </c>
      <c r="C43" s="74"/>
      <c r="D43" s="74"/>
      <c r="E43" s="74"/>
      <c r="F43" s="74"/>
      <c r="G43" s="13" t="s">
        <v>8</v>
      </c>
      <c r="H43" s="19" t="s">
        <v>2</v>
      </c>
      <c r="I43" s="14"/>
      <c r="J43" s="15">
        <v>23</v>
      </c>
      <c r="K43" s="16">
        <v>0</v>
      </c>
      <c r="L43" s="16">
        <v>0</v>
      </c>
      <c r="M43" s="16">
        <v>4</v>
      </c>
      <c r="N43" s="16">
        <v>1</v>
      </c>
      <c r="O43" s="16">
        <v>11</v>
      </c>
      <c r="P43" s="16">
        <v>0</v>
      </c>
      <c r="Q43" s="16">
        <v>0</v>
      </c>
      <c r="R43" s="16">
        <v>0</v>
      </c>
      <c r="S43" s="16">
        <v>0</v>
      </c>
      <c r="T43" s="16">
        <v>7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7"/>
    </row>
    <row r="44" spans="1:28" s="5" customFormat="1" ht="15" customHeight="1" x14ac:dyDescent="0.2">
      <c r="B44" s="74" t="s">
        <v>48</v>
      </c>
      <c r="C44" s="74"/>
      <c r="D44" s="74"/>
      <c r="E44" s="74"/>
      <c r="F44" s="74"/>
      <c r="G44" s="13" t="s">
        <v>8</v>
      </c>
      <c r="H44" s="19" t="s">
        <v>1</v>
      </c>
      <c r="I44" s="14"/>
      <c r="J44" s="15">
        <v>64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48</v>
      </c>
      <c r="Q44" s="16">
        <v>6</v>
      </c>
      <c r="R44" s="16">
        <v>0</v>
      </c>
      <c r="S44" s="16">
        <v>0</v>
      </c>
      <c r="T44" s="16">
        <v>0</v>
      </c>
      <c r="U44" s="16">
        <v>10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7"/>
    </row>
    <row r="45" spans="1:28" s="5" customFormat="1" ht="15" customHeight="1" x14ac:dyDescent="0.2">
      <c r="B45" s="74" t="s">
        <v>49</v>
      </c>
      <c r="C45" s="74"/>
      <c r="D45" s="74"/>
      <c r="E45" s="74"/>
      <c r="F45" s="74"/>
      <c r="G45" s="13" t="s">
        <v>8</v>
      </c>
      <c r="H45" s="19" t="s">
        <v>1</v>
      </c>
      <c r="I45" s="14"/>
      <c r="J45" s="15">
        <v>57</v>
      </c>
      <c r="K45" s="16">
        <v>0</v>
      </c>
      <c r="L45" s="16">
        <v>0</v>
      </c>
      <c r="M45" s="16">
        <v>0</v>
      </c>
      <c r="N45" s="16">
        <v>0</v>
      </c>
      <c r="O45" s="16">
        <v>35</v>
      </c>
      <c r="P45" s="16">
        <v>0</v>
      </c>
      <c r="Q45" s="16">
        <v>0</v>
      </c>
      <c r="R45" s="16">
        <v>0</v>
      </c>
      <c r="S45" s="16">
        <v>0</v>
      </c>
      <c r="T45" s="16">
        <v>22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7"/>
    </row>
    <row r="46" spans="1:28" s="5" customFormat="1" ht="15" customHeight="1" x14ac:dyDescent="0.2">
      <c r="B46" s="74" t="s">
        <v>50</v>
      </c>
      <c r="C46" s="74"/>
      <c r="D46" s="74"/>
      <c r="E46" s="74"/>
      <c r="F46" s="74"/>
      <c r="G46" s="13" t="s">
        <v>8</v>
      </c>
      <c r="H46" s="19" t="s">
        <v>1</v>
      </c>
      <c r="I46" s="14"/>
      <c r="J46" s="15">
        <v>10</v>
      </c>
      <c r="K46" s="16">
        <v>1</v>
      </c>
      <c r="L46" s="16">
        <v>0</v>
      </c>
      <c r="M46" s="16">
        <v>0</v>
      </c>
      <c r="N46" s="16">
        <v>9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7"/>
    </row>
    <row r="47" spans="1:28" s="5" customFormat="1" ht="15" customHeight="1" x14ac:dyDescent="0.2">
      <c r="B47" s="74" t="s">
        <v>51</v>
      </c>
      <c r="C47" s="74"/>
      <c r="D47" s="74"/>
      <c r="E47" s="74"/>
      <c r="F47" s="74"/>
      <c r="G47" s="13" t="s">
        <v>8</v>
      </c>
      <c r="H47" s="19" t="s">
        <v>1</v>
      </c>
      <c r="I47" s="14"/>
      <c r="J47" s="15">
        <v>27</v>
      </c>
      <c r="K47" s="16">
        <v>4</v>
      </c>
      <c r="L47" s="16">
        <v>0</v>
      </c>
      <c r="M47" s="16">
        <v>0</v>
      </c>
      <c r="N47" s="16">
        <v>23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7"/>
    </row>
    <row r="48" spans="1:28" s="5" customFormat="1" ht="12" customHeight="1" x14ac:dyDescent="0.2">
      <c r="B48" s="13"/>
      <c r="C48" s="13"/>
      <c r="D48" s="13"/>
      <c r="E48" s="13"/>
      <c r="F48" s="13"/>
      <c r="G48" s="13"/>
      <c r="H48" s="19"/>
      <c r="I48" s="14"/>
      <c r="J48" s="15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7"/>
    </row>
    <row r="49" spans="1:28" s="5" customFormat="1" ht="15" customHeight="1" x14ac:dyDescent="0.2">
      <c r="B49" s="79" t="s">
        <v>52</v>
      </c>
      <c r="C49" s="79"/>
      <c r="D49" s="79"/>
      <c r="E49" s="79"/>
      <c r="F49" s="79"/>
      <c r="G49" s="22" t="s">
        <v>8</v>
      </c>
      <c r="H49" s="21" t="s">
        <v>1</v>
      </c>
      <c r="I49" s="14"/>
      <c r="J49" s="26">
        <v>275</v>
      </c>
      <c r="K49" s="18">
        <v>3</v>
      </c>
      <c r="L49" s="18">
        <v>0</v>
      </c>
      <c r="M49" s="18">
        <v>6</v>
      </c>
      <c r="N49" s="18">
        <v>19</v>
      </c>
      <c r="O49" s="18">
        <v>49</v>
      </c>
      <c r="P49" s="18">
        <v>11</v>
      </c>
      <c r="Q49" s="18">
        <v>0</v>
      </c>
      <c r="R49" s="18">
        <v>66</v>
      </c>
      <c r="S49" s="18">
        <v>57</v>
      </c>
      <c r="T49" s="18">
        <v>64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7"/>
    </row>
    <row r="50" spans="1:28" s="5" customFormat="1" ht="4.5" customHeight="1" x14ac:dyDescent="0.2">
      <c r="B50" s="22"/>
      <c r="C50" s="22"/>
      <c r="D50" s="22"/>
      <c r="E50" s="22"/>
      <c r="F50" s="22"/>
      <c r="G50" s="22"/>
      <c r="H50" s="21"/>
      <c r="I50" s="14"/>
      <c r="J50" s="26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7"/>
    </row>
    <row r="51" spans="1:28" s="5" customFormat="1" ht="15" customHeight="1" x14ac:dyDescent="0.2">
      <c r="B51" s="74" t="s">
        <v>53</v>
      </c>
      <c r="C51" s="74"/>
      <c r="D51" s="74"/>
      <c r="E51" s="74"/>
      <c r="F51" s="74"/>
      <c r="G51" s="13" t="s">
        <v>8</v>
      </c>
      <c r="H51" s="19" t="s">
        <v>1</v>
      </c>
      <c r="I51" s="14"/>
      <c r="J51" s="15">
        <v>28</v>
      </c>
      <c r="K51" s="16">
        <v>0</v>
      </c>
      <c r="L51" s="16">
        <v>0</v>
      </c>
      <c r="M51" s="16">
        <v>0</v>
      </c>
      <c r="N51" s="16">
        <v>0</v>
      </c>
      <c r="O51" s="16">
        <v>15</v>
      </c>
      <c r="P51" s="16">
        <v>0</v>
      </c>
      <c r="Q51" s="16">
        <v>0</v>
      </c>
      <c r="R51" s="16">
        <v>0</v>
      </c>
      <c r="S51" s="16">
        <v>0</v>
      </c>
      <c r="T51" s="16">
        <v>13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7"/>
    </row>
    <row r="52" spans="1:28" s="5" customFormat="1" ht="15" customHeight="1" x14ac:dyDescent="0.2">
      <c r="B52" s="74" t="s">
        <v>54</v>
      </c>
      <c r="C52" s="74"/>
      <c r="D52" s="74"/>
      <c r="E52" s="74"/>
      <c r="F52" s="74"/>
      <c r="G52" s="13" t="s">
        <v>8</v>
      </c>
      <c r="H52" s="19" t="s">
        <v>1</v>
      </c>
      <c r="I52" s="14"/>
      <c r="J52" s="15">
        <v>113</v>
      </c>
      <c r="K52" s="16">
        <v>3</v>
      </c>
      <c r="L52" s="16">
        <v>0</v>
      </c>
      <c r="M52" s="16">
        <v>6</v>
      </c>
      <c r="N52" s="16">
        <v>19</v>
      </c>
      <c r="O52" s="16">
        <v>34</v>
      </c>
      <c r="P52" s="16">
        <v>0</v>
      </c>
      <c r="Q52" s="16">
        <v>0</v>
      </c>
      <c r="R52" s="16">
        <v>0</v>
      </c>
      <c r="S52" s="16">
        <v>0</v>
      </c>
      <c r="T52" s="16">
        <v>51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7"/>
    </row>
    <row r="53" spans="1:28" s="5" customFormat="1" ht="15" customHeight="1" x14ac:dyDescent="0.2">
      <c r="B53" s="74" t="s">
        <v>55</v>
      </c>
      <c r="C53" s="74"/>
      <c r="D53" s="74"/>
      <c r="E53" s="74"/>
      <c r="F53" s="74"/>
      <c r="G53" s="13" t="s">
        <v>8</v>
      </c>
      <c r="H53" s="19" t="s">
        <v>1</v>
      </c>
      <c r="I53" s="14"/>
      <c r="J53" s="15">
        <v>68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11</v>
      </c>
      <c r="Q53" s="16">
        <v>0</v>
      </c>
      <c r="R53" s="16">
        <v>17</v>
      </c>
      <c r="S53" s="16">
        <v>40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7"/>
    </row>
    <row r="54" spans="1:28" s="5" customFormat="1" ht="15" customHeight="1" x14ac:dyDescent="0.2">
      <c r="B54" s="74" t="s">
        <v>56</v>
      </c>
      <c r="C54" s="74"/>
      <c r="D54" s="74"/>
      <c r="E54" s="74"/>
      <c r="F54" s="74"/>
      <c r="G54" s="13" t="s">
        <v>8</v>
      </c>
      <c r="H54" s="19" t="s">
        <v>1</v>
      </c>
      <c r="I54" s="14"/>
      <c r="J54" s="15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7"/>
    </row>
    <row r="55" spans="1:28" s="5" customFormat="1" ht="15" customHeight="1" x14ac:dyDescent="0.2">
      <c r="B55" s="74" t="s">
        <v>57</v>
      </c>
      <c r="C55" s="74"/>
      <c r="D55" s="74"/>
      <c r="E55" s="74"/>
      <c r="F55" s="74"/>
      <c r="G55" s="13" t="s">
        <v>8</v>
      </c>
      <c r="H55" s="19" t="s">
        <v>1</v>
      </c>
      <c r="I55" s="14"/>
      <c r="J55" s="15">
        <v>66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49</v>
      </c>
      <c r="S55" s="16">
        <v>17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7"/>
    </row>
    <row r="56" spans="1:28" s="5" customFormat="1" ht="12" customHeight="1" x14ac:dyDescent="0.2">
      <c r="B56" s="13"/>
      <c r="C56" s="13"/>
      <c r="D56" s="13"/>
      <c r="E56" s="13"/>
      <c r="F56" s="13"/>
      <c r="G56" s="13"/>
      <c r="H56" s="19"/>
      <c r="I56" s="14"/>
      <c r="J56" s="15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7"/>
    </row>
    <row r="57" spans="1:28" s="5" customFormat="1" ht="15" customHeight="1" x14ac:dyDescent="0.2">
      <c r="A57" s="20"/>
      <c r="B57" s="79" t="s">
        <v>58</v>
      </c>
      <c r="C57" s="79"/>
      <c r="D57" s="79"/>
      <c r="E57" s="79"/>
      <c r="F57" s="79"/>
      <c r="G57" s="22"/>
      <c r="H57" s="21" t="s">
        <v>1</v>
      </c>
      <c r="I57" s="23"/>
      <c r="J57" s="26">
        <v>372</v>
      </c>
      <c r="K57" s="18">
        <v>1</v>
      </c>
      <c r="L57" s="18">
        <v>0</v>
      </c>
      <c r="M57" s="18">
        <v>25</v>
      </c>
      <c r="N57" s="18">
        <v>17</v>
      </c>
      <c r="O57" s="18">
        <v>198</v>
      </c>
      <c r="P57" s="18">
        <v>18</v>
      </c>
      <c r="Q57" s="18">
        <v>0</v>
      </c>
      <c r="R57" s="18">
        <v>0</v>
      </c>
      <c r="S57" s="18">
        <v>0</v>
      </c>
      <c r="T57" s="18">
        <v>96</v>
      </c>
      <c r="U57" s="18">
        <v>6</v>
      </c>
      <c r="V57" s="18">
        <v>0</v>
      </c>
      <c r="W57" s="18">
        <v>0</v>
      </c>
      <c r="X57" s="18">
        <v>0</v>
      </c>
      <c r="Y57" s="18">
        <v>11</v>
      </c>
      <c r="Z57" s="18">
        <v>0</v>
      </c>
      <c r="AA57" s="18">
        <v>0</v>
      </c>
      <c r="AB57" s="25"/>
    </row>
    <row r="58" spans="1:28" s="5" customFormat="1" ht="15" customHeight="1" x14ac:dyDescent="0.2">
      <c r="A58" s="20"/>
      <c r="B58" s="79"/>
      <c r="C58" s="79"/>
      <c r="D58" s="79"/>
      <c r="E58" s="79"/>
      <c r="F58" s="79"/>
      <c r="G58" s="21"/>
      <c r="H58" s="21" t="s">
        <v>2</v>
      </c>
      <c r="I58" s="23"/>
      <c r="J58" s="26">
        <v>52</v>
      </c>
      <c r="K58" s="18">
        <v>0</v>
      </c>
      <c r="L58" s="18">
        <v>0</v>
      </c>
      <c r="M58" s="18">
        <v>6</v>
      </c>
      <c r="N58" s="18">
        <v>1</v>
      </c>
      <c r="O58" s="18">
        <v>9</v>
      </c>
      <c r="P58" s="18">
        <v>2</v>
      </c>
      <c r="Q58" s="18">
        <v>0</v>
      </c>
      <c r="R58" s="18">
        <v>7</v>
      </c>
      <c r="S58" s="18">
        <v>14</v>
      </c>
      <c r="T58" s="18">
        <v>6</v>
      </c>
      <c r="U58" s="18">
        <v>0</v>
      </c>
      <c r="V58" s="18">
        <v>0</v>
      </c>
      <c r="W58" s="18">
        <v>0</v>
      </c>
      <c r="X58" s="18">
        <v>0</v>
      </c>
      <c r="Y58" s="18">
        <v>7</v>
      </c>
      <c r="Z58" s="18">
        <v>0</v>
      </c>
      <c r="AA58" s="18">
        <v>0</v>
      </c>
      <c r="AB58" s="25"/>
    </row>
    <row r="59" spans="1:28" s="5" customFormat="1" ht="4.5" customHeight="1" x14ac:dyDescent="0.2">
      <c r="A59" s="20"/>
      <c r="B59" s="22"/>
      <c r="C59" s="22"/>
      <c r="D59" s="22"/>
      <c r="E59" s="22"/>
      <c r="F59" s="22"/>
      <c r="G59" s="21"/>
      <c r="H59" s="21"/>
      <c r="I59" s="23"/>
      <c r="J59" s="26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25"/>
    </row>
    <row r="60" spans="1:28" s="5" customFormat="1" ht="15" customHeight="1" x14ac:dyDescent="0.2">
      <c r="A60" s="20"/>
      <c r="B60" s="74" t="s">
        <v>59</v>
      </c>
      <c r="C60" s="74"/>
      <c r="D60" s="74"/>
      <c r="E60" s="74"/>
      <c r="F60" s="74"/>
      <c r="G60" s="22"/>
      <c r="H60" s="19" t="s">
        <v>1</v>
      </c>
      <c r="I60" s="23"/>
      <c r="J60" s="15">
        <v>11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11</v>
      </c>
      <c r="Z60" s="40">
        <v>0</v>
      </c>
      <c r="AA60" s="40">
        <v>0</v>
      </c>
      <c r="AB60" s="25"/>
    </row>
    <row r="61" spans="1:28" s="5" customFormat="1" ht="15" customHeight="1" x14ac:dyDescent="0.2">
      <c r="A61" s="20"/>
      <c r="B61" s="74"/>
      <c r="C61" s="74"/>
      <c r="D61" s="74"/>
      <c r="E61" s="74"/>
      <c r="F61" s="74"/>
      <c r="G61" s="21"/>
      <c r="H61" s="19" t="s">
        <v>2</v>
      </c>
      <c r="I61" s="23"/>
      <c r="J61" s="15">
        <v>7</v>
      </c>
      <c r="K61" s="40">
        <v>0</v>
      </c>
      <c r="L61" s="40">
        <v>0</v>
      </c>
      <c r="M61" s="40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7</v>
      </c>
      <c r="Z61" s="40">
        <v>0</v>
      </c>
      <c r="AA61" s="40">
        <v>0</v>
      </c>
      <c r="AB61" s="25"/>
    </row>
    <row r="62" spans="1:28" s="5" customFormat="1" ht="15" customHeight="1" x14ac:dyDescent="0.2">
      <c r="B62" s="74" t="s">
        <v>60</v>
      </c>
      <c r="C62" s="74"/>
      <c r="D62" s="74"/>
      <c r="E62" s="74"/>
      <c r="F62" s="74"/>
      <c r="G62" s="13" t="s">
        <v>8</v>
      </c>
      <c r="H62" s="19" t="s">
        <v>1</v>
      </c>
      <c r="I62" s="14"/>
      <c r="J62" s="15">
        <v>87</v>
      </c>
      <c r="K62" s="16">
        <v>0</v>
      </c>
      <c r="L62" s="16">
        <v>0</v>
      </c>
      <c r="M62" s="16">
        <v>0</v>
      </c>
      <c r="N62" s="16">
        <v>0</v>
      </c>
      <c r="O62" s="16">
        <v>87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7"/>
    </row>
    <row r="63" spans="1:28" s="5" customFormat="1" ht="15" customHeight="1" x14ac:dyDescent="0.2">
      <c r="B63" s="74" t="s">
        <v>61</v>
      </c>
      <c r="C63" s="74"/>
      <c r="D63" s="74"/>
      <c r="E63" s="74"/>
      <c r="F63" s="74"/>
      <c r="G63" s="13" t="s">
        <v>8</v>
      </c>
      <c r="H63" s="19" t="s">
        <v>2</v>
      </c>
      <c r="I63" s="14"/>
      <c r="J63" s="15">
        <v>45</v>
      </c>
      <c r="K63" s="16">
        <v>0</v>
      </c>
      <c r="L63" s="16">
        <v>0</v>
      </c>
      <c r="M63" s="16">
        <v>6</v>
      </c>
      <c r="N63" s="16">
        <v>1</v>
      </c>
      <c r="O63" s="16">
        <v>9</v>
      </c>
      <c r="P63" s="16">
        <v>2</v>
      </c>
      <c r="Q63" s="16">
        <v>0</v>
      </c>
      <c r="R63" s="16">
        <v>7</v>
      </c>
      <c r="S63" s="16">
        <v>14</v>
      </c>
      <c r="T63" s="16">
        <v>6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7"/>
    </row>
    <row r="64" spans="1:28" s="5" customFormat="1" ht="15" customHeight="1" x14ac:dyDescent="0.2">
      <c r="B64" s="74" t="s">
        <v>62</v>
      </c>
      <c r="C64" s="74"/>
      <c r="D64" s="74"/>
      <c r="E64" s="74"/>
      <c r="F64" s="74"/>
      <c r="G64" s="13" t="s">
        <v>8</v>
      </c>
      <c r="H64" s="19" t="s">
        <v>1</v>
      </c>
      <c r="I64" s="14"/>
      <c r="J64" s="15">
        <v>98</v>
      </c>
      <c r="K64" s="16">
        <v>0</v>
      </c>
      <c r="L64" s="16">
        <v>0</v>
      </c>
      <c r="M64" s="16">
        <v>25</v>
      </c>
      <c r="N64" s="16">
        <v>0</v>
      </c>
      <c r="O64" s="16">
        <v>68</v>
      </c>
      <c r="P64" s="16">
        <v>0</v>
      </c>
      <c r="Q64" s="16">
        <v>0</v>
      </c>
      <c r="R64" s="16">
        <v>0</v>
      </c>
      <c r="S64" s="16">
        <v>0</v>
      </c>
      <c r="T64" s="16">
        <v>5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7"/>
    </row>
    <row r="65" spans="1:28" s="5" customFormat="1" ht="15" customHeight="1" x14ac:dyDescent="0.2">
      <c r="B65" s="74" t="s">
        <v>63</v>
      </c>
      <c r="C65" s="74"/>
      <c r="D65" s="74"/>
      <c r="E65" s="74"/>
      <c r="F65" s="74"/>
      <c r="G65" s="13" t="s">
        <v>8</v>
      </c>
      <c r="H65" s="19" t="s">
        <v>1</v>
      </c>
      <c r="I65" s="14"/>
      <c r="J65" s="15">
        <v>18</v>
      </c>
      <c r="K65" s="16">
        <v>1</v>
      </c>
      <c r="L65" s="16">
        <v>0</v>
      </c>
      <c r="M65" s="16">
        <v>0</v>
      </c>
      <c r="N65" s="16">
        <v>17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7"/>
    </row>
    <row r="66" spans="1:28" s="5" customFormat="1" ht="15" customHeight="1" x14ac:dyDescent="0.2">
      <c r="B66" s="74" t="s">
        <v>64</v>
      </c>
      <c r="C66" s="74"/>
      <c r="D66" s="74"/>
      <c r="E66" s="74"/>
      <c r="F66" s="74"/>
      <c r="G66" s="13" t="s">
        <v>8</v>
      </c>
      <c r="H66" s="19" t="s">
        <v>1</v>
      </c>
      <c r="I66" s="14"/>
      <c r="J66" s="15">
        <v>108</v>
      </c>
      <c r="K66" s="16">
        <v>0</v>
      </c>
      <c r="L66" s="16">
        <v>0</v>
      </c>
      <c r="M66" s="16">
        <v>0</v>
      </c>
      <c r="N66" s="16">
        <v>0</v>
      </c>
      <c r="O66" s="16">
        <v>17</v>
      </c>
      <c r="P66" s="16">
        <v>0</v>
      </c>
      <c r="Q66" s="16">
        <v>0</v>
      </c>
      <c r="R66" s="16">
        <v>0</v>
      </c>
      <c r="S66" s="16">
        <v>0</v>
      </c>
      <c r="T66" s="16">
        <v>91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7"/>
    </row>
    <row r="67" spans="1:28" s="5" customFormat="1" ht="15" customHeight="1" x14ac:dyDescent="0.2">
      <c r="B67" s="74" t="s">
        <v>65</v>
      </c>
      <c r="C67" s="74"/>
      <c r="D67" s="74"/>
      <c r="E67" s="74"/>
      <c r="F67" s="74"/>
      <c r="G67" s="13" t="s">
        <v>8</v>
      </c>
      <c r="H67" s="19" t="s">
        <v>1</v>
      </c>
      <c r="I67" s="14"/>
      <c r="J67" s="15">
        <v>26</v>
      </c>
      <c r="K67" s="16">
        <v>0</v>
      </c>
      <c r="L67" s="16">
        <v>0</v>
      </c>
      <c r="M67" s="16">
        <v>0</v>
      </c>
      <c r="N67" s="16">
        <v>0</v>
      </c>
      <c r="O67" s="16">
        <v>26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7"/>
    </row>
    <row r="68" spans="1:28" s="5" customFormat="1" ht="15" customHeight="1" x14ac:dyDescent="0.2">
      <c r="B68" s="74" t="s">
        <v>66</v>
      </c>
      <c r="C68" s="74"/>
      <c r="D68" s="74"/>
      <c r="E68" s="74"/>
      <c r="F68" s="74"/>
      <c r="G68" s="13" t="s">
        <v>8</v>
      </c>
      <c r="H68" s="19" t="s">
        <v>1</v>
      </c>
      <c r="I68" s="14"/>
      <c r="J68" s="15">
        <v>24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18</v>
      </c>
      <c r="Q68" s="16">
        <v>0</v>
      </c>
      <c r="R68" s="16">
        <v>0</v>
      </c>
      <c r="S68" s="16">
        <v>0</v>
      </c>
      <c r="T68" s="16">
        <v>0</v>
      </c>
      <c r="U68" s="16">
        <v>6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7"/>
    </row>
    <row r="69" spans="1:28" s="5" customFormat="1" ht="12" customHeight="1" x14ac:dyDescent="0.2">
      <c r="B69" s="13"/>
      <c r="C69" s="13"/>
      <c r="D69" s="13"/>
      <c r="E69" s="13"/>
      <c r="F69" s="13"/>
      <c r="G69" s="13"/>
      <c r="H69" s="19"/>
      <c r="I69" s="14"/>
      <c r="J69" s="15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7"/>
    </row>
    <row r="70" spans="1:28" s="5" customFormat="1" ht="15" customHeight="1" x14ac:dyDescent="0.2">
      <c r="A70" s="20"/>
      <c r="B70" s="79" t="s">
        <v>67</v>
      </c>
      <c r="C70" s="79"/>
      <c r="D70" s="79"/>
      <c r="E70" s="79"/>
      <c r="F70" s="79"/>
      <c r="G70" s="22"/>
      <c r="H70" s="21" t="s">
        <v>1</v>
      </c>
      <c r="I70" s="23"/>
      <c r="J70" s="26">
        <v>120</v>
      </c>
      <c r="K70" s="18">
        <v>1</v>
      </c>
      <c r="L70" s="18">
        <v>0</v>
      </c>
      <c r="M70" s="18">
        <v>6</v>
      </c>
      <c r="N70" s="18">
        <v>4</v>
      </c>
      <c r="O70" s="18">
        <v>25</v>
      </c>
      <c r="P70" s="18">
        <v>12</v>
      </c>
      <c r="Q70" s="18">
        <v>0</v>
      </c>
      <c r="R70" s="18">
        <v>0</v>
      </c>
      <c r="S70" s="18">
        <v>38</v>
      </c>
      <c r="T70" s="18">
        <v>34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25"/>
    </row>
    <row r="71" spans="1:28" s="5" customFormat="1" ht="15" customHeight="1" x14ac:dyDescent="0.2">
      <c r="A71" s="20"/>
      <c r="B71" s="79"/>
      <c r="C71" s="79"/>
      <c r="D71" s="79"/>
      <c r="E71" s="79"/>
      <c r="F71" s="79"/>
      <c r="G71" s="21"/>
      <c r="H71" s="21" t="s">
        <v>2</v>
      </c>
      <c r="I71" s="23"/>
      <c r="J71" s="26">
        <v>21</v>
      </c>
      <c r="K71" s="18">
        <v>0</v>
      </c>
      <c r="L71" s="18">
        <v>0</v>
      </c>
      <c r="M71" s="18">
        <v>3</v>
      </c>
      <c r="N71" s="18">
        <v>0</v>
      </c>
      <c r="O71" s="18">
        <v>6</v>
      </c>
      <c r="P71" s="18">
        <v>1</v>
      </c>
      <c r="Q71" s="18">
        <v>0</v>
      </c>
      <c r="R71" s="18">
        <v>3</v>
      </c>
      <c r="S71" s="18">
        <v>6</v>
      </c>
      <c r="T71" s="18">
        <v>2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25"/>
    </row>
    <row r="72" spans="1:28" s="5" customFormat="1" ht="4.5" customHeight="1" x14ac:dyDescent="0.2">
      <c r="A72" s="20"/>
      <c r="B72" s="22"/>
      <c r="C72" s="22"/>
      <c r="D72" s="22"/>
      <c r="E72" s="22"/>
      <c r="F72" s="22"/>
      <c r="G72" s="21"/>
      <c r="H72" s="21"/>
      <c r="I72" s="23"/>
      <c r="J72" s="26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25"/>
    </row>
    <row r="73" spans="1:28" s="5" customFormat="1" ht="15" customHeight="1" x14ac:dyDescent="0.2">
      <c r="B73" s="74" t="s">
        <v>68</v>
      </c>
      <c r="C73" s="74"/>
      <c r="D73" s="74"/>
      <c r="E73" s="74"/>
      <c r="F73" s="74"/>
      <c r="G73" s="13" t="s">
        <v>8</v>
      </c>
      <c r="H73" s="19" t="s">
        <v>1</v>
      </c>
      <c r="I73" s="14"/>
      <c r="J73" s="15">
        <v>50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12</v>
      </c>
      <c r="Q73" s="16">
        <v>0</v>
      </c>
      <c r="R73" s="16">
        <v>0</v>
      </c>
      <c r="S73" s="16">
        <v>38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7"/>
    </row>
    <row r="74" spans="1:28" s="5" customFormat="1" ht="15" customHeight="1" x14ac:dyDescent="0.2">
      <c r="B74" s="74" t="s">
        <v>69</v>
      </c>
      <c r="C74" s="74"/>
      <c r="D74" s="74"/>
      <c r="E74" s="74"/>
      <c r="F74" s="74"/>
      <c r="G74" s="13" t="s">
        <v>8</v>
      </c>
      <c r="H74" s="19" t="s">
        <v>1</v>
      </c>
      <c r="I74" s="14"/>
      <c r="J74" s="15">
        <v>70</v>
      </c>
      <c r="K74" s="16">
        <v>1</v>
      </c>
      <c r="L74" s="16">
        <v>0</v>
      </c>
      <c r="M74" s="16">
        <v>6</v>
      </c>
      <c r="N74" s="16">
        <v>4</v>
      </c>
      <c r="O74" s="16">
        <v>25</v>
      </c>
      <c r="P74" s="16">
        <v>0</v>
      </c>
      <c r="Q74" s="16">
        <v>0</v>
      </c>
      <c r="R74" s="16">
        <v>0</v>
      </c>
      <c r="S74" s="16">
        <v>0</v>
      </c>
      <c r="T74" s="16">
        <v>34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7"/>
    </row>
    <row r="75" spans="1:28" s="5" customFormat="1" ht="15" customHeight="1" x14ac:dyDescent="0.2">
      <c r="B75" s="74" t="s">
        <v>70</v>
      </c>
      <c r="C75" s="74"/>
      <c r="D75" s="74"/>
      <c r="E75" s="74"/>
      <c r="F75" s="74"/>
      <c r="G75" s="13" t="s">
        <v>8</v>
      </c>
      <c r="H75" s="19" t="s">
        <v>2</v>
      </c>
      <c r="I75" s="14"/>
      <c r="J75" s="15">
        <v>21</v>
      </c>
      <c r="K75" s="16">
        <v>0</v>
      </c>
      <c r="L75" s="16">
        <v>0</v>
      </c>
      <c r="M75" s="16">
        <v>3</v>
      </c>
      <c r="N75" s="16">
        <v>0</v>
      </c>
      <c r="O75" s="16">
        <v>6</v>
      </c>
      <c r="P75" s="16">
        <v>1</v>
      </c>
      <c r="Q75" s="16">
        <v>0</v>
      </c>
      <c r="R75" s="16">
        <v>3</v>
      </c>
      <c r="S75" s="16">
        <v>6</v>
      </c>
      <c r="T75" s="16">
        <v>2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7"/>
    </row>
    <row r="76" spans="1:28" s="5" customFormat="1" ht="12" customHeight="1" x14ac:dyDescent="0.2">
      <c r="B76" s="13"/>
      <c r="C76" s="13"/>
      <c r="D76" s="13"/>
      <c r="E76" s="13"/>
      <c r="F76" s="13"/>
      <c r="G76" s="13"/>
      <c r="H76" s="19"/>
      <c r="I76" s="14"/>
      <c r="J76" s="15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7"/>
    </row>
    <row r="77" spans="1:28" s="5" customFormat="1" ht="15" customHeight="1" x14ac:dyDescent="0.2">
      <c r="A77" s="20"/>
      <c r="B77" s="79" t="s">
        <v>71</v>
      </c>
      <c r="C77" s="79"/>
      <c r="D77" s="79"/>
      <c r="E77" s="79"/>
      <c r="F77" s="79"/>
      <c r="G77" s="22"/>
      <c r="H77" s="21" t="s">
        <v>1</v>
      </c>
      <c r="I77" s="23"/>
      <c r="J77" s="26">
        <v>47</v>
      </c>
      <c r="K77" s="18">
        <v>1</v>
      </c>
      <c r="L77" s="18">
        <v>0</v>
      </c>
      <c r="M77" s="18">
        <v>3</v>
      </c>
      <c r="N77" s="18">
        <v>1</v>
      </c>
      <c r="O77" s="18">
        <v>20</v>
      </c>
      <c r="P77" s="18">
        <v>0</v>
      </c>
      <c r="Q77" s="18">
        <v>0</v>
      </c>
      <c r="R77" s="18">
        <v>0</v>
      </c>
      <c r="S77" s="18">
        <v>0</v>
      </c>
      <c r="T77" s="18">
        <v>22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25"/>
    </row>
    <row r="78" spans="1:28" s="5" customFormat="1" ht="15" customHeight="1" x14ac:dyDescent="0.2">
      <c r="A78" s="20"/>
      <c r="B78" s="79"/>
      <c r="C78" s="79"/>
      <c r="D78" s="79"/>
      <c r="E78" s="79"/>
      <c r="F78" s="79"/>
      <c r="G78" s="21"/>
      <c r="H78" s="21" t="s">
        <v>2</v>
      </c>
      <c r="I78" s="23"/>
      <c r="J78" s="26">
        <v>16</v>
      </c>
      <c r="K78" s="18">
        <v>0</v>
      </c>
      <c r="L78" s="18">
        <v>0</v>
      </c>
      <c r="M78" s="18">
        <v>3</v>
      </c>
      <c r="N78" s="18">
        <v>0</v>
      </c>
      <c r="O78" s="18">
        <v>4</v>
      </c>
      <c r="P78" s="18">
        <v>0</v>
      </c>
      <c r="Q78" s="18">
        <v>0</v>
      </c>
      <c r="R78" s="18">
        <v>2</v>
      </c>
      <c r="S78" s="18">
        <v>4</v>
      </c>
      <c r="T78" s="18">
        <v>3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25"/>
    </row>
    <row r="79" spans="1:28" s="5" customFormat="1" ht="4.5" customHeight="1" x14ac:dyDescent="0.2">
      <c r="A79" s="20"/>
      <c r="B79" s="22"/>
      <c r="C79" s="22"/>
      <c r="D79" s="22"/>
      <c r="E79" s="22"/>
      <c r="F79" s="22"/>
      <c r="G79" s="21"/>
      <c r="H79" s="21"/>
      <c r="I79" s="23"/>
      <c r="J79" s="26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25"/>
    </row>
    <row r="80" spans="1:28" s="5" customFormat="1" ht="15" customHeight="1" x14ac:dyDescent="0.2">
      <c r="B80" s="74" t="s">
        <v>72</v>
      </c>
      <c r="C80" s="74"/>
      <c r="D80" s="74"/>
      <c r="E80" s="74"/>
      <c r="F80" s="74"/>
      <c r="G80" s="13" t="s">
        <v>8</v>
      </c>
      <c r="H80" s="19" t="s">
        <v>2</v>
      </c>
      <c r="I80" s="14"/>
      <c r="J80" s="15">
        <v>16</v>
      </c>
      <c r="K80" s="16">
        <v>0</v>
      </c>
      <c r="L80" s="16">
        <v>0</v>
      </c>
      <c r="M80" s="16">
        <v>3</v>
      </c>
      <c r="N80" s="16">
        <v>0</v>
      </c>
      <c r="O80" s="16">
        <v>4</v>
      </c>
      <c r="P80" s="16">
        <v>0</v>
      </c>
      <c r="Q80" s="16">
        <v>0</v>
      </c>
      <c r="R80" s="16">
        <v>2</v>
      </c>
      <c r="S80" s="16">
        <v>4</v>
      </c>
      <c r="T80" s="16">
        <v>3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7"/>
    </row>
    <row r="81" spans="1:28" s="5" customFormat="1" ht="15" customHeight="1" x14ac:dyDescent="0.2">
      <c r="B81" s="74" t="s">
        <v>73</v>
      </c>
      <c r="C81" s="74"/>
      <c r="D81" s="74"/>
      <c r="E81" s="74"/>
      <c r="F81" s="74"/>
      <c r="G81" s="13" t="s">
        <v>8</v>
      </c>
      <c r="H81" s="19" t="s">
        <v>1</v>
      </c>
      <c r="I81" s="14"/>
      <c r="J81" s="15">
        <v>47</v>
      </c>
      <c r="K81" s="16">
        <v>1</v>
      </c>
      <c r="L81" s="16">
        <v>0</v>
      </c>
      <c r="M81" s="16">
        <v>3</v>
      </c>
      <c r="N81" s="16">
        <v>1</v>
      </c>
      <c r="O81" s="16">
        <v>20</v>
      </c>
      <c r="P81" s="16">
        <v>0</v>
      </c>
      <c r="Q81" s="16">
        <v>0</v>
      </c>
      <c r="R81" s="16">
        <v>0</v>
      </c>
      <c r="S81" s="16">
        <v>0</v>
      </c>
      <c r="T81" s="16">
        <v>22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7"/>
    </row>
    <row r="82" spans="1:28" s="5" customFormat="1" ht="12" customHeight="1" x14ac:dyDescent="0.2">
      <c r="B82" s="13"/>
      <c r="C82" s="13"/>
      <c r="D82" s="13"/>
      <c r="E82" s="13"/>
      <c r="F82" s="13"/>
      <c r="G82" s="13"/>
      <c r="H82" s="19"/>
      <c r="I82" s="14"/>
      <c r="J82" s="15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7"/>
    </row>
    <row r="83" spans="1:28" s="5" customFormat="1" ht="15" customHeight="1" x14ac:dyDescent="0.2">
      <c r="A83" s="20"/>
      <c r="B83" s="79" t="s">
        <v>74</v>
      </c>
      <c r="C83" s="79"/>
      <c r="D83" s="79"/>
      <c r="E83" s="79"/>
      <c r="F83" s="79"/>
      <c r="G83" s="22"/>
      <c r="H83" s="21" t="s">
        <v>1</v>
      </c>
      <c r="I83" s="23"/>
      <c r="J83" s="26">
        <v>247</v>
      </c>
      <c r="K83" s="18">
        <v>0</v>
      </c>
      <c r="L83" s="18">
        <v>0</v>
      </c>
      <c r="M83" s="18">
        <v>7</v>
      </c>
      <c r="N83" s="18">
        <v>10</v>
      </c>
      <c r="O83" s="18">
        <v>99</v>
      </c>
      <c r="P83" s="18">
        <v>17</v>
      </c>
      <c r="Q83" s="18">
        <v>0</v>
      </c>
      <c r="R83" s="18">
        <v>36</v>
      </c>
      <c r="S83" s="18">
        <v>13</v>
      </c>
      <c r="T83" s="18">
        <v>51</v>
      </c>
      <c r="U83" s="18">
        <v>11</v>
      </c>
      <c r="V83" s="18">
        <v>0</v>
      </c>
      <c r="W83" s="18">
        <v>0</v>
      </c>
      <c r="X83" s="18">
        <v>2</v>
      </c>
      <c r="Y83" s="18">
        <v>0</v>
      </c>
      <c r="Z83" s="18">
        <v>0</v>
      </c>
      <c r="AA83" s="18">
        <v>1</v>
      </c>
      <c r="AB83" s="25"/>
    </row>
    <row r="84" spans="1:28" s="5" customFormat="1" ht="15" customHeight="1" x14ac:dyDescent="0.2">
      <c r="A84" s="20"/>
      <c r="B84" s="79"/>
      <c r="C84" s="79"/>
      <c r="D84" s="79"/>
      <c r="E84" s="79"/>
      <c r="F84" s="79"/>
      <c r="G84" s="21"/>
      <c r="H84" s="21" t="s">
        <v>2</v>
      </c>
      <c r="I84" s="23"/>
      <c r="J84" s="26">
        <v>24</v>
      </c>
      <c r="K84" s="18">
        <v>0</v>
      </c>
      <c r="L84" s="18">
        <v>0</v>
      </c>
      <c r="M84" s="18">
        <v>4</v>
      </c>
      <c r="N84" s="18">
        <v>2</v>
      </c>
      <c r="O84" s="18">
        <v>10</v>
      </c>
      <c r="P84" s="18">
        <v>1</v>
      </c>
      <c r="Q84" s="18">
        <v>0</v>
      </c>
      <c r="R84" s="18">
        <v>3</v>
      </c>
      <c r="S84" s="18">
        <v>1</v>
      </c>
      <c r="T84" s="18">
        <v>3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25"/>
    </row>
    <row r="85" spans="1:28" s="5" customFormat="1" ht="4.5" customHeight="1" x14ac:dyDescent="0.2">
      <c r="A85" s="20"/>
      <c r="B85" s="22"/>
      <c r="C85" s="22"/>
      <c r="D85" s="22"/>
      <c r="E85" s="22"/>
      <c r="F85" s="22"/>
      <c r="G85" s="21"/>
      <c r="H85" s="21"/>
      <c r="I85" s="23"/>
      <c r="J85" s="26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25"/>
    </row>
    <row r="86" spans="1:28" s="5" customFormat="1" ht="15" customHeight="1" x14ac:dyDescent="0.2">
      <c r="B86" s="74" t="s">
        <v>75</v>
      </c>
      <c r="C86" s="74"/>
      <c r="D86" s="74"/>
      <c r="E86" s="74"/>
      <c r="F86" s="74"/>
      <c r="G86" s="13" t="s">
        <v>8</v>
      </c>
      <c r="H86" s="19" t="s">
        <v>2</v>
      </c>
      <c r="I86" s="14"/>
      <c r="J86" s="15">
        <v>18</v>
      </c>
      <c r="K86" s="16">
        <v>0</v>
      </c>
      <c r="L86" s="16">
        <v>0</v>
      </c>
      <c r="M86" s="16">
        <v>3</v>
      </c>
      <c r="N86" s="16">
        <v>2</v>
      </c>
      <c r="O86" s="16">
        <v>9</v>
      </c>
      <c r="P86" s="16">
        <v>1</v>
      </c>
      <c r="Q86" s="16">
        <v>0</v>
      </c>
      <c r="R86" s="16">
        <v>1</v>
      </c>
      <c r="S86" s="16">
        <v>1</v>
      </c>
      <c r="T86" s="16">
        <v>1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7"/>
    </row>
    <row r="87" spans="1:28" s="5" customFormat="1" ht="15" customHeight="1" x14ac:dyDescent="0.2">
      <c r="B87" s="74" t="s">
        <v>76</v>
      </c>
      <c r="C87" s="74"/>
      <c r="D87" s="74"/>
      <c r="E87" s="74"/>
      <c r="F87" s="74"/>
      <c r="G87" s="13" t="s">
        <v>8</v>
      </c>
      <c r="H87" s="19" t="s">
        <v>1</v>
      </c>
      <c r="I87" s="14"/>
      <c r="J87" s="15">
        <v>68</v>
      </c>
      <c r="K87" s="16">
        <v>0</v>
      </c>
      <c r="L87" s="16">
        <v>0</v>
      </c>
      <c r="M87" s="16">
        <v>5</v>
      </c>
      <c r="N87" s="16">
        <v>7</v>
      </c>
      <c r="O87" s="16">
        <v>56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7"/>
    </row>
    <row r="88" spans="1:28" s="5" customFormat="1" ht="15" customHeight="1" x14ac:dyDescent="0.2">
      <c r="B88" s="74" t="s">
        <v>77</v>
      </c>
      <c r="C88" s="74"/>
      <c r="D88" s="74"/>
      <c r="E88" s="74"/>
      <c r="F88" s="74"/>
      <c r="G88" s="13" t="s">
        <v>8</v>
      </c>
      <c r="H88" s="19" t="s">
        <v>1</v>
      </c>
      <c r="I88" s="14"/>
      <c r="J88" s="15">
        <v>62</v>
      </c>
      <c r="K88" s="16">
        <v>0</v>
      </c>
      <c r="L88" s="16">
        <v>0</v>
      </c>
      <c r="M88" s="16">
        <v>0</v>
      </c>
      <c r="N88" s="16">
        <v>0</v>
      </c>
      <c r="O88" s="16">
        <v>32</v>
      </c>
      <c r="P88" s="16">
        <v>0</v>
      </c>
      <c r="Q88" s="16">
        <v>0</v>
      </c>
      <c r="R88" s="16">
        <v>0</v>
      </c>
      <c r="S88" s="16">
        <v>0</v>
      </c>
      <c r="T88" s="16">
        <v>30</v>
      </c>
      <c r="U88" s="16">
        <v>0</v>
      </c>
      <c r="V88" s="16">
        <v>0</v>
      </c>
      <c r="W88" s="16">
        <v>0</v>
      </c>
      <c r="X88" s="16">
        <v>0</v>
      </c>
      <c r="Y88" s="16">
        <v>0</v>
      </c>
      <c r="Z88" s="16">
        <v>0</v>
      </c>
      <c r="AA88" s="16">
        <v>0</v>
      </c>
      <c r="AB88" s="17"/>
    </row>
    <row r="89" spans="1:28" s="5" customFormat="1" ht="15" customHeight="1" x14ac:dyDescent="0.2">
      <c r="B89" s="74" t="s">
        <v>78</v>
      </c>
      <c r="C89" s="74"/>
      <c r="D89" s="74"/>
      <c r="E89" s="74"/>
      <c r="F89" s="74"/>
      <c r="G89" s="13" t="s">
        <v>8</v>
      </c>
      <c r="H89" s="19" t="s">
        <v>1</v>
      </c>
      <c r="I89" s="14"/>
      <c r="J89" s="15">
        <v>50</v>
      </c>
      <c r="K89" s="16">
        <v>0</v>
      </c>
      <c r="L89" s="16">
        <v>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36</v>
      </c>
      <c r="S89" s="16">
        <v>12</v>
      </c>
      <c r="T89" s="16">
        <v>0</v>
      </c>
      <c r="U89" s="16">
        <v>0</v>
      </c>
      <c r="V89" s="16">
        <v>0</v>
      </c>
      <c r="W89" s="16">
        <v>0</v>
      </c>
      <c r="X89" s="16">
        <v>2</v>
      </c>
      <c r="Y89" s="16">
        <v>0</v>
      </c>
      <c r="Z89" s="16">
        <v>0</v>
      </c>
      <c r="AA89" s="16">
        <v>0</v>
      </c>
      <c r="AB89" s="17"/>
    </row>
    <row r="90" spans="1:28" s="5" customFormat="1" ht="15" customHeight="1" x14ac:dyDescent="0.2">
      <c r="B90" s="74" t="s">
        <v>79</v>
      </c>
      <c r="C90" s="74"/>
      <c r="D90" s="74"/>
      <c r="E90" s="74"/>
      <c r="F90" s="74"/>
      <c r="G90" s="13" t="s">
        <v>8</v>
      </c>
      <c r="H90" s="19" t="s">
        <v>1</v>
      </c>
      <c r="I90" s="14"/>
      <c r="J90" s="15">
        <v>29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16</v>
      </c>
      <c r="Q90" s="16">
        <v>0</v>
      </c>
      <c r="R90" s="16">
        <v>0</v>
      </c>
      <c r="S90" s="16">
        <v>1</v>
      </c>
      <c r="T90" s="16">
        <v>0</v>
      </c>
      <c r="U90" s="16">
        <v>11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1</v>
      </c>
      <c r="AB90" s="17"/>
    </row>
    <row r="91" spans="1:28" s="5" customFormat="1" ht="15" customHeight="1" x14ac:dyDescent="0.2">
      <c r="B91" s="74" t="s">
        <v>80</v>
      </c>
      <c r="C91" s="74"/>
      <c r="D91" s="74"/>
      <c r="E91" s="74"/>
      <c r="F91" s="74"/>
      <c r="G91" s="13" t="s">
        <v>8</v>
      </c>
      <c r="H91" s="19" t="s">
        <v>1</v>
      </c>
      <c r="I91" s="14"/>
      <c r="J91" s="15">
        <v>38</v>
      </c>
      <c r="K91" s="16">
        <v>0</v>
      </c>
      <c r="L91" s="16">
        <v>0</v>
      </c>
      <c r="M91" s="16">
        <v>2</v>
      </c>
      <c r="N91" s="16">
        <v>3</v>
      </c>
      <c r="O91" s="16">
        <v>11</v>
      </c>
      <c r="P91" s="16">
        <v>1</v>
      </c>
      <c r="Q91" s="16">
        <v>0</v>
      </c>
      <c r="R91" s="16">
        <v>0</v>
      </c>
      <c r="S91" s="16">
        <v>0</v>
      </c>
      <c r="T91" s="16">
        <v>21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7"/>
    </row>
    <row r="92" spans="1:28" s="5" customFormat="1" ht="15" customHeight="1" x14ac:dyDescent="0.2">
      <c r="B92" s="74" t="s">
        <v>81</v>
      </c>
      <c r="C92" s="74"/>
      <c r="D92" s="74"/>
      <c r="E92" s="74"/>
      <c r="F92" s="74"/>
      <c r="G92" s="13" t="s">
        <v>8</v>
      </c>
      <c r="H92" s="19" t="s">
        <v>2</v>
      </c>
      <c r="I92" s="14"/>
      <c r="J92" s="15">
        <v>6</v>
      </c>
      <c r="K92" s="16">
        <v>0</v>
      </c>
      <c r="L92" s="16">
        <v>0</v>
      </c>
      <c r="M92" s="16">
        <v>1</v>
      </c>
      <c r="N92" s="16">
        <v>0</v>
      </c>
      <c r="O92" s="16">
        <v>1</v>
      </c>
      <c r="P92" s="16">
        <v>0</v>
      </c>
      <c r="Q92" s="16">
        <v>0</v>
      </c>
      <c r="R92" s="16">
        <v>2</v>
      </c>
      <c r="S92" s="16">
        <v>0</v>
      </c>
      <c r="T92" s="16">
        <v>2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7"/>
    </row>
    <row r="93" spans="1:28" s="5" customFormat="1" ht="5.15" customHeight="1" x14ac:dyDescent="0.2">
      <c r="A93" s="27"/>
      <c r="B93" s="28"/>
      <c r="C93" s="28"/>
      <c r="D93" s="28"/>
      <c r="E93" s="28"/>
      <c r="F93" s="28"/>
      <c r="G93" s="28"/>
      <c r="H93" s="29"/>
      <c r="I93" s="30"/>
      <c r="J93" s="31"/>
      <c r="K93" s="31"/>
      <c r="L93" s="31"/>
      <c r="M93" s="31"/>
      <c r="N93" s="31"/>
      <c r="O93" s="31"/>
      <c r="P93" s="31"/>
      <c r="Q93" s="27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7"/>
    </row>
    <row r="94" spans="1:28" s="5" customFormat="1" ht="5.15" customHeight="1" x14ac:dyDescent="0.2">
      <c r="B94" s="13"/>
      <c r="C94" s="13"/>
      <c r="D94" s="13"/>
      <c r="E94" s="13"/>
      <c r="F94" s="13"/>
      <c r="G94" s="13"/>
      <c r="H94" s="19"/>
      <c r="I94" s="11"/>
      <c r="J94" s="39"/>
      <c r="K94" s="32"/>
      <c r="L94" s="32"/>
      <c r="M94" s="32"/>
      <c r="N94" s="32"/>
      <c r="O94" s="32"/>
      <c r="P94" s="32"/>
      <c r="Q94" s="7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7"/>
    </row>
    <row r="95" spans="1:28" customFormat="1" ht="15" customHeight="1" x14ac:dyDescent="0.2">
      <c r="H95" s="33"/>
      <c r="J95" s="34"/>
      <c r="K95" s="34"/>
      <c r="L95" s="34"/>
      <c r="M95" s="34"/>
      <c r="N95" s="34"/>
      <c r="O95" s="34"/>
      <c r="P95" s="34"/>
      <c r="Q95" s="35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</row>
    <row r="96" spans="1:28" ht="15" customHeight="1" x14ac:dyDescent="0.2">
      <c r="B96" s="36"/>
      <c r="C96" s="36"/>
      <c r="D96" s="36"/>
      <c r="E96" s="36"/>
      <c r="F96" s="36"/>
      <c r="G96" s="36"/>
      <c r="H96" s="37"/>
      <c r="J96" s="32"/>
      <c r="K96" s="32"/>
      <c r="L96" s="32"/>
      <c r="M96" s="32"/>
      <c r="N96" s="32"/>
      <c r="O96" s="32"/>
      <c r="P96" s="32"/>
      <c r="R96" s="32"/>
      <c r="S96" s="32"/>
      <c r="T96" s="32"/>
      <c r="U96" s="32"/>
      <c r="V96" s="32"/>
      <c r="W96" s="32"/>
      <c r="X96" s="32"/>
      <c r="Y96" s="32"/>
      <c r="Z96" s="32"/>
      <c r="AA96" s="32"/>
    </row>
    <row r="97" spans="6:6" ht="15" customHeight="1" x14ac:dyDescent="0.2">
      <c r="F97" s="7"/>
    </row>
    <row r="98" spans="6:6" ht="15" customHeight="1" x14ac:dyDescent="0.2"/>
    <row r="99" spans="6:6" x14ac:dyDescent="0.2"/>
    <row r="100" spans="6:6" x14ac:dyDescent="0.2"/>
    <row r="101" spans="6:6" x14ac:dyDescent="0.2"/>
    <row r="102" spans="6:6" x14ac:dyDescent="0.2"/>
    <row r="103" spans="6:6" x14ac:dyDescent="0.2"/>
    <row r="104" spans="6:6" x14ac:dyDescent="0.2"/>
    <row r="105" spans="6:6" x14ac:dyDescent="0.2"/>
    <row r="106" spans="6:6" x14ac:dyDescent="0.2"/>
    <row r="107" spans="6:6" x14ac:dyDescent="0.2"/>
    <row r="108" spans="6:6" x14ac:dyDescent="0.2"/>
    <row r="109" spans="6:6" x14ac:dyDescent="0.2"/>
    <row r="110" spans="6:6" x14ac:dyDescent="0.2"/>
    <row r="111" spans="6:6" x14ac:dyDescent="0.2"/>
    <row r="112" spans="6:6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</sheetData>
  <mergeCells count="69">
    <mergeCell ref="B90:F90"/>
    <mergeCell ref="B91:F91"/>
    <mergeCell ref="B92:F92"/>
    <mergeCell ref="B81:F81"/>
    <mergeCell ref="B83:F84"/>
    <mergeCell ref="B86:F86"/>
    <mergeCell ref="B87:F87"/>
    <mergeCell ref="B88:F88"/>
    <mergeCell ref="B89:F89"/>
    <mergeCell ref="B80:F80"/>
    <mergeCell ref="B63:F63"/>
    <mergeCell ref="B64:F64"/>
    <mergeCell ref="B65:F65"/>
    <mergeCell ref="B66:F66"/>
    <mergeCell ref="B67:F67"/>
    <mergeCell ref="B68:F68"/>
    <mergeCell ref="B70:F71"/>
    <mergeCell ref="B73:F73"/>
    <mergeCell ref="B74:F74"/>
    <mergeCell ref="B75:F75"/>
    <mergeCell ref="B77:F78"/>
    <mergeCell ref="B62:F62"/>
    <mergeCell ref="B45:F45"/>
    <mergeCell ref="B46:F46"/>
    <mergeCell ref="B47:F47"/>
    <mergeCell ref="B49:F49"/>
    <mergeCell ref="B51:F51"/>
    <mergeCell ref="B52:F52"/>
    <mergeCell ref="B53:F53"/>
    <mergeCell ref="B54:F54"/>
    <mergeCell ref="B55:F55"/>
    <mergeCell ref="B57:F58"/>
    <mergeCell ref="B60:F61"/>
    <mergeCell ref="B44:F44"/>
    <mergeCell ref="B29:F29"/>
    <mergeCell ref="B31:F32"/>
    <mergeCell ref="B34:F34"/>
    <mergeCell ref="B35:F35"/>
    <mergeCell ref="B36:F36"/>
    <mergeCell ref="B37:F37"/>
    <mergeCell ref="B38:F38"/>
    <mergeCell ref="B39:F39"/>
    <mergeCell ref="B40:F40"/>
    <mergeCell ref="B41:F42"/>
    <mergeCell ref="B43:F43"/>
    <mergeCell ref="B28:F28"/>
    <mergeCell ref="Z5:AA5"/>
    <mergeCell ref="A5:A6"/>
    <mergeCell ref="F16:H16"/>
    <mergeCell ref="F14:H14"/>
    <mergeCell ref="F15:H15"/>
    <mergeCell ref="B18:F19"/>
    <mergeCell ref="B21:F21"/>
    <mergeCell ref="B22:F22"/>
    <mergeCell ref="B24:F25"/>
    <mergeCell ref="B27:F27"/>
    <mergeCell ref="F11:H11"/>
    <mergeCell ref="F12:H12"/>
    <mergeCell ref="F13:H13"/>
    <mergeCell ref="F8:H8"/>
    <mergeCell ref="F9:H9"/>
    <mergeCell ref="F10:H10"/>
    <mergeCell ref="A1:Y1"/>
    <mergeCell ref="J5:J6"/>
    <mergeCell ref="O5:P5"/>
    <mergeCell ref="V5:W5"/>
    <mergeCell ref="B5:H6"/>
    <mergeCell ref="I5:I6"/>
    <mergeCell ref="A2:Y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25-00-02</vt:lpstr>
      <vt:lpstr>'25-00-02'!_00</vt:lpstr>
      <vt:lpstr>'25-00-02'!Print_Area</vt:lpstr>
      <vt:lpstr>'25-00-02'!Print_Titles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2026-07-13T02:40:35Z</dcterms:created>
  <dcterms:modified xsi:type="dcterms:W3CDTF">2026-07-27T06:34:28Z</dcterms:modified>
  <cp:category/>
</cp:coreProperties>
</file>