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D48088F1-6092-472A-B99F-FD8FA6A63FEB}" xr6:coauthVersionLast="47" xr6:coauthVersionMax="47" xr10:uidLastSave="{4E5F89ED-A038-4CA4-8A7A-B397F5CCFF74}"/>
  <bookViews>
    <workbookView xWindow="5700" yWindow="3300" windowWidth="17140" windowHeight="15450" xr2:uid="{EF4FFF3A-256F-4195-B83E-A500ECB4412D}"/>
  </bookViews>
  <sheets>
    <sheet name="25-00-03" sheetId="11" r:id="rId1"/>
  </sheets>
  <definedNames>
    <definedName name="_00" localSheetId="0">'25-00-03'!$H$19:$H$21</definedName>
    <definedName name="_xlnm._FilterDatabase" localSheetId="0" hidden="1">'25-00-03'!$A$1:$N$111</definedName>
    <definedName name="b">#REF!</definedName>
    <definedName name="GOUKEI">#REF!</definedName>
    <definedName name="JK">#REF!</definedName>
    <definedName name="_xlnm.Print_Titles" localSheetId="0">'25-00-03'!$4:$5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'25-00-03'!#REF!</definedName>
    <definedName name="Z_84B820AB_D6C1_11D6_A8EA_0040CA1D7CBB_.wvu.Cols" localSheetId="0" hidden="1">'25-00-03'!#REF!</definedName>
    <definedName name="Z_84B820AC_D6C1_11D6_A8EA_0040CA1D7CBB_.wvu.Cols" localSheetId="0" hidden="1">'25-00-03'!#REF!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1" l="1"/>
  <c r="A16" i="11"/>
  <c r="D20" i="11" s="1"/>
  <c r="B20" i="11" l="1"/>
  <c r="C16" i="11"/>
  <c r="A12" i="11"/>
  <c r="B16" i="11" l="1"/>
  <c r="A8" i="11"/>
  <c r="C12" i="11"/>
  <c r="D16" i="11"/>
  <c r="B12" i="11" l="1"/>
  <c r="B8" i="11"/>
  <c r="C8" i="11"/>
  <c r="D12" i="11"/>
</calcChain>
</file>

<file path=xl/sharedStrings.xml><?xml version="1.0" encoding="utf-8"?>
<sst xmlns="http://schemas.openxmlformats.org/spreadsheetml/2006/main" count="172" uniqueCount="64">
  <si>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</si>
  <si>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</si>
  <si>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</si>
  <si>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</si>
  <si>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</si>
  <si>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</si>
  <si>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</si>
  <si>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</si>
  <si>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</si>
  <si>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</si>
  <si>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</si>
  <si>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３　少年院別　年 末 在 院 者 の 処 遇 の 段 階</t>
    <phoneticPr fontId="34"/>
  </si>
  <si>
    <t>年</t>
    <rPh sb="0" eb="1">
      <t>ネン</t>
    </rPh>
    <phoneticPr fontId="18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</si>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</sst>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0" fontId="31" fillId="0" borderId="0" xfId="0" applyNumberFormat="1" applyFont="1">
      <alignment vertical="center"/>
    </xf>
    <xf numFmtId="49" fontId="31" fillId="0" borderId="0" xfId="0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33" fillId="0" borderId="0" xfId="0" applyFont="1" applyAlignment="1">
      <alignment horizontal="left" vertical="center"/>
    </xf>
    <xf numFmtId="49" fontId="19" fillId="0" borderId="0" xfId="0" applyFont="1">
      <alignment vertical="center"/>
    </xf>
    <xf numFmtId="0" fontId="19" fillId="0" borderId="0" xfId="0" applyNumberFormat="1" applyFont="1">
      <alignment vertical="center"/>
    </xf>
    <xf numFmtId="49" fontId="19" fillId="0" borderId="13" xfId="0" applyFont="1" applyBorder="1">
      <alignment vertical="center"/>
    </xf>
    <xf numFmtId="49" fontId="19" fillId="0" borderId="14" xfId="0" applyFont="1" applyBorder="1" applyAlignment="1">
      <alignment horizontal="distributed" vertical="center" justifyLastLine="1"/>
    </xf>
    <xf numFmtId="49" fontId="19" fillId="0" borderId="15" xfId="0" applyFont="1" applyBorder="1" applyAlignment="1">
      <alignment horizontal="distributed" vertical="center" justifyLastLine="1"/>
    </xf>
    <xf numFmtId="0" fontId="19" fillId="0" borderId="0" xfId="0" applyNumberFormat="1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/>
    </xf>
    <xf numFmtId="49" fontId="19" fillId="0" borderId="16" xfId="0" applyFont="1" applyBorder="1">
      <alignment vertical="center"/>
    </xf>
    <xf numFmtId="179" fontId="35" fillId="0" borderId="0" xfId="0" applyNumberFormat="1" applyFont="1" applyAlignment="1">
      <alignment horizontal="right"/>
    </xf>
    <xf numFmtId="179" fontId="0" fillId="0" borderId="0" xfId="0" applyNumberFormat="1" applyAlignment="1">
      <alignment horizontal="right" vertical="center"/>
    </xf>
    <xf numFmtId="178" fontId="19" fillId="0" borderId="0" xfId="0" applyNumberFormat="1" applyFont="1">
      <alignment vertical="center"/>
    </xf>
    <xf numFmtId="179" fontId="36" fillId="0" borderId="0" xfId="0" applyNumberFormat="1" applyFont="1" applyAlignment="1">
      <alignment horizontal="right" vertical="center"/>
    </xf>
    <xf numFmtId="179" fontId="19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center" vertical="center"/>
    </xf>
    <xf numFmtId="49" fontId="36" fillId="0" borderId="0" xfId="0" applyFont="1" applyAlignment="1">
      <alignment horizontal="distributed"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>
      <alignment vertical="center"/>
    </xf>
    <xf numFmtId="179" fontId="37" fillId="0" borderId="0" xfId="0" applyNumberFormat="1" applyFont="1" applyAlignment="1">
      <alignment horizontal="right"/>
    </xf>
    <xf numFmtId="49" fontId="19" fillId="0" borderId="14" xfId="0" applyFont="1" applyBorder="1">
      <alignment vertical="center"/>
    </xf>
    <xf numFmtId="49" fontId="19" fillId="0" borderId="14" xfId="0" applyFont="1" applyBorder="1" applyAlignment="1">
      <alignment horizontal="distributed" vertical="center"/>
    </xf>
    <xf numFmtId="49" fontId="19" fillId="0" borderId="14" xfId="0" applyFont="1" applyBorder="1" applyAlignment="1">
      <alignment horizontal="center" vertical="center"/>
    </xf>
    <xf numFmtId="49" fontId="19" fillId="0" borderId="15" xfId="0" applyFont="1" applyBorder="1">
      <alignment vertical="center"/>
    </xf>
    <xf numFmtId="0" fontId="19" fillId="0" borderId="0" xfId="0" applyNumberFormat="1" applyFont="1" applyAlignment="1">
      <alignment horizontal="distributed" vertical="center"/>
    </xf>
    <xf numFmtId="49" fontId="19" fillId="0" borderId="17" xfId="0" applyFont="1" applyBorder="1" applyAlignment="1">
      <alignment horizontal="distributed" vertical="center" justifyLastLine="1"/>
    </xf>
    <xf numFmtId="179" fontId="19" fillId="0" borderId="0" xfId="0" applyNumberFormat="1" applyFont="1">
      <alignment vertical="center"/>
    </xf>
    <xf numFmtId="179" fontId="36" fillId="0" borderId="0" xfId="0" applyNumberFormat="1" applyFont="1">
      <alignment vertical="center"/>
    </xf>
    <xf numFmtId="49" fontId="19" fillId="0" borderId="13" xfId="0" applyFont="1" applyBorder="1" applyAlignment="1">
      <alignment horizontal="distributed" vertical="center"/>
    </xf>
    <xf numFmtId="49" fontId="19" fillId="0" borderId="13" xfId="0" applyFont="1" applyBorder="1" applyAlignment="1">
      <alignment horizontal="right" vertical="center"/>
    </xf>
    <xf numFmtId="49" fontId="19" fillId="0" borderId="14" xfId="0" applyFont="1" applyBorder="1" applyAlignment="1">
      <alignment horizontal="right" vertical="center"/>
    </xf>
    <xf numFmtId="179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49" fontId="38" fillId="0" borderId="0" xfId="0" applyFont="1" applyAlignment="1">
      <alignment horizontal="center" vertical="center"/>
    </xf>
    <xf numFmtId="49" fontId="38" fillId="0" borderId="16" xfId="0" applyFont="1" applyBorder="1">
      <alignment vertical="center"/>
    </xf>
    <xf numFmtId="49" fontId="0" fillId="0" borderId="17" xfId="0" applyBorder="1" applyAlignment="1">
      <alignment horizontal="distributed" vertical="center" justifyLastLine="1"/>
    </xf>
    <xf numFmtId="179" fontId="36" fillId="0" borderId="0" xfId="0" applyNumberFormat="1" applyFont="1" applyAlignment="1">
      <alignment horizontal="right"/>
    </xf>
    <xf numFmtId="49" fontId="0" fillId="0" borderId="18" xfId="0" applyBorder="1" applyAlignment="1">
      <alignment horizontal="distributed" vertical="center" justifyLastLine="1"/>
    </xf>
    <xf numFmtId="49" fontId="19" fillId="0" borderId="0" xfId="0" applyFont="1" applyAlignment="1">
      <alignment horizontal="left" vertical="center" indent="2"/>
    </xf>
    <xf numFmtId="49" fontId="19" fillId="0" borderId="16" xfId="0" applyFont="1" applyBorder="1" applyAlignment="1">
      <alignment horizontal="right" vertical="center"/>
    </xf>
    <xf numFmtId="179" fontId="0" fillId="0" borderId="0" xfId="0" applyNumberFormat="1" applyAlignment="1">
      <alignment horizontal="right"/>
    </xf>
    <xf numFmtId="49" fontId="19" fillId="0" borderId="0" xfId="0" applyFont="1" applyAlignment="1">
      <alignment horizontal="right" vertical="center"/>
    </xf>
    <xf numFmtId="0" fontId="39" fillId="0" borderId="0" xfId="0" applyNumberFormat="1" applyFont="1" applyAlignment="1">
      <alignment horizontal="right" vertical="center"/>
    </xf>
    <xf numFmtId="0" fontId="39" fillId="0" borderId="0" xfId="0" applyNumberFormat="1" applyFont="1">
      <alignment vertical="center"/>
    </xf>
    <xf numFmtId="14" fontId="39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0" fontId="36" fillId="0" borderId="0" xfId="0" applyNumberFormat="1" applyFont="1" applyAlignment="1">
      <alignment horizontal="center" vertical="center"/>
    </xf>
    <xf numFmtId="14" fontId="39" fillId="0" borderId="0" xfId="0" applyNumberFormat="1" applyFont="1">
      <alignment vertical="center"/>
    </xf>
    <xf numFmtId="49" fontId="31" fillId="0" borderId="0" xfId="0" applyFont="1">
      <alignment vertical="center"/>
    </xf>
    <xf numFmtId="49" fontId="19" fillId="0" borderId="1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6" fillId="0" borderId="0" xfId="0" applyFont="1" applyAlignment="1">
      <alignment horizontal="distributed" vertical="center"/>
    </xf>
    <xf numFmtId="49" fontId="19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 xr:uid="{BBF1B061-1E73-433A-82BB-1A259610BC99}"/>
    <cellStyle name="20% - アクセント 2" xfId="3" builtinId="34" customBuiltin="1"/>
    <cellStyle name="20% - アクセント 2 2" xfId="4" xr:uid="{3B4A09BC-A9B6-4FEF-9163-ECE4D23CA306}"/>
    <cellStyle name="20% - アクセント 3" xfId="5" builtinId="38" customBuiltin="1"/>
    <cellStyle name="20% - アクセント 3 2" xfId="6" xr:uid="{B3E45491-4597-4A29-8EB3-FE756C148D97}"/>
    <cellStyle name="20% - アクセント 4" xfId="7" builtinId="42" customBuiltin="1"/>
    <cellStyle name="20% - アクセント 4 2" xfId="8" xr:uid="{874B3A5F-55BE-4C9E-8FB4-E537B49B8FAB}"/>
    <cellStyle name="20% - アクセント 5" xfId="9" builtinId="46" customBuiltin="1"/>
    <cellStyle name="20% - アクセント 5 2" xfId="10" xr:uid="{0DFF3AE2-9825-4D7F-83DF-6B12FEE5D173}"/>
    <cellStyle name="20% - アクセント 6" xfId="11" builtinId="50" customBuiltin="1"/>
    <cellStyle name="20% - アクセント 6 2" xfId="12" xr:uid="{F3C7ABBF-C603-4224-95ED-820604AB544C}"/>
    <cellStyle name="40% - アクセント 1" xfId="13" builtinId="31" customBuiltin="1"/>
    <cellStyle name="40% - アクセント 1 2" xfId="14" xr:uid="{2318AC14-545D-4186-842F-B48B9C2B3CDD}"/>
    <cellStyle name="40% - アクセント 2" xfId="15" builtinId="35" customBuiltin="1"/>
    <cellStyle name="40% - アクセント 2 2" xfId="16" xr:uid="{F5DFC5F6-3270-4F9A-B0F7-41869AF683C7}"/>
    <cellStyle name="40% - アクセント 3" xfId="17" builtinId="39" customBuiltin="1"/>
    <cellStyle name="40% - アクセント 3 2" xfId="18" xr:uid="{BA501520-005F-43C9-B6C9-5B4E8C4D634F}"/>
    <cellStyle name="40% - アクセント 4" xfId="19" builtinId="43" customBuiltin="1"/>
    <cellStyle name="40% - アクセント 4 2" xfId="20" xr:uid="{5B4035A2-6BFC-45C9-93C1-109EB518996B}"/>
    <cellStyle name="40% - アクセント 5" xfId="21" builtinId="47" customBuiltin="1"/>
    <cellStyle name="40% - アクセント 5 2" xfId="22" xr:uid="{98F38790-D570-4360-B300-34879E986F74}"/>
    <cellStyle name="40% - アクセント 6" xfId="23" builtinId="51" customBuiltin="1"/>
    <cellStyle name="40% - アクセント 6 2" xfId="24" xr:uid="{FDA1BAF5-127C-4B7D-9A39-767E4B9BF4E9}"/>
    <cellStyle name="60% - アクセント 1" xfId="25" builtinId="32" customBuiltin="1"/>
    <cellStyle name="60% - アクセント 1 2" xfId="26" xr:uid="{861306C9-45F4-4597-8503-C110A54D6EBD}"/>
    <cellStyle name="60% - アクセント 2" xfId="27" builtinId="36" customBuiltin="1"/>
    <cellStyle name="60% - アクセント 2 2" xfId="28" xr:uid="{CB1C4E0D-0064-4B29-93A9-1D7EF79C8FC9}"/>
    <cellStyle name="60% - アクセント 3" xfId="29" builtinId="40" customBuiltin="1"/>
    <cellStyle name="60% - アクセント 3 2" xfId="30" xr:uid="{56738130-0066-4269-B6FB-ACCD25EF640B}"/>
    <cellStyle name="60% - アクセント 4" xfId="31" builtinId="44" customBuiltin="1"/>
    <cellStyle name="60% - アクセント 4 2" xfId="32" xr:uid="{E8BBBB23-B7D0-4779-A4D4-0DFC76244DB6}"/>
    <cellStyle name="60% - アクセント 5" xfId="33" builtinId="48" customBuiltin="1"/>
    <cellStyle name="60% - アクセント 5 2" xfId="34" xr:uid="{AF4BC2C5-3BBA-485B-BC0C-3829E613FF8B}"/>
    <cellStyle name="60% - アクセント 6" xfId="35" builtinId="52" customBuiltin="1"/>
    <cellStyle name="60% - アクセント 6 2" xfId="36" xr:uid="{60F7EE97-1098-4553-91C8-9B9237987C1A}"/>
    <cellStyle name="Calc Currency (0)" xfId="37" xr:uid="{E07D4CE9-BA4F-4300-B539-87F3F7EE3162}"/>
    <cellStyle name="Comma [0]_Full Year FY96" xfId="38" xr:uid="{A7BF1267-CEAA-4292-A97C-4565F17B109A}"/>
    <cellStyle name="Comma_Full Year FY96" xfId="39" xr:uid="{199E97EB-352C-468D-8CA1-2FABEE7F6EDB}"/>
    <cellStyle name="Currency [0]_CCOCPX" xfId="40" xr:uid="{F3EA5496-3E74-4185-A7D3-55F60021A2A0}"/>
    <cellStyle name="Currency_CCOCPX" xfId="41" xr:uid="{FC952441-CBF3-4ECB-B599-818F0487C1ED}"/>
    <cellStyle name="entry" xfId="42" xr:uid="{B7266B05-DB9C-4709-9354-96FD41D64D9A}"/>
    <cellStyle name="Grey" xfId="43" xr:uid="{3545678B-254A-46FE-9EFA-BF61F0F2D212}"/>
    <cellStyle name="Header1" xfId="44" xr:uid="{846AC840-BB98-465D-B0F1-70DBC2B8B1DB}"/>
    <cellStyle name="Header2" xfId="45" xr:uid="{899546E4-E598-42A8-9E55-FD31142CE764}"/>
    <cellStyle name="Input [yellow]" xfId="46" xr:uid="{8C9C3789-F331-4456-B686-8DE7ADD7B2EA}"/>
    <cellStyle name="Normal - Style1" xfId="47" xr:uid="{1F1D3533-8001-4A0D-B576-52E2C75A527F}"/>
    <cellStyle name="Normal_#18-Internet" xfId="48" xr:uid="{E107BA14-04E6-48FE-901D-7A071161B6D1}"/>
    <cellStyle name="Percent [2]" xfId="49" xr:uid="{A3385455-C733-46D5-A9A2-A31A4AEA1DA3}"/>
    <cellStyle name="price" xfId="50" xr:uid="{316EE204-D7B0-48CF-A3AB-EA38267C9E0B}"/>
    <cellStyle name="revised" xfId="51" xr:uid="{2979A603-4690-4BC7-922F-383CEFD73DA8}"/>
    <cellStyle name="section" xfId="52" xr:uid="{7C971004-607F-4CA0-BAD4-616DC00508E5}"/>
    <cellStyle name="subhead" xfId="53" xr:uid="{FCF91750-CCCF-43C9-B323-E56DE12CDCA3}"/>
    <cellStyle name="title" xfId="54" xr:uid="{47597E1F-D55F-4E63-B7F5-D8F8543E9283}"/>
    <cellStyle name="アクセント 1" xfId="55" builtinId="29" customBuiltin="1"/>
    <cellStyle name="アクセント 1 2" xfId="56" xr:uid="{DA0515EC-DED4-48FA-A6E9-CEE7D2A6CB81}"/>
    <cellStyle name="アクセント 2" xfId="57" builtinId="33" customBuiltin="1"/>
    <cellStyle name="アクセント 2 2" xfId="58" xr:uid="{396E3147-9479-4934-94CB-109856BB3212}"/>
    <cellStyle name="アクセント 3" xfId="59" builtinId="37" customBuiltin="1"/>
    <cellStyle name="アクセント 3 2" xfId="60" xr:uid="{4FC96587-36DA-449B-92B3-0206420F85AD}"/>
    <cellStyle name="アクセント 4" xfId="61" builtinId="41" customBuiltin="1"/>
    <cellStyle name="アクセント 4 2" xfId="62" xr:uid="{8456D080-8D7B-4C8A-B55B-488815CB7369}"/>
    <cellStyle name="アクセント 5" xfId="63" builtinId="45" customBuiltin="1"/>
    <cellStyle name="アクセント 5 2" xfId="64" xr:uid="{2BD85183-C636-4326-B8BD-98660FECF9C7}"/>
    <cellStyle name="アクセント 6" xfId="65" builtinId="49" customBuiltin="1"/>
    <cellStyle name="アクセント 6 2" xfId="66" xr:uid="{97B1DD35-8336-4CDF-9EC0-99EEB2ED9166}"/>
    <cellStyle name="センター" xfId="67" xr:uid="{A67A542B-AD85-44AF-9846-EBD9AC0FA78E}"/>
    <cellStyle name="タイトル" xfId="68" builtinId="15" customBuiltin="1"/>
    <cellStyle name="タイトル 2" xfId="69" xr:uid="{86764B2D-DC3F-47D2-A278-89495B448FD7}"/>
    <cellStyle name="チェック セル" xfId="70" builtinId="23" customBuiltin="1"/>
    <cellStyle name="チェック セル 2" xfId="71" xr:uid="{774331F8-8761-49BA-B803-61543E2BCD93}"/>
    <cellStyle name="どちらでもない" xfId="72" builtinId="28" customBuiltin="1"/>
    <cellStyle name="どちらでもない 2" xfId="73" xr:uid="{F30550DC-FB4B-4A2D-9B6F-40585944A775}"/>
    <cellStyle name="メモ" xfId="74" builtinId="10" customBuiltin="1"/>
    <cellStyle name="メモ 2" xfId="75" xr:uid="{D818312E-A29A-41E9-B132-6184ED7D2912}"/>
    <cellStyle name="リンク セル" xfId="76" builtinId="24" customBuiltin="1"/>
    <cellStyle name="リンク セル 2" xfId="77" xr:uid="{9E4940C7-A170-4463-B482-2C629D6DA166}"/>
    <cellStyle name="悪い" xfId="78" builtinId="27" customBuiltin="1"/>
    <cellStyle name="悪い 2" xfId="79" xr:uid="{B118DD94-AC9A-4B5B-B5BB-21149E705045}"/>
    <cellStyle name="計算" xfId="80" builtinId="22" customBuiltin="1"/>
    <cellStyle name="計算 2" xfId="81" xr:uid="{A200ECC7-8D0F-4792-B41D-A69660795C8D}"/>
    <cellStyle name="警告文" xfId="82" builtinId="11" customBuiltin="1"/>
    <cellStyle name="警告文 2" xfId="83" xr:uid="{DC8DFAC5-1005-46C2-8108-ADDDB540FB67}"/>
    <cellStyle name="見出し 1" xfId="84" builtinId="16" customBuiltin="1"/>
    <cellStyle name="見出し 1 2" xfId="85" xr:uid="{67670D95-684B-40E8-8546-C9DEF1B977FD}"/>
    <cellStyle name="見出し 2" xfId="86" builtinId="17" customBuiltin="1"/>
    <cellStyle name="見出し 2 2" xfId="87" xr:uid="{739410B5-7D59-43C0-A989-D469D634EAF4}"/>
    <cellStyle name="見出し 3" xfId="88" builtinId="18" customBuiltin="1"/>
    <cellStyle name="見出し 3 2" xfId="89" xr:uid="{D9D6D864-045F-48BD-BF5F-37140D16C6C2}"/>
    <cellStyle name="見出し 4" xfId="90" builtinId="19" customBuiltin="1"/>
    <cellStyle name="見出し 4 2" xfId="91" xr:uid="{D2BDDDAF-0127-42F3-98A5-E6FC2AD0923D}"/>
    <cellStyle name="集計" xfId="92" builtinId="25" customBuiltin="1"/>
    <cellStyle name="集計 2" xfId="93" xr:uid="{B45893B4-95CB-4FB5-ACEC-873E7B446CAD}"/>
    <cellStyle name="出力" xfId="94" builtinId="21" customBuiltin="1"/>
    <cellStyle name="出力 2" xfId="95" xr:uid="{5DD8C746-5B9C-4CF3-8CF0-47B9F1C4D13B}"/>
    <cellStyle name="説明文" xfId="96" builtinId="53" customBuiltin="1"/>
    <cellStyle name="説明文 2" xfId="97" xr:uid="{7B3DE3F4-44A4-4AF3-841B-EB411031014A}"/>
    <cellStyle name="入力" xfId="98" builtinId="20" customBuiltin="1"/>
    <cellStyle name="入力 2" xfId="99" xr:uid="{8FD73919-15DF-4633-9BC6-59FDD17A9644}"/>
    <cellStyle name="標準" xfId="0" builtinId="0"/>
    <cellStyle name="標準 2" xfId="100" xr:uid="{B6B61794-CA55-409A-A49F-D83600161D90}"/>
    <cellStyle name="標準 2 2" xfId="101" xr:uid="{5DE1A36D-E140-42EE-AD97-D2987EA63662}"/>
    <cellStyle name="標準 2_0013_少年院別　新収容者の精神診断" xfId="102" xr:uid="{4E549B45-8537-43D7-AD90-B65451A806A3}"/>
    <cellStyle name="標準 3" xfId="103" xr:uid="{241A971B-7013-4EB1-AFF1-456BBD46E281}"/>
    <cellStyle name="良い" xfId="104" builtinId="26" customBuiltin="1"/>
    <cellStyle name="良い 2" xfId="105" xr:uid="{A198AEEC-56A6-473A-A0CE-AFA15E5B87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18</xdr:row>
      <xdr:rowOff>25400</xdr:rowOff>
    </xdr:from>
    <xdr:to>
      <xdr:col>4</xdr:col>
      <xdr:colOff>95250</xdr:colOff>
      <xdr:row>20</xdr:row>
      <xdr:rowOff>120650</xdr:rowOff>
    </xdr:to>
    <xdr:sp macro="" textlink="">
      <xdr:nvSpPr>
        <xdr:cNvPr id="8265" name="AutoShape 4">
          <a:extLst>
            <a:ext uri="{FF2B5EF4-FFF2-40B4-BE49-F238E27FC236}">
              <a16:creationId xmlns:a16="http://schemas.microsoft.com/office/drawing/2014/main" id="{994DC769-7197-56F4-FA67-C7B4768C216E}"/>
            </a:ext>
          </a:extLst>
        </xdr:cNvPr>
        <xdr:cNvSpPr>
          <a:spLocks/>
        </xdr:cNvSpPr>
      </xdr:nvSpPr>
      <xdr:spPr bwMode="auto">
        <a:xfrm>
          <a:off x="1117600" y="3848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6</xdr:row>
      <xdr:rowOff>25400</xdr:rowOff>
    </xdr:from>
    <xdr:to>
      <xdr:col>4</xdr:col>
      <xdr:colOff>95250</xdr:colOff>
      <xdr:row>8</xdr:row>
      <xdr:rowOff>120650</xdr:rowOff>
    </xdr:to>
    <xdr:sp macro="" textlink="">
      <xdr:nvSpPr>
        <xdr:cNvPr id="8266" name="AutoShape 2">
          <a:extLst>
            <a:ext uri="{FF2B5EF4-FFF2-40B4-BE49-F238E27FC236}">
              <a16:creationId xmlns:a16="http://schemas.microsoft.com/office/drawing/2014/main" id="{AB09B6C9-51F1-1BB5-AF9B-A5747BD5B730}"/>
            </a:ext>
          </a:extLst>
        </xdr:cNvPr>
        <xdr:cNvSpPr>
          <a:spLocks/>
        </xdr:cNvSpPr>
      </xdr:nvSpPr>
      <xdr:spPr bwMode="auto">
        <a:xfrm>
          <a:off x="1117600" y="1562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10</xdr:row>
      <xdr:rowOff>25400</xdr:rowOff>
    </xdr:from>
    <xdr:to>
      <xdr:col>4</xdr:col>
      <xdr:colOff>95250</xdr:colOff>
      <xdr:row>12</xdr:row>
      <xdr:rowOff>120650</xdr:rowOff>
    </xdr:to>
    <xdr:sp macro="" textlink="">
      <xdr:nvSpPr>
        <xdr:cNvPr id="8267" name="AutoShape 3">
          <a:extLst>
            <a:ext uri="{FF2B5EF4-FFF2-40B4-BE49-F238E27FC236}">
              <a16:creationId xmlns:a16="http://schemas.microsoft.com/office/drawing/2014/main" id="{6E73AF95-7197-BA38-662B-692723538462}"/>
            </a:ext>
          </a:extLst>
        </xdr:cNvPr>
        <xdr:cNvSpPr>
          <a:spLocks/>
        </xdr:cNvSpPr>
      </xdr:nvSpPr>
      <xdr:spPr bwMode="auto">
        <a:xfrm>
          <a:off x="1117600" y="2324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14</xdr:row>
      <xdr:rowOff>25400</xdr:rowOff>
    </xdr:from>
    <xdr:to>
      <xdr:col>4</xdr:col>
      <xdr:colOff>95250</xdr:colOff>
      <xdr:row>16</xdr:row>
      <xdr:rowOff>120650</xdr:rowOff>
    </xdr:to>
    <xdr:sp macro="" textlink="">
      <xdr:nvSpPr>
        <xdr:cNvPr id="8268" name="AutoShape 4">
          <a:extLst>
            <a:ext uri="{FF2B5EF4-FFF2-40B4-BE49-F238E27FC236}">
              <a16:creationId xmlns:a16="http://schemas.microsoft.com/office/drawing/2014/main" id="{9BB67F7C-8DB7-4196-F07A-33E434645E5C}"/>
            </a:ext>
          </a:extLst>
        </xdr:cNvPr>
        <xdr:cNvSpPr>
          <a:spLocks/>
        </xdr:cNvSpPr>
      </xdr:nvSpPr>
      <xdr:spPr bwMode="auto">
        <a:xfrm>
          <a:off x="1117600" y="3086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22</xdr:row>
      <xdr:rowOff>50800</xdr:rowOff>
    </xdr:from>
    <xdr:to>
      <xdr:col>6</xdr:col>
      <xdr:colOff>95250</xdr:colOff>
      <xdr:row>23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DABA1447-0E3E-4C1F-8415-259AA21920BD}"/>
            </a:ext>
          </a:extLst>
        </xdr:cNvPr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28</xdr:row>
      <xdr:rowOff>50800</xdr:rowOff>
    </xdr:from>
    <xdr:to>
      <xdr:col>6</xdr:col>
      <xdr:colOff>95250</xdr:colOff>
      <xdr:row>29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86FB539-CD99-4CFF-BDCC-7358455726D4}"/>
            </a:ext>
          </a:extLst>
        </xdr:cNvPr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35</xdr:row>
      <xdr:rowOff>50800</xdr:rowOff>
    </xdr:from>
    <xdr:to>
      <xdr:col>6</xdr:col>
      <xdr:colOff>95250</xdr:colOff>
      <xdr:row>36</xdr:row>
      <xdr:rowOff>152400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FBAFA1CC-DEAA-4169-8F9D-7927E8DFF816}"/>
            </a:ext>
          </a:extLst>
        </xdr:cNvPr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45</xdr:row>
      <xdr:rowOff>50800</xdr:rowOff>
    </xdr:from>
    <xdr:to>
      <xdr:col>6</xdr:col>
      <xdr:colOff>95250</xdr:colOff>
      <xdr:row>46</xdr:row>
      <xdr:rowOff>152400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FFB70FC9-232C-435F-8C44-8BB8765299EF}"/>
            </a:ext>
          </a:extLst>
        </xdr:cNvPr>
        <xdr:cNvSpPr>
          <a:spLocks/>
        </xdr:cNvSpPr>
      </xdr:nvSpPr>
      <xdr:spPr bwMode="auto">
        <a:xfrm>
          <a:off x="1619250" y="6159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61</xdr:row>
      <xdr:rowOff>50800</xdr:rowOff>
    </xdr:from>
    <xdr:to>
      <xdr:col>6</xdr:col>
      <xdr:colOff>95250</xdr:colOff>
      <xdr:row>62</xdr:row>
      <xdr:rowOff>152400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B02B50FB-7607-4B4D-95E3-C7F1148AAF0D}"/>
            </a:ext>
          </a:extLst>
        </xdr:cNvPr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64</xdr:row>
      <xdr:rowOff>50800</xdr:rowOff>
    </xdr:from>
    <xdr:to>
      <xdr:col>6</xdr:col>
      <xdr:colOff>95250</xdr:colOff>
      <xdr:row>65</xdr:row>
      <xdr:rowOff>152400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B6ACAF87-62C9-4333-A487-ED7CBAC83A25}"/>
            </a:ext>
          </a:extLst>
        </xdr:cNvPr>
        <xdr:cNvSpPr>
          <a:spLocks/>
        </xdr:cNvSpPr>
      </xdr:nvSpPr>
      <xdr:spPr bwMode="auto">
        <a:xfrm>
          <a:off x="1619250" y="6159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74</xdr:row>
      <xdr:rowOff>50800</xdr:rowOff>
    </xdr:from>
    <xdr:to>
      <xdr:col>6</xdr:col>
      <xdr:colOff>95250</xdr:colOff>
      <xdr:row>75</xdr:row>
      <xdr:rowOff>152400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85389B4-9C3E-4622-8B8E-A44875AC173E}"/>
            </a:ext>
          </a:extLst>
        </xdr:cNvPr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81</xdr:row>
      <xdr:rowOff>50800</xdr:rowOff>
    </xdr:from>
    <xdr:to>
      <xdr:col>6</xdr:col>
      <xdr:colOff>95250</xdr:colOff>
      <xdr:row>82</xdr:row>
      <xdr:rowOff>152400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9CD6A4A7-5C3F-41B0-81F2-9FBC163B78C0}"/>
            </a:ext>
          </a:extLst>
        </xdr:cNvPr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87</xdr:row>
      <xdr:rowOff>50800</xdr:rowOff>
    </xdr:from>
    <xdr:to>
      <xdr:col>6</xdr:col>
      <xdr:colOff>95250</xdr:colOff>
      <xdr:row>88</xdr:row>
      <xdr:rowOff>152400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EFF400C4-3680-44BE-869B-7674E239B8D5}"/>
            </a:ext>
          </a:extLst>
        </xdr:cNvPr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1A19-929E-46A6-AD60-B51CA9AE54F3}">
  <sheetPr codeName="Sheet12"/>
  <dimension ref="A1:Z216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M1"/>
    </sheetView>
  </sheetViews>
  <sheetFormatPr defaultColWidth="0" defaultRowHeight="11" zeroHeight="1" x14ac:dyDescent="0.2"/>
  <cols>
    <col min="1" max="1" width="6.109375" style="6" customWidth="1"/>
    <col min="2" max="2" width="6.109375" style="30" customWidth="1"/>
    <col min="3" max="3" width="3.33203125" style="30" customWidth="1"/>
    <col min="4" max="4" width="3.77734375" style="30" customWidth="1"/>
    <col min="5" max="5" width="4" style="30" bestFit="1" customWidth="1"/>
    <col min="6" max="6" width="4.6640625" style="30" customWidth="1"/>
    <col min="7" max="7" width="4.44140625" style="6" customWidth="1"/>
    <col min="8" max="8" width="4.77734375" style="6" customWidth="1"/>
    <col min="9" max="9" width="4.6640625" style="6" customWidth="1"/>
    <col min="10" max="11" width="14.33203125" style="6" customWidth="1"/>
    <col min="12" max="13" width="14.109375" style="6" customWidth="1"/>
    <col min="14" max="16" width="9.33203125" style="6" customWidth="1"/>
    <col min="17" max="18" width="0" style="6" hidden="1" customWidth="1"/>
    <col min="19" max="16384" width="9.33203125" style="6" hidden="1"/>
  </cols>
  <sheetData>
    <row r="1" spans="1:16" s="2" customFormat="1" ht="16.5" x14ac:dyDescent="0.2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1"/>
    </row>
    <row r="2" spans="1:16" s="4" customFormat="1" ht="27" customHeight="1" x14ac:dyDescent="0.2">
      <c r="A2" s="60" t="s">
        <v>11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3"/>
    </row>
    <row r="3" spans="1:16" s="5" customFormat="1" ht="10.5" customHeight="1" x14ac:dyDescent="0.2">
      <c r="A3" s="26"/>
      <c r="B3" s="26"/>
      <c r="C3" s="26"/>
      <c r="D3" s="26"/>
      <c r="E3" s="36"/>
      <c r="F3" s="36"/>
      <c r="G3" s="26"/>
      <c r="H3" s="26"/>
      <c r="I3" s="26"/>
      <c r="J3" s="26"/>
      <c r="K3" s="26"/>
      <c r="L3" s="26"/>
      <c r="M3" s="26"/>
      <c r="N3" s="6"/>
    </row>
    <row r="4" spans="1:16" s="5" customFormat="1" ht="2.15" customHeight="1" x14ac:dyDescent="0.2">
      <c r="A4" s="7"/>
      <c r="B4" s="34"/>
      <c r="C4" s="34"/>
      <c r="D4" s="34"/>
      <c r="E4" s="34"/>
      <c r="F4" s="34"/>
      <c r="G4" s="7"/>
      <c r="H4" s="35"/>
      <c r="I4" s="35"/>
      <c r="J4" s="7"/>
      <c r="K4" s="7"/>
      <c r="L4" s="7"/>
      <c r="M4" s="7"/>
      <c r="N4" s="6"/>
    </row>
    <row r="5" spans="1:16" s="11" customFormat="1" ht="60" customHeight="1" x14ac:dyDescent="0.2">
      <c r="A5" s="8"/>
      <c r="B5" s="59" t="s">
        <v>6</v>
      </c>
      <c r="C5" s="59"/>
      <c r="D5" s="59"/>
      <c r="E5" s="59"/>
      <c r="F5" s="59"/>
      <c r="G5" s="59"/>
      <c r="H5" s="59"/>
      <c r="I5" s="9"/>
      <c r="J5" s="31" t="s">
        <v>0</v>
      </c>
      <c r="K5" s="41" t="s">
        <v>9</v>
      </c>
      <c r="L5" s="41" t="s">
        <v>10</v>
      </c>
      <c r="M5" s="43" t="s">
        <v>8</v>
      </c>
      <c r="N5" s="10"/>
    </row>
    <row r="6" spans="1:16" s="5" customFormat="1" ht="5.15" customHeight="1" x14ac:dyDescent="0.2">
      <c r="B6" s="12"/>
      <c r="C6" s="12"/>
      <c r="D6" s="12"/>
      <c r="E6" s="12"/>
      <c r="F6" s="12"/>
      <c r="I6" s="13"/>
      <c r="J6" s="32"/>
      <c r="K6" s="32"/>
      <c r="L6" s="32"/>
      <c r="M6" s="32"/>
      <c r="N6" s="6"/>
    </row>
    <row r="7" spans="1:16" s="47" customFormat="1" ht="15" customHeight="1" x14ac:dyDescent="0.2">
      <c r="A7" s="48"/>
      <c r="B7" s="44"/>
      <c r="C7" s="44"/>
      <c r="D7" s="44"/>
      <c r="E7" s="12"/>
      <c r="F7" s="62" t="s">
        <v>3</v>
      </c>
      <c r="G7" s="62"/>
      <c r="H7" s="62"/>
      <c r="I7" s="45"/>
      <c r="J7" s="46">
        <v>1350</v>
      </c>
      <c r="K7" s="18">
        <v>303</v>
      </c>
      <c r="L7" s="18">
        <v>741</v>
      </c>
      <c r="M7" s="18">
        <v>306</v>
      </c>
      <c r="N7" s="18"/>
      <c r="O7" s="18"/>
      <c r="P7" s="18"/>
    </row>
    <row r="8" spans="1:16" s="47" customFormat="1" ht="15" customHeight="1" x14ac:dyDescent="0.2">
      <c r="A8" s="50">
        <f>DATE(YEAR(A12)-1,5,1)</f>
        <v>44682</v>
      </c>
      <c r="B8" s="51" t="str">
        <f>TEXT(A8,"ggg")</f>
        <v>令和</v>
      </c>
      <c r="C8" s="52" t="str">
        <f>IF(TEXT(A8,"e")="1","元",TEXT(A8,"e"))</f>
        <v>4</v>
      </c>
      <c r="D8" s="53" t="s">
        <v>12</v>
      </c>
      <c r="E8" s="12"/>
      <c r="F8" s="62" t="s">
        <v>4</v>
      </c>
      <c r="G8" s="62"/>
      <c r="H8" s="62"/>
      <c r="I8" s="45"/>
      <c r="J8" s="46">
        <v>1210</v>
      </c>
      <c r="K8" s="18">
        <v>273</v>
      </c>
      <c r="L8" s="18">
        <v>667</v>
      </c>
      <c r="M8" s="18">
        <v>270</v>
      </c>
      <c r="N8" s="18"/>
      <c r="O8" s="18"/>
      <c r="P8" s="18"/>
    </row>
    <row r="9" spans="1:16" s="5" customFormat="1" ht="15" customHeight="1" x14ac:dyDescent="0.2">
      <c r="A9" s="49"/>
      <c r="B9" s="44"/>
      <c r="C9" s="44"/>
      <c r="D9" s="44"/>
      <c r="E9" s="12"/>
      <c r="F9" s="62" t="s">
        <v>5</v>
      </c>
      <c r="G9" s="62"/>
      <c r="H9" s="62"/>
      <c r="I9" s="13"/>
      <c r="J9" s="46">
        <v>140</v>
      </c>
      <c r="K9" s="18">
        <v>30</v>
      </c>
      <c r="L9" s="18">
        <v>74</v>
      </c>
      <c r="M9" s="18">
        <v>36</v>
      </c>
      <c r="N9" s="18"/>
      <c r="O9" s="18"/>
      <c r="P9" s="32"/>
    </row>
    <row r="10" spans="1:16" s="5" customFormat="1" ht="15" customHeight="1" x14ac:dyDescent="0.2">
      <c r="A10" s="49"/>
      <c r="B10" s="44"/>
      <c r="C10" s="44"/>
      <c r="D10" s="44"/>
      <c r="E10" s="12"/>
      <c r="F10" s="12"/>
      <c r="G10" s="12"/>
      <c r="H10" s="12"/>
      <c r="I10" s="13"/>
      <c r="J10" s="46"/>
      <c r="K10" s="18"/>
      <c r="L10" s="18"/>
      <c r="M10" s="18"/>
      <c r="N10" s="18"/>
      <c r="O10" s="18"/>
      <c r="P10" s="32"/>
    </row>
    <row r="11" spans="1:16" s="5" customFormat="1" ht="15" customHeight="1" x14ac:dyDescent="0.2">
      <c r="A11" s="49"/>
      <c r="B11" s="44"/>
      <c r="C11" s="44"/>
      <c r="D11" s="44"/>
      <c r="E11" s="12"/>
      <c r="F11" s="62" t="s">
        <v>3</v>
      </c>
      <c r="G11" s="62"/>
      <c r="H11" s="62"/>
      <c r="I11" s="13"/>
      <c r="J11" s="46">
        <v>1644</v>
      </c>
      <c r="K11" s="18">
        <v>388</v>
      </c>
      <c r="L11" s="18">
        <v>875</v>
      </c>
      <c r="M11" s="18">
        <v>381</v>
      </c>
      <c r="N11" s="18"/>
      <c r="O11" s="18"/>
      <c r="P11" s="32"/>
    </row>
    <row r="12" spans="1:16" s="5" customFormat="1" ht="15" customHeight="1" x14ac:dyDescent="0.2">
      <c r="A12" s="49">
        <f>DATE(YEAR(A16)-1,5,1)</f>
        <v>45047</v>
      </c>
      <c r="B12" s="51" t="str">
        <f>IF(TEXT(A8,"ggg")=TEXT(A12,"ggg"),"",TEXT(A12,"ggg"))</f>
        <v/>
      </c>
      <c r="C12" s="52" t="str">
        <f>IF(TEXT(A12,"e")="1","元",TEXT(A12,"e"))</f>
        <v>5</v>
      </c>
      <c r="D12" s="53" t="str">
        <f>IF(TEXT(A8,"ggg")=TEXT(A12,"ggg"),"","年")</f>
        <v/>
      </c>
      <c r="E12" s="12"/>
      <c r="F12" s="62" t="s">
        <v>4</v>
      </c>
      <c r="G12" s="62"/>
      <c r="H12" s="62"/>
      <c r="I12" s="13"/>
      <c r="J12" s="46">
        <v>1486</v>
      </c>
      <c r="K12" s="18">
        <v>340</v>
      </c>
      <c r="L12" s="18">
        <v>805</v>
      </c>
      <c r="M12" s="18">
        <v>341</v>
      </c>
      <c r="N12" s="18"/>
      <c r="O12" s="18"/>
      <c r="P12" s="32"/>
    </row>
    <row r="13" spans="1:16" s="5" customFormat="1" ht="15" customHeight="1" x14ac:dyDescent="0.2">
      <c r="A13" s="49"/>
      <c r="B13" s="19"/>
      <c r="C13" s="19"/>
      <c r="D13" s="19"/>
      <c r="E13" s="12"/>
      <c r="F13" s="62" t="s">
        <v>5</v>
      </c>
      <c r="G13" s="62"/>
      <c r="H13" s="62"/>
      <c r="I13" s="13"/>
      <c r="J13" s="46">
        <v>158</v>
      </c>
      <c r="K13" s="18">
        <v>48</v>
      </c>
      <c r="L13" s="18">
        <v>70</v>
      </c>
      <c r="M13" s="18">
        <v>40</v>
      </c>
      <c r="N13" s="18"/>
      <c r="O13" s="18"/>
      <c r="P13" s="32"/>
    </row>
    <row r="14" spans="1:16" s="5" customFormat="1" ht="15" customHeight="1" x14ac:dyDescent="0.2">
      <c r="A14" s="49"/>
      <c r="B14" s="19"/>
      <c r="C14" s="19"/>
      <c r="D14" s="19"/>
      <c r="E14" s="12"/>
      <c r="F14" s="12"/>
      <c r="G14" s="12"/>
      <c r="H14" s="12"/>
      <c r="I14" s="13"/>
      <c r="J14" s="46"/>
      <c r="K14" s="18"/>
      <c r="L14" s="18"/>
      <c r="M14" s="18"/>
      <c r="N14" s="18"/>
      <c r="O14" s="18"/>
      <c r="P14" s="32"/>
    </row>
    <row r="15" spans="1:16" s="5" customFormat="1" ht="15" customHeight="1" x14ac:dyDescent="0.2">
      <c r="A15" s="49"/>
      <c r="B15" s="19"/>
      <c r="C15" s="19"/>
      <c r="D15" s="19"/>
      <c r="E15" s="12"/>
      <c r="F15" s="62" t="s">
        <v>3</v>
      </c>
      <c r="G15" s="62"/>
      <c r="H15" s="62"/>
      <c r="I15" s="13"/>
      <c r="J15" s="46">
        <v>1833</v>
      </c>
      <c r="K15" s="18">
        <v>436</v>
      </c>
      <c r="L15" s="18">
        <v>982</v>
      </c>
      <c r="M15" s="18">
        <v>415</v>
      </c>
      <c r="N15" s="18"/>
      <c r="O15" s="18"/>
      <c r="P15" s="32"/>
    </row>
    <row r="16" spans="1:16" s="5" customFormat="1" ht="15" customHeight="1" x14ac:dyDescent="0.2">
      <c r="A16" s="49">
        <f>DATE(YEAR(A20)-1,5,1)</f>
        <v>45413</v>
      </c>
      <c r="B16" s="51" t="str">
        <f>IF(TEXT(A12,"ggg")=TEXT(A16,"ggg"),"",TEXT(A16,"ggg"))</f>
        <v/>
      </c>
      <c r="C16" s="52" t="str">
        <f>IF(TEXT(A16,"e")="1","元",TEXT(A16,"e"))</f>
        <v>6</v>
      </c>
      <c r="D16" s="53" t="str">
        <f>IF(TEXT(A12,"ggg")=TEXT(A16,"ggg"),"","年")</f>
        <v/>
      </c>
      <c r="E16" s="12"/>
      <c r="F16" s="62" t="s">
        <v>4</v>
      </c>
      <c r="G16" s="62"/>
      <c r="H16" s="62"/>
      <c r="I16" s="13"/>
      <c r="J16" s="46">
        <v>1657</v>
      </c>
      <c r="K16" s="18">
        <v>384</v>
      </c>
      <c r="L16" s="18">
        <v>891</v>
      </c>
      <c r="M16" s="18">
        <v>382</v>
      </c>
      <c r="N16" s="18"/>
      <c r="O16" s="18"/>
      <c r="P16" s="32"/>
    </row>
    <row r="17" spans="1:26" s="5" customFormat="1" ht="15" customHeight="1" x14ac:dyDescent="0.2">
      <c r="A17" s="49"/>
      <c r="B17" s="19"/>
      <c r="C17" s="19"/>
      <c r="D17" s="19"/>
      <c r="E17" s="12"/>
      <c r="F17" s="62" t="s">
        <v>5</v>
      </c>
      <c r="G17" s="62"/>
      <c r="H17" s="62"/>
      <c r="I17" s="13"/>
      <c r="J17" s="46">
        <v>176</v>
      </c>
      <c r="K17" s="18">
        <v>52</v>
      </c>
      <c r="L17" s="18">
        <v>91</v>
      </c>
      <c r="M17" s="18">
        <v>33</v>
      </c>
      <c r="N17" s="18"/>
      <c r="O17" s="18"/>
      <c r="P17" s="32"/>
    </row>
    <row r="18" spans="1:26" s="5" customFormat="1" ht="15" customHeight="1" x14ac:dyDescent="0.2">
      <c r="A18" s="49"/>
      <c r="B18" s="12"/>
      <c r="C18" s="12"/>
      <c r="D18" s="12"/>
      <c r="E18" s="12"/>
      <c r="F18" s="19"/>
      <c r="G18" s="19"/>
      <c r="H18" s="19"/>
      <c r="I18" s="13"/>
      <c r="J18" s="46"/>
      <c r="K18" s="18"/>
      <c r="L18" s="18"/>
      <c r="M18" s="18"/>
      <c r="N18" s="18"/>
      <c r="O18" s="18"/>
      <c r="P18" s="32"/>
    </row>
    <row r="19" spans="1:26" s="5" customFormat="1" ht="15" customHeight="1" x14ac:dyDescent="0.2">
      <c r="A19" s="49"/>
      <c r="B19" s="21"/>
      <c r="C19" s="21"/>
      <c r="D19" s="21"/>
      <c r="E19" s="22"/>
      <c r="F19" s="61" t="s">
        <v>3</v>
      </c>
      <c r="G19" s="61"/>
      <c r="H19" s="61"/>
      <c r="I19" s="23"/>
      <c r="J19" s="42">
        <v>2102</v>
      </c>
      <c r="K19" s="17">
        <v>489</v>
      </c>
      <c r="L19" s="17">
        <v>1157</v>
      </c>
      <c r="M19" s="17">
        <v>456</v>
      </c>
      <c r="N19" s="33"/>
    </row>
    <row r="20" spans="1:26" s="5" customFormat="1" ht="15" customHeight="1" x14ac:dyDescent="0.2">
      <c r="A20" s="57">
        <v>45778</v>
      </c>
      <c r="B20" s="54" t="str">
        <f>IF(TEXT(A16,"ggg")=TEXT(A20,"ggg"),"",TEXT(A20,"ggg"))</f>
        <v/>
      </c>
      <c r="C20" s="55" t="str">
        <f>IF(TEXT(A20,"e")="1","元",TEXT(A20,"e"))</f>
        <v>7</v>
      </c>
      <c r="D20" s="56" t="str">
        <f>IF(TEXT(A16,"ggg")=TEXT(A20,"ggg"),"","年")</f>
        <v/>
      </c>
      <c r="E20" s="22"/>
      <c r="F20" s="61" t="s">
        <v>4</v>
      </c>
      <c r="G20" s="61"/>
      <c r="H20" s="61"/>
      <c r="I20" s="23"/>
      <c r="J20" s="42">
        <v>1907</v>
      </c>
      <c r="K20" s="17">
        <v>440</v>
      </c>
      <c r="L20" s="17">
        <v>1055</v>
      </c>
      <c r="M20" s="17">
        <v>412</v>
      </c>
      <c r="N20" s="33"/>
    </row>
    <row r="21" spans="1:26" s="5" customFormat="1" ht="15" customHeight="1" x14ac:dyDescent="0.2">
      <c r="A21" s="49"/>
      <c r="B21" s="21"/>
      <c r="C21" s="21"/>
      <c r="D21" s="21"/>
      <c r="E21" s="22"/>
      <c r="F21" s="61" t="s">
        <v>5</v>
      </c>
      <c r="G21" s="61"/>
      <c r="H21" s="61"/>
      <c r="I21" s="23"/>
      <c r="J21" s="42">
        <v>195</v>
      </c>
      <c r="K21" s="17">
        <v>49</v>
      </c>
      <c r="L21" s="17">
        <v>102</v>
      </c>
      <c r="M21" s="17">
        <v>44</v>
      </c>
      <c r="N21" s="33"/>
    </row>
    <row r="22" spans="1:26" s="5" customFormat="1" ht="15" customHeight="1" x14ac:dyDescent="0.2">
      <c r="A22" s="49"/>
      <c r="B22" s="21"/>
      <c r="C22" s="21"/>
      <c r="D22" s="21"/>
      <c r="E22" s="22"/>
      <c r="F22" s="22"/>
      <c r="G22" s="22"/>
      <c r="H22" s="22"/>
      <c r="I22" s="23"/>
      <c r="J22" s="42"/>
      <c r="K22" s="17"/>
      <c r="L22" s="17"/>
      <c r="M22" s="17"/>
      <c r="N22" s="33"/>
    </row>
    <row r="23" spans="1:26" s="20" customFormat="1" ht="15" customHeight="1" x14ac:dyDescent="0.2">
      <c r="B23" s="61" t="s">
        <v>13</v>
      </c>
      <c r="C23" s="61"/>
      <c r="D23" s="61"/>
      <c r="E23" s="61"/>
      <c r="F23" s="61"/>
      <c r="G23" s="22"/>
      <c r="H23" s="21" t="s">
        <v>1</v>
      </c>
      <c r="I23" s="23"/>
      <c r="J23" s="25">
        <v>45</v>
      </c>
      <c r="K23" s="17">
        <v>12</v>
      </c>
      <c r="L23" s="17">
        <v>23</v>
      </c>
      <c r="M23" s="17">
        <v>10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24"/>
    </row>
    <row r="24" spans="1:26" s="20" customFormat="1" ht="15" customHeight="1" x14ac:dyDescent="0.2">
      <c r="B24" s="61"/>
      <c r="C24" s="61"/>
      <c r="D24" s="61"/>
      <c r="E24" s="61"/>
      <c r="F24" s="61"/>
      <c r="G24" s="21"/>
      <c r="H24" s="21" t="s">
        <v>2</v>
      </c>
      <c r="I24" s="23"/>
      <c r="J24" s="25">
        <v>10</v>
      </c>
      <c r="K24" s="17">
        <v>2</v>
      </c>
      <c r="L24" s="17">
        <v>6</v>
      </c>
      <c r="M24" s="17">
        <v>2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4"/>
    </row>
    <row r="25" spans="1:26" s="20" customFormat="1" ht="6" customHeight="1" x14ac:dyDescent="0.2">
      <c r="B25" s="22"/>
      <c r="C25" s="22"/>
      <c r="D25" s="22"/>
      <c r="E25" s="22"/>
      <c r="F25" s="22"/>
      <c r="G25" s="21"/>
      <c r="H25" s="21"/>
      <c r="I25" s="23"/>
      <c r="J25" s="25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4"/>
    </row>
    <row r="26" spans="1:26" s="5" customFormat="1" ht="15" customHeight="1" x14ac:dyDescent="0.2">
      <c r="B26" s="63" t="s">
        <v>14</v>
      </c>
      <c r="C26" s="63"/>
      <c r="D26" s="63"/>
      <c r="E26" s="63"/>
      <c r="F26" s="63"/>
      <c r="G26" s="38" t="s">
        <v>7</v>
      </c>
      <c r="H26" s="39" t="s">
        <v>1</v>
      </c>
      <c r="I26" s="40"/>
      <c r="J26" s="14">
        <v>45</v>
      </c>
      <c r="K26" s="37">
        <v>12</v>
      </c>
      <c r="L26" s="37">
        <v>23</v>
      </c>
      <c r="M26" s="37">
        <v>10</v>
      </c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6"/>
    </row>
    <row r="27" spans="1:26" s="5" customFormat="1" ht="15" customHeight="1" x14ac:dyDescent="0.2">
      <c r="B27" s="63" t="s">
        <v>15</v>
      </c>
      <c r="C27" s="63"/>
      <c r="D27" s="63"/>
      <c r="E27" s="63"/>
      <c r="F27" s="63"/>
      <c r="G27" s="38" t="s">
        <v>7</v>
      </c>
      <c r="H27" s="39" t="s">
        <v>2</v>
      </c>
      <c r="I27" s="40"/>
      <c r="J27" s="14">
        <v>10</v>
      </c>
      <c r="K27" s="37">
        <v>2</v>
      </c>
      <c r="L27" s="37">
        <v>6</v>
      </c>
      <c r="M27" s="37">
        <v>2</v>
      </c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6"/>
    </row>
    <row r="28" spans="1:26" s="5" customFormat="1" ht="15" customHeight="1" x14ac:dyDescent="0.2">
      <c r="B28" s="38"/>
      <c r="C28" s="38"/>
      <c r="D28" s="38"/>
      <c r="E28" s="38"/>
      <c r="F28" s="38"/>
      <c r="G28" s="38"/>
      <c r="H28" s="39"/>
      <c r="I28" s="40"/>
      <c r="J28" s="14"/>
      <c r="K28" s="37"/>
      <c r="L28" s="37"/>
      <c r="M28" s="37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6"/>
    </row>
    <row r="29" spans="1:26" s="20" customFormat="1" ht="15" customHeight="1" x14ac:dyDescent="0.2">
      <c r="B29" s="61" t="s">
        <v>16</v>
      </c>
      <c r="C29" s="61"/>
      <c r="D29" s="61"/>
      <c r="E29" s="61"/>
      <c r="F29" s="61"/>
      <c r="G29" s="22"/>
      <c r="H29" s="21" t="s">
        <v>1</v>
      </c>
      <c r="I29" s="23"/>
      <c r="J29" s="25">
        <v>69</v>
      </c>
      <c r="K29" s="17">
        <v>16</v>
      </c>
      <c r="L29" s="17">
        <v>44</v>
      </c>
      <c r="M29" s="17">
        <v>9</v>
      </c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24"/>
    </row>
    <row r="30" spans="1:26" s="20" customFormat="1" ht="15" customHeight="1" x14ac:dyDescent="0.2">
      <c r="B30" s="61"/>
      <c r="C30" s="61"/>
      <c r="D30" s="61"/>
      <c r="E30" s="61"/>
      <c r="F30" s="61"/>
      <c r="G30" s="21"/>
      <c r="H30" s="21" t="s">
        <v>2</v>
      </c>
      <c r="I30" s="23"/>
      <c r="J30" s="25">
        <v>7</v>
      </c>
      <c r="K30" s="17">
        <v>3</v>
      </c>
      <c r="L30" s="17">
        <v>2</v>
      </c>
      <c r="M30" s="17">
        <v>2</v>
      </c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24"/>
    </row>
    <row r="31" spans="1:26" s="20" customFormat="1" ht="6" customHeight="1" x14ac:dyDescent="0.2">
      <c r="B31" s="22"/>
      <c r="C31" s="22"/>
      <c r="D31" s="22"/>
      <c r="E31" s="22"/>
      <c r="F31" s="22"/>
      <c r="G31" s="21"/>
      <c r="H31" s="21"/>
      <c r="I31" s="23"/>
      <c r="J31" s="25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24"/>
    </row>
    <row r="32" spans="1:26" s="5" customFormat="1" ht="15" customHeight="1" x14ac:dyDescent="0.2">
      <c r="B32" s="63" t="s">
        <v>17</v>
      </c>
      <c r="C32" s="63"/>
      <c r="D32" s="63"/>
      <c r="E32" s="63"/>
      <c r="F32" s="63"/>
      <c r="G32" s="38" t="s">
        <v>7</v>
      </c>
      <c r="H32" s="39" t="s">
        <v>1</v>
      </c>
      <c r="I32" s="40"/>
      <c r="J32" s="14">
        <v>28</v>
      </c>
      <c r="K32" s="37">
        <v>7</v>
      </c>
      <c r="L32" s="37">
        <v>16</v>
      </c>
      <c r="M32" s="37">
        <v>5</v>
      </c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6"/>
    </row>
    <row r="33" spans="1:26" s="5" customFormat="1" ht="15" customHeight="1" x14ac:dyDescent="0.2">
      <c r="B33" s="63" t="s">
        <v>18</v>
      </c>
      <c r="C33" s="63"/>
      <c r="D33" s="63"/>
      <c r="E33" s="63"/>
      <c r="F33" s="63"/>
      <c r="G33" s="38" t="s">
        <v>7</v>
      </c>
      <c r="H33" s="39" t="s">
        <v>1</v>
      </c>
      <c r="I33" s="40"/>
      <c r="J33" s="14">
        <v>41</v>
      </c>
      <c r="K33" s="37">
        <v>9</v>
      </c>
      <c r="L33" s="37">
        <v>28</v>
      </c>
      <c r="M33" s="37">
        <v>4</v>
      </c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6"/>
    </row>
    <row r="34" spans="1:26" s="5" customFormat="1" ht="15" customHeight="1" x14ac:dyDescent="0.2">
      <c r="B34" s="63" t="s">
        <v>19</v>
      </c>
      <c r="C34" s="63"/>
      <c r="D34" s="63"/>
      <c r="E34" s="63"/>
      <c r="F34" s="63"/>
      <c r="G34" s="38" t="s">
        <v>7</v>
      </c>
      <c r="H34" s="39" t="s">
        <v>2</v>
      </c>
      <c r="I34" s="40"/>
      <c r="J34" s="14">
        <v>7</v>
      </c>
      <c r="K34" s="37">
        <v>3</v>
      </c>
      <c r="L34" s="37">
        <v>2</v>
      </c>
      <c r="M34" s="37">
        <v>2</v>
      </c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</row>
    <row r="35" spans="1:26" s="5" customFormat="1" ht="15" customHeight="1" x14ac:dyDescent="0.2">
      <c r="B35" s="38"/>
      <c r="C35" s="38"/>
      <c r="D35" s="38"/>
      <c r="E35" s="38"/>
      <c r="F35" s="38"/>
      <c r="G35" s="38"/>
      <c r="H35" s="39"/>
      <c r="I35" s="40"/>
      <c r="J35" s="14"/>
      <c r="K35" s="37"/>
      <c r="L35" s="37"/>
      <c r="M35" s="37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6"/>
    </row>
    <row r="36" spans="1:26" s="20" customFormat="1" ht="15" customHeight="1" x14ac:dyDescent="0.2">
      <c r="B36" s="61" t="s">
        <v>20</v>
      </c>
      <c r="C36" s="61"/>
      <c r="D36" s="61"/>
      <c r="E36" s="61"/>
      <c r="F36" s="61"/>
      <c r="G36" s="22"/>
      <c r="H36" s="21" t="s">
        <v>1</v>
      </c>
      <c r="I36" s="23"/>
      <c r="J36" s="25">
        <v>732</v>
      </c>
      <c r="K36" s="17">
        <v>167</v>
      </c>
      <c r="L36" s="17">
        <v>420</v>
      </c>
      <c r="M36" s="17">
        <v>145</v>
      </c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24"/>
    </row>
    <row r="37" spans="1:26" s="20" customFormat="1" ht="15" customHeight="1" x14ac:dyDescent="0.2">
      <c r="B37" s="61"/>
      <c r="C37" s="61"/>
      <c r="D37" s="61"/>
      <c r="E37" s="61"/>
      <c r="F37" s="61"/>
      <c r="G37" s="21"/>
      <c r="H37" s="21" t="s">
        <v>2</v>
      </c>
      <c r="I37" s="23"/>
      <c r="J37" s="25">
        <v>65</v>
      </c>
      <c r="K37" s="17">
        <v>20</v>
      </c>
      <c r="L37" s="17">
        <v>31</v>
      </c>
      <c r="M37" s="17">
        <v>14</v>
      </c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24"/>
    </row>
    <row r="38" spans="1:26" s="20" customFormat="1" ht="6" customHeight="1" x14ac:dyDescent="0.2">
      <c r="B38" s="22"/>
      <c r="C38" s="22"/>
      <c r="D38" s="22"/>
      <c r="E38" s="22"/>
      <c r="F38" s="22"/>
      <c r="G38" s="21"/>
      <c r="H38" s="21"/>
      <c r="I38" s="23"/>
      <c r="J38" s="25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24"/>
    </row>
    <row r="39" spans="1:26" s="5" customFormat="1" ht="15" customHeight="1" x14ac:dyDescent="0.2">
      <c r="B39" s="63" t="s">
        <v>21</v>
      </c>
      <c r="C39" s="63"/>
      <c r="D39" s="63"/>
      <c r="E39" s="63"/>
      <c r="F39" s="63"/>
      <c r="G39" s="38" t="s">
        <v>7</v>
      </c>
      <c r="H39" s="39" t="s">
        <v>1</v>
      </c>
      <c r="I39" s="40"/>
      <c r="J39" s="14">
        <v>103</v>
      </c>
      <c r="K39" s="37">
        <v>15</v>
      </c>
      <c r="L39" s="37">
        <v>68</v>
      </c>
      <c r="M39" s="37">
        <v>20</v>
      </c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6"/>
    </row>
    <row r="40" spans="1:26" s="5" customFormat="1" ht="15" customHeight="1" x14ac:dyDescent="0.2">
      <c r="B40" s="63" t="s">
        <v>22</v>
      </c>
      <c r="C40" s="63"/>
      <c r="D40" s="63"/>
      <c r="E40" s="63"/>
      <c r="F40" s="63"/>
      <c r="G40" s="38" t="s">
        <v>7</v>
      </c>
      <c r="H40" s="39" t="s">
        <v>1</v>
      </c>
      <c r="I40" s="40"/>
      <c r="J40" s="14">
        <v>66</v>
      </c>
      <c r="K40" s="37">
        <v>12</v>
      </c>
      <c r="L40" s="37">
        <v>38</v>
      </c>
      <c r="M40" s="37">
        <v>16</v>
      </c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6"/>
    </row>
    <row r="41" spans="1:26" s="5" customFormat="1" ht="15" customHeight="1" x14ac:dyDescent="0.2">
      <c r="B41" s="63" t="s">
        <v>23</v>
      </c>
      <c r="C41" s="63"/>
      <c r="D41" s="63"/>
      <c r="E41" s="63"/>
      <c r="F41" s="63"/>
      <c r="G41" s="38" t="s">
        <v>7</v>
      </c>
      <c r="H41" s="39" t="s">
        <v>1</v>
      </c>
      <c r="I41" s="40"/>
      <c r="J41" s="14">
        <v>68</v>
      </c>
      <c r="K41" s="37">
        <v>19</v>
      </c>
      <c r="L41" s="37">
        <v>38</v>
      </c>
      <c r="M41" s="37">
        <v>11</v>
      </c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6"/>
    </row>
    <row r="42" spans="1:26" s="5" customFormat="1" ht="15" customHeight="1" x14ac:dyDescent="0.2">
      <c r="B42" s="63" t="s">
        <v>24</v>
      </c>
      <c r="C42" s="63"/>
      <c r="D42" s="63"/>
      <c r="E42" s="63"/>
      <c r="F42" s="63"/>
      <c r="G42" s="38" t="s">
        <v>7</v>
      </c>
      <c r="H42" s="39" t="s">
        <v>1</v>
      </c>
      <c r="I42" s="40"/>
      <c r="J42" s="14">
        <v>74</v>
      </c>
      <c r="K42" s="37">
        <v>15</v>
      </c>
      <c r="L42" s="37">
        <v>38</v>
      </c>
      <c r="M42" s="37">
        <v>21</v>
      </c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6"/>
    </row>
    <row r="43" spans="1:26" s="5" customFormat="1" ht="15" customHeight="1" x14ac:dyDescent="0.2">
      <c r="B43" s="63" t="s">
        <v>25</v>
      </c>
      <c r="C43" s="63"/>
      <c r="D43" s="63"/>
      <c r="E43" s="63"/>
      <c r="F43" s="63"/>
      <c r="G43" s="38" t="s">
        <v>7</v>
      </c>
      <c r="H43" s="39" t="s">
        <v>2</v>
      </c>
      <c r="I43" s="40"/>
      <c r="J43" s="14">
        <v>31</v>
      </c>
      <c r="K43" s="37">
        <v>11</v>
      </c>
      <c r="L43" s="37">
        <v>12</v>
      </c>
      <c r="M43" s="37">
        <v>8</v>
      </c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6"/>
    </row>
    <row r="44" spans="1:26" s="5" customFormat="1" ht="15" customHeight="1" x14ac:dyDescent="0.2">
      <c r="B44" s="63" t="s">
        <v>26</v>
      </c>
      <c r="C44" s="63"/>
      <c r="D44" s="63"/>
      <c r="E44" s="63"/>
      <c r="F44" s="63"/>
      <c r="G44" s="38" t="s">
        <v>7</v>
      </c>
      <c r="H44" s="39" t="s">
        <v>1</v>
      </c>
      <c r="I44" s="40"/>
      <c r="J44" s="14">
        <v>41</v>
      </c>
      <c r="K44" s="37">
        <v>8</v>
      </c>
      <c r="L44" s="37">
        <v>27</v>
      </c>
      <c r="M44" s="37">
        <v>6</v>
      </c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6"/>
    </row>
    <row r="45" spans="1:26" s="5" customFormat="1" ht="15" customHeight="1" x14ac:dyDescent="0.2">
      <c r="B45" s="63" t="s">
        <v>27</v>
      </c>
      <c r="C45" s="63"/>
      <c r="D45" s="63"/>
      <c r="E45" s="63"/>
      <c r="F45" s="63"/>
      <c r="G45" s="38" t="s">
        <v>7</v>
      </c>
      <c r="H45" s="39" t="s">
        <v>1</v>
      </c>
      <c r="I45" s="40"/>
      <c r="J45" s="14">
        <v>141</v>
      </c>
      <c r="K45" s="37">
        <v>28</v>
      </c>
      <c r="L45" s="37">
        <v>82</v>
      </c>
      <c r="M45" s="37">
        <v>31</v>
      </c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6"/>
    </row>
    <row r="46" spans="1:26" s="5" customFormat="1" ht="15" customHeight="1" x14ac:dyDescent="0.2">
      <c r="A46" s="20"/>
      <c r="B46" s="63" t="s">
        <v>28</v>
      </c>
      <c r="C46" s="63"/>
      <c r="D46" s="63"/>
      <c r="E46" s="63"/>
      <c r="F46" s="63"/>
      <c r="G46" s="38"/>
      <c r="H46" s="39" t="s">
        <v>1</v>
      </c>
      <c r="I46" s="40"/>
      <c r="J46" s="14">
        <v>81</v>
      </c>
      <c r="K46" s="37">
        <v>27</v>
      </c>
      <c r="L46" s="37">
        <v>43</v>
      </c>
      <c r="M46" s="37">
        <v>11</v>
      </c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24"/>
    </row>
    <row r="47" spans="1:26" s="5" customFormat="1" ht="15" customHeight="1" x14ac:dyDescent="0.2">
      <c r="A47" s="20"/>
      <c r="B47" s="64"/>
      <c r="C47" s="64"/>
      <c r="D47" s="64"/>
      <c r="E47" s="64"/>
      <c r="F47" s="64"/>
      <c r="G47" s="39"/>
      <c r="H47" s="39" t="s">
        <v>2</v>
      </c>
      <c r="I47" s="40"/>
      <c r="J47" s="14">
        <v>11</v>
      </c>
      <c r="K47" s="37">
        <v>3</v>
      </c>
      <c r="L47" s="37">
        <v>7</v>
      </c>
      <c r="M47" s="37">
        <v>1</v>
      </c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24"/>
    </row>
    <row r="48" spans="1:26" s="5" customFormat="1" ht="15" customHeight="1" x14ac:dyDescent="0.2">
      <c r="B48" s="63" t="s">
        <v>29</v>
      </c>
      <c r="C48" s="63"/>
      <c r="D48" s="63"/>
      <c r="E48" s="63"/>
      <c r="F48" s="63"/>
      <c r="G48" s="38" t="s">
        <v>7</v>
      </c>
      <c r="H48" s="39" t="s">
        <v>2</v>
      </c>
      <c r="I48" s="40"/>
      <c r="J48" s="14">
        <v>23</v>
      </c>
      <c r="K48" s="37">
        <v>6</v>
      </c>
      <c r="L48" s="37">
        <v>12</v>
      </c>
      <c r="M48" s="37">
        <v>5</v>
      </c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6"/>
    </row>
    <row r="49" spans="2:26" s="5" customFormat="1" ht="15" customHeight="1" x14ac:dyDescent="0.2">
      <c r="B49" s="63" t="s">
        <v>30</v>
      </c>
      <c r="C49" s="63"/>
      <c r="D49" s="63"/>
      <c r="E49" s="63"/>
      <c r="F49" s="63"/>
      <c r="G49" s="38" t="s">
        <v>7</v>
      </c>
      <c r="H49" s="39" t="s">
        <v>1</v>
      </c>
      <c r="I49" s="40"/>
      <c r="J49" s="14">
        <v>64</v>
      </c>
      <c r="K49" s="37">
        <v>14</v>
      </c>
      <c r="L49" s="37">
        <v>38</v>
      </c>
      <c r="M49" s="37">
        <v>12</v>
      </c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6"/>
    </row>
    <row r="50" spans="2:26" s="5" customFormat="1" ht="15" customHeight="1" x14ac:dyDescent="0.2">
      <c r="B50" s="63" t="s">
        <v>31</v>
      </c>
      <c r="C50" s="63"/>
      <c r="D50" s="63"/>
      <c r="E50" s="63"/>
      <c r="F50" s="63"/>
      <c r="G50" s="38" t="s">
        <v>7</v>
      </c>
      <c r="H50" s="39" t="s">
        <v>1</v>
      </c>
      <c r="I50" s="40"/>
      <c r="J50" s="14">
        <v>57</v>
      </c>
      <c r="K50" s="37">
        <v>12</v>
      </c>
      <c r="L50" s="37">
        <v>38</v>
      </c>
      <c r="M50" s="37">
        <v>7</v>
      </c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6"/>
    </row>
    <row r="51" spans="2:26" s="5" customFormat="1" ht="15" customHeight="1" x14ac:dyDescent="0.2">
      <c r="B51" s="63" t="s">
        <v>32</v>
      </c>
      <c r="C51" s="63"/>
      <c r="D51" s="63"/>
      <c r="E51" s="63"/>
      <c r="F51" s="63"/>
      <c r="G51" s="38" t="s">
        <v>7</v>
      </c>
      <c r="H51" s="39" t="s">
        <v>1</v>
      </c>
      <c r="I51" s="40"/>
      <c r="J51" s="14">
        <v>10</v>
      </c>
      <c r="K51" s="37">
        <v>6</v>
      </c>
      <c r="L51" s="37">
        <v>2</v>
      </c>
      <c r="M51" s="37">
        <v>2</v>
      </c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6"/>
    </row>
    <row r="52" spans="2:26" s="5" customFormat="1" ht="15" customHeight="1" x14ac:dyDescent="0.2">
      <c r="B52" s="63" t="s">
        <v>33</v>
      </c>
      <c r="C52" s="63"/>
      <c r="D52" s="63"/>
      <c r="E52" s="63"/>
      <c r="F52" s="63"/>
      <c r="G52" s="38" t="s">
        <v>7</v>
      </c>
      <c r="H52" s="39" t="s">
        <v>1</v>
      </c>
      <c r="I52" s="40"/>
      <c r="J52" s="14">
        <v>27</v>
      </c>
      <c r="K52" s="37">
        <v>11</v>
      </c>
      <c r="L52" s="37">
        <v>8</v>
      </c>
      <c r="M52" s="37">
        <v>8</v>
      </c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6"/>
    </row>
    <row r="53" spans="2:26" s="5" customFormat="1" ht="15" customHeight="1" x14ac:dyDescent="0.2">
      <c r="B53" s="38"/>
      <c r="C53" s="38"/>
      <c r="D53" s="38"/>
      <c r="E53" s="38"/>
      <c r="F53" s="38"/>
      <c r="G53" s="38"/>
      <c r="H53" s="39"/>
      <c r="I53" s="40"/>
      <c r="J53" s="14"/>
      <c r="K53" s="37"/>
      <c r="L53" s="37"/>
      <c r="M53" s="37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</row>
    <row r="54" spans="2:26" s="20" customFormat="1" ht="15" customHeight="1" x14ac:dyDescent="0.2">
      <c r="B54" s="61" t="s">
        <v>34</v>
      </c>
      <c r="C54" s="61"/>
      <c r="D54" s="61"/>
      <c r="E54" s="61"/>
      <c r="F54" s="61"/>
      <c r="G54" s="22" t="s">
        <v>7</v>
      </c>
      <c r="H54" s="21" t="s">
        <v>1</v>
      </c>
      <c r="I54" s="23"/>
      <c r="J54" s="25">
        <v>275</v>
      </c>
      <c r="K54" s="17">
        <v>64</v>
      </c>
      <c r="L54" s="17">
        <v>124</v>
      </c>
      <c r="M54" s="17">
        <v>87</v>
      </c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24"/>
    </row>
    <row r="55" spans="2:26" s="20" customFormat="1" ht="6" customHeight="1" x14ac:dyDescent="0.2">
      <c r="B55" s="22"/>
      <c r="C55" s="22"/>
      <c r="D55" s="22"/>
      <c r="E55" s="22"/>
      <c r="F55" s="22"/>
      <c r="G55" s="22"/>
      <c r="H55" s="21"/>
      <c r="I55" s="23"/>
      <c r="J55" s="25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24"/>
    </row>
    <row r="56" spans="2:26" s="5" customFormat="1" ht="15" customHeight="1" x14ac:dyDescent="0.2">
      <c r="B56" s="63" t="s">
        <v>35</v>
      </c>
      <c r="C56" s="63"/>
      <c r="D56" s="63"/>
      <c r="E56" s="63"/>
      <c r="F56" s="63"/>
      <c r="G56" s="38" t="s">
        <v>7</v>
      </c>
      <c r="H56" s="39" t="s">
        <v>1</v>
      </c>
      <c r="I56" s="40"/>
      <c r="J56" s="14">
        <v>28</v>
      </c>
      <c r="K56" s="37">
        <v>9</v>
      </c>
      <c r="L56" s="37">
        <v>17</v>
      </c>
      <c r="M56" s="37">
        <v>2</v>
      </c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6"/>
    </row>
    <row r="57" spans="2:26" s="5" customFormat="1" ht="15" customHeight="1" x14ac:dyDescent="0.2">
      <c r="B57" s="63" t="s">
        <v>36</v>
      </c>
      <c r="C57" s="63"/>
      <c r="D57" s="63"/>
      <c r="E57" s="63"/>
      <c r="F57" s="63"/>
      <c r="G57" s="38" t="s">
        <v>7</v>
      </c>
      <c r="H57" s="39" t="s">
        <v>1</v>
      </c>
      <c r="I57" s="40"/>
      <c r="J57" s="14">
        <v>113</v>
      </c>
      <c r="K57" s="37">
        <v>24</v>
      </c>
      <c r="L57" s="37">
        <v>56</v>
      </c>
      <c r="M57" s="37">
        <v>33</v>
      </c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6"/>
    </row>
    <row r="58" spans="2:26" s="5" customFormat="1" ht="15" customHeight="1" x14ac:dyDescent="0.2">
      <c r="B58" s="63" t="s">
        <v>37</v>
      </c>
      <c r="C58" s="63"/>
      <c r="D58" s="63"/>
      <c r="E58" s="63"/>
      <c r="F58" s="63"/>
      <c r="G58" s="38" t="s">
        <v>7</v>
      </c>
      <c r="H58" s="39" t="s">
        <v>1</v>
      </c>
      <c r="I58" s="40"/>
      <c r="J58" s="14">
        <v>68</v>
      </c>
      <c r="K58" s="37">
        <v>16</v>
      </c>
      <c r="L58" s="37">
        <v>32</v>
      </c>
      <c r="M58" s="37">
        <v>20</v>
      </c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6"/>
    </row>
    <row r="59" spans="2:26" s="5" customFormat="1" ht="15" customHeight="1" x14ac:dyDescent="0.2">
      <c r="B59" s="63" t="s">
        <v>38</v>
      </c>
      <c r="C59" s="63"/>
      <c r="D59" s="63"/>
      <c r="E59" s="63"/>
      <c r="F59" s="63"/>
      <c r="G59" s="38" t="s">
        <v>7</v>
      </c>
      <c r="H59" s="39" t="s">
        <v>1</v>
      </c>
      <c r="I59" s="40"/>
      <c r="J59" s="14">
        <v>0</v>
      </c>
      <c r="K59" s="37">
        <v>0</v>
      </c>
      <c r="L59" s="37">
        <v>0</v>
      </c>
      <c r="M59" s="37">
        <v>0</v>
      </c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6"/>
    </row>
    <row r="60" spans="2:26" s="5" customFormat="1" ht="15" customHeight="1" x14ac:dyDescent="0.2">
      <c r="B60" s="63" t="s">
        <v>39</v>
      </c>
      <c r="C60" s="63"/>
      <c r="D60" s="63"/>
      <c r="E60" s="63"/>
      <c r="F60" s="63"/>
      <c r="G60" s="38" t="s">
        <v>7</v>
      </c>
      <c r="H60" s="39" t="s">
        <v>1</v>
      </c>
      <c r="I60" s="40"/>
      <c r="J60" s="14">
        <v>66</v>
      </c>
      <c r="K60" s="37">
        <v>15</v>
      </c>
      <c r="L60" s="37">
        <v>19</v>
      </c>
      <c r="M60" s="37">
        <v>32</v>
      </c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6"/>
    </row>
    <row r="61" spans="2:26" s="5" customFormat="1" ht="15" customHeight="1" x14ac:dyDescent="0.2">
      <c r="B61" s="38"/>
      <c r="C61" s="38"/>
      <c r="D61" s="38"/>
      <c r="E61" s="38"/>
      <c r="F61" s="38"/>
      <c r="G61" s="38"/>
      <c r="H61" s="39"/>
      <c r="I61" s="40"/>
      <c r="J61" s="14"/>
      <c r="K61" s="37"/>
      <c r="L61" s="37"/>
      <c r="M61" s="37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6"/>
    </row>
    <row r="62" spans="2:26" s="20" customFormat="1" ht="15" customHeight="1" x14ac:dyDescent="0.2">
      <c r="B62" s="61" t="s">
        <v>40</v>
      </c>
      <c r="C62" s="61"/>
      <c r="D62" s="61"/>
      <c r="E62" s="61"/>
      <c r="F62" s="61"/>
      <c r="G62" s="22"/>
      <c r="H62" s="21" t="s">
        <v>1</v>
      </c>
      <c r="I62" s="23"/>
      <c r="J62" s="25">
        <v>372</v>
      </c>
      <c r="K62" s="17">
        <v>86</v>
      </c>
      <c r="L62" s="17">
        <v>218</v>
      </c>
      <c r="M62" s="17">
        <v>68</v>
      </c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24"/>
    </row>
    <row r="63" spans="2:26" s="20" customFormat="1" ht="15" customHeight="1" x14ac:dyDescent="0.2">
      <c r="B63" s="61"/>
      <c r="C63" s="61"/>
      <c r="D63" s="61"/>
      <c r="E63" s="61"/>
      <c r="F63" s="61"/>
      <c r="G63" s="21"/>
      <c r="H63" s="21" t="s">
        <v>2</v>
      </c>
      <c r="I63" s="23"/>
      <c r="J63" s="25">
        <v>52</v>
      </c>
      <c r="K63" s="17">
        <v>12</v>
      </c>
      <c r="L63" s="17">
        <v>30</v>
      </c>
      <c r="M63" s="17">
        <v>10</v>
      </c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24"/>
    </row>
    <row r="64" spans="2:26" s="20" customFormat="1" ht="6" customHeight="1" x14ac:dyDescent="0.2">
      <c r="B64" s="22"/>
      <c r="C64" s="22"/>
      <c r="D64" s="22"/>
      <c r="E64" s="22"/>
      <c r="F64" s="22"/>
      <c r="G64" s="21"/>
      <c r="H64" s="21"/>
      <c r="I64" s="23"/>
      <c r="J64" s="25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24"/>
    </row>
    <row r="65" spans="1:26" s="5" customFormat="1" ht="15" customHeight="1" x14ac:dyDescent="0.2">
      <c r="A65" s="20"/>
      <c r="B65" s="63" t="s">
        <v>41</v>
      </c>
      <c r="C65" s="63"/>
      <c r="D65" s="63"/>
      <c r="E65" s="63"/>
      <c r="F65" s="63"/>
      <c r="G65" s="38"/>
      <c r="H65" s="39" t="s">
        <v>1</v>
      </c>
      <c r="I65" s="40"/>
      <c r="J65" s="14">
        <v>11</v>
      </c>
      <c r="K65" s="37">
        <v>5</v>
      </c>
      <c r="L65" s="37">
        <v>5</v>
      </c>
      <c r="M65" s="37">
        <v>1</v>
      </c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24"/>
    </row>
    <row r="66" spans="1:26" s="5" customFormat="1" ht="15" customHeight="1" x14ac:dyDescent="0.2">
      <c r="A66" s="20"/>
      <c r="B66" s="64"/>
      <c r="C66" s="64"/>
      <c r="D66" s="64"/>
      <c r="E66" s="64"/>
      <c r="F66" s="64"/>
      <c r="G66" s="39"/>
      <c r="H66" s="39" t="s">
        <v>2</v>
      </c>
      <c r="I66" s="40"/>
      <c r="J66" s="14">
        <v>7</v>
      </c>
      <c r="K66" s="37">
        <v>1</v>
      </c>
      <c r="L66" s="37">
        <v>3</v>
      </c>
      <c r="M66" s="37">
        <v>3</v>
      </c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24"/>
    </row>
    <row r="67" spans="1:26" s="5" customFormat="1" ht="15" customHeight="1" x14ac:dyDescent="0.2">
      <c r="B67" s="63" t="s">
        <v>42</v>
      </c>
      <c r="C67" s="63"/>
      <c r="D67" s="63"/>
      <c r="E67" s="63"/>
      <c r="F67" s="63"/>
      <c r="G67" s="38" t="s">
        <v>7</v>
      </c>
      <c r="H67" s="39" t="s">
        <v>1</v>
      </c>
      <c r="I67" s="40"/>
      <c r="J67" s="14">
        <v>87</v>
      </c>
      <c r="K67" s="37">
        <v>16</v>
      </c>
      <c r="L67" s="37">
        <v>62</v>
      </c>
      <c r="M67" s="37">
        <v>9</v>
      </c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6"/>
    </row>
    <row r="68" spans="1:26" s="5" customFormat="1" ht="15" customHeight="1" x14ac:dyDescent="0.2">
      <c r="B68" s="63" t="s">
        <v>43</v>
      </c>
      <c r="C68" s="63"/>
      <c r="D68" s="63"/>
      <c r="E68" s="63"/>
      <c r="F68" s="63"/>
      <c r="G68" s="38" t="s">
        <v>7</v>
      </c>
      <c r="H68" s="39" t="s">
        <v>2</v>
      </c>
      <c r="I68" s="40"/>
      <c r="J68" s="14">
        <v>45</v>
      </c>
      <c r="K68" s="37">
        <v>11</v>
      </c>
      <c r="L68" s="37">
        <v>27</v>
      </c>
      <c r="M68" s="37">
        <v>7</v>
      </c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6"/>
    </row>
    <row r="69" spans="1:26" s="5" customFormat="1" ht="15" customHeight="1" x14ac:dyDescent="0.2">
      <c r="B69" s="63" t="s">
        <v>44</v>
      </c>
      <c r="C69" s="63"/>
      <c r="D69" s="63"/>
      <c r="E69" s="63"/>
      <c r="F69" s="63"/>
      <c r="G69" s="38" t="s">
        <v>7</v>
      </c>
      <c r="H69" s="39" t="s">
        <v>1</v>
      </c>
      <c r="I69" s="40"/>
      <c r="J69" s="14">
        <v>98</v>
      </c>
      <c r="K69" s="37">
        <v>16</v>
      </c>
      <c r="L69" s="37">
        <v>62</v>
      </c>
      <c r="M69" s="37">
        <v>20</v>
      </c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6"/>
    </row>
    <row r="70" spans="1:26" s="5" customFormat="1" ht="15" customHeight="1" x14ac:dyDescent="0.2">
      <c r="B70" s="63" t="s">
        <v>45</v>
      </c>
      <c r="C70" s="63"/>
      <c r="D70" s="63"/>
      <c r="E70" s="63"/>
      <c r="F70" s="63"/>
      <c r="G70" s="38" t="s">
        <v>7</v>
      </c>
      <c r="H70" s="39" t="s">
        <v>1</v>
      </c>
      <c r="I70" s="40"/>
      <c r="J70" s="14">
        <v>18</v>
      </c>
      <c r="K70" s="37">
        <v>9</v>
      </c>
      <c r="L70" s="37">
        <v>7</v>
      </c>
      <c r="M70" s="37">
        <v>2</v>
      </c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6"/>
    </row>
    <row r="71" spans="1:26" s="5" customFormat="1" ht="15" customHeight="1" x14ac:dyDescent="0.2">
      <c r="B71" s="63" t="s">
        <v>46</v>
      </c>
      <c r="C71" s="63"/>
      <c r="D71" s="63"/>
      <c r="E71" s="63"/>
      <c r="F71" s="63"/>
      <c r="G71" s="38" t="s">
        <v>7</v>
      </c>
      <c r="H71" s="39" t="s">
        <v>1</v>
      </c>
      <c r="I71" s="40"/>
      <c r="J71" s="14">
        <v>108</v>
      </c>
      <c r="K71" s="37">
        <v>31</v>
      </c>
      <c r="L71" s="37">
        <v>54</v>
      </c>
      <c r="M71" s="37">
        <v>23</v>
      </c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6"/>
    </row>
    <row r="72" spans="1:26" s="5" customFormat="1" ht="15" customHeight="1" x14ac:dyDescent="0.2">
      <c r="B72" s="63" t="s">
        <v>47</v>
      </c>
      <c r="C72" s="63"/>
      <c r="D72" s="63"/>
      <c r="E72" s="63"/>
      <c r="F72" s="63"/>
      <c r="G72" s="38" t="s">
        <v>7</v>
      </c>
      <c r="H72" s="39" t="s">
        <v>1</v>
      </c>
      <c r="I72" s="40"/>
      <c r="J72" s="14">
        <v>26</v>
      </c>
      <c r="K72" s="37">
        <v>5</v>
      </c>
      <c r="L72" s="37">
        <v>15</v>
      </c>
      <c r="M72" s="37">
        <v>6</v>
      </c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6"/>
    </row>
    <row r="73" spans="1:26" s="5" customFormat="1" ht="15" customHeight="1" x14ac:dyDescent="0.2">
      <c r="B73" s="63" t="s">
        <v>48</v>
      </c>
      <c r="C73" s="63"/>
      <c r="D73" s="63"/>
      <c r="E73" s="63"/>
      <c r="F73" s="63"/>
      <c r="G73" s="38" t="s">
        <v>7</v>
      </c>
      <c r="H73" s="39" t="s">
        <v>1</v>
      </c>
      <c r="I73" s="40"/>
      <c r="J73" s="14">
        <v>24</v>
      </c>
      <c r="K73" s="37">
        <v>4</v>
      </c>
      <c r="L73" s="37">
        <v>13</v>
      </c>
      <c r="M73" s="37">
        <v>7</v>
      </c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6"/>
    </row>
    <row r="74" spans="1:26" s="5" customFormat="1" ht="15" customHeight="1" x14ac:dyDescent="0.2">
      <c r="B74" s="38"/>
      <c r="C74" s="38"/>
      <c r="D74" s="38"/>
      <c r="E74" s="38"/>
      <c r="F74" s="38"/>
      <c r="G74" s="38"/>
      <c r="H74" s="39"/>
      <c r="I74" s="40"/>
      <c r="J74" s="14"/>
      <c r="K74" s="37"/>
      <c r="L74" s="37"/>
      <c r="M74" s="37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6"/>
    </row>
    <row r="75" spans="1:26" s="20" customFormat="1" ht="15" customHeight="1" x14ac:dyDescent="0.2">
      <c r="B75" s="61" t="s">
        <v>49</v>
      </c>
      <c r="C75" s="61"/>
      <c r="D75" s="61"/>
      <c r="E75" s="61"/>
      <c r="F75" s="61"/>
      <c r="G75" s="22"/>
      <c r="H75" s="21" t="s">
        <v>1</v>
      </c>
      <c r="I75" s="23"/>
      <c r="J75" s="25">
        <v>120</v>
      </c>
      <c r="K75" s="17">
        <v>32</v>
      </c>
      <c r="L75" s="17">
        <v>55</v>
      </c>
      <c r="M75" s="17">
        <v>33</v>
      </c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24"/>
    </row>
    <row r="76" spans="1:26" s="20" customFormat="1" ht="15" customHeight="1" x14ac:dyDescent="0.2">
      <c r="B76" s="61"/>
      <c r="C76" s="61"/>
      <c r="D76" s="61"/>
      <c r="E76" s="61"/>
      <c r="F76" s="61"/>
      <c r="G76" s="21"/>
      <c r="H76" s="21" t="s">
        <v>2</v>
      </c>
      <c r="I76" s="23"/>
      <c r="J76" s="25">
        <v>21</v>
      </c>
      <c r="K76" s="17">
        <v>2</v>
      </c>
      <c r="L76" s="17">
        <v>12</v>
      </c>
      <c r="M76" s="17">
        <v>7</v>
      </c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24"/>
    </row>
    <row r="77" spans="1:26" s="20" customFormat="1" ht="6" customHeight="1" x14ac:dyDescent="0.2">
      <c r="B77" s="22"/>
      <c r="C77" s="22"/>
      <c r="D77" s="22"/>
      <c r="E77" s="22"/>
      <c r="F77" s="22"/>
      <c r="G77" s="21"/>
      <c r="H77" s="21"/>
      <c r="I77" s="23"/>
      <c r="J77" s="25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24"/>
    </row>
    <row r="78" spans="1:26" s="5" customFormat="1" ht="15" customHeight="1" x14ac:dyDescent="0.2">
      <c r="B78" s="63" t="s">
        <v>50</v>
      </c>
      <c r="C78" s="63"/>
      <c r="D78" s="63"/>
      <c r="E78" s="63"/>
      <c r="F78" s="63"/>
      <c r="G78" s="38" t="s">
        <v>7</v>
      </c>
      <c r="H78" s="39" t="s">
        <v>1</v>
      </c>
      <c r="I78" s="40"/>
      <c r="J78" s="14">
        <v>50</v>
      </c>
      <c r="K78" s="37">
        <v>15</v>
      </c>
      <c r="L78" s="37">
        <v>25</v>
      </c>
      <c r="M78" s="37">
        <v>10</v>
      </c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6"/>
    </row>
    <row r="79" spans="1:26" s="5" customFormat="1" ht="15" customHeight="1" x14ac:dyDescent="0.2">
      <c r="B79" s="63" t="s">
        <v>51</v>
      </c>
      <c r="C79" s="63"/>
      <c r="D79" s="63"/>
      <c r="E79" s="63"/>
      <c r="F79" s="63"/>
      <c r="G79" s="38" t="s">
        <v>7</v>
      </c>
      <c r="H79" s="39" t="s">
        <v>1</v>
      </c>
      <c r="I79" s="40"/>
      <c r="J79" s="14">
        <v>70</v>
      </c>
      <c r="K79" s="37">
        <v>17</v>
      </c>
      <c r="L79" s="37">
        <v>30</v>
      </c>
      <c r="M79" s="37">
        <v>23</v>
      </c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6"/>
    </row>
    <row r="80" spans="1:26" s="5" customFormat="1" ht="15" customHeight="1" x14ac:dyDescent="0.2">
      <c r="B80" s="63" t="s">
        <v>52</v>
      </c>
      <c r="C80" s="63"/>
      <c r="D80" s="63"/>
      <c r="E80" s="63"/>
      <c r="F80" s="63"/>
      <c r="G80" s="38" t="s">
        <v>7</v>
      </c>
      <c r="H80" s="39" t="s">
        <v>2</v>
      </c>
      <c r="I80" s="40"/>
      <c r="J80" s="14">
        <v>21</v>
      </c>
      <c r="K80" s="37">
        <v>2</v>
      </c>
      <c r="L80" s="37">
        <v>12</v>
      </c>
      <c r="M80" s="37">
        <v>7</v>
      </c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6"/>
    </row>
    <row r="81" spans="2:26" s="5" customFormat="1" ht="15" customHeight="1" x14ac:dyDescent="0.2">
      <c r="B81" s="38"/>
      <c r="C81" s="38"/>
      <c r="D81" s="38"/>
      <c r="E81" s="38"/>
      <c r="F81" s="38"/>
      <c r="G81" s="38"/>
      <c r="H81" s="39"/>
      <c r="I81" s="40"/>
      <c r="J81" s="14"/>
      <c r="K81" s="37"/>
      <c r="L81" s="37"/>
      <c r="M81" s="37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6"/>
    </row>
    <row r="82" spans="2:26" s="20" customFormat="1" ht="15" customHeight="1" x14ac:dyDescent="0.2">
      <c r="B82" s="61" t="s">
        <v>53</v>
      </c>
      <c r="C82" s="61"/>
      <c r="D82" s="61"/>
      <c r="E82" s="61"/>
      <c r="F82" s="61"/>
      <c r="G82" s="22"/>
      <c r="H82" s="21" t="s">
        <v>1</v>
      </c>
      <c r="I82" s="23"/>
      <c r="J82" s="25">
        <v>47</v>
      </c>
      <c r="K82" s="17">
        <v>4</v>
      </c>
      <c r="L82" s="17">
        <v>31</v>
      </c>
      <c r="M82" s="17">
        <v>12</v>
      </c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24"/>
    </row>
    <row r="83" spans="2:26" s="20" customFormat="1" ht="15" customHeight="1" x14ac:dyDescent="0.2">
      <c r="B83" s="61"/>
      <c r="C83" s="61"/>
      <c r="D83" s="61"/>
      <c r="E83" s="61"/>
      <c r="F83" s="61"/>
      <c r="G83" s="21"/>
      <c r="H83" s="21" t="s">
        <v>2</v>
      </c>
      <c r="I83" s="23"/>
      <c r="J83" s="25">
        <v>16</v>
      </c>
      <c r="K83" s="17">
        <v>5</v>
      </c>
      <c r="L83" s="17">
        <v>8</v>
      </c>
      <c r="M83" s="17">
        <v>3</v>
      </c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24"/>
    </row>
    <row r="84" spans="2:26" s="20" customFormat="1" ht="6" customHeight="1" x14ac:dyDescent="0.2">
      <c r="B84" s="22"/>
      <c r="C84" s="22"/>
      <c r="D84" s="22"/>
      <c r="E84" s="22"/>
      <c r="F84" s="22"/>
      <c r="G84" s="21"/>
      <c r="H84" s="21"/>
      <c r="I84" s="23"/>
      <c r="J84" s="25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24"/>
    </row>
    <row r="85" spans="2:26" s="5" customFormat="1" ht="15" customHeight="1" x14ac:dyDescent="0.2">
      <c r="B85" s="63" t="s">
        <v>54</v>
      </c>
      <c r="C85" s="63"/>
      <c r="D85" s="63"/>
      <c r="E85" s="63"/>
      <c r="F85" s="63"/>
      <c r="G85" s="38" t="s">
        <v>7</v>
      </c>
      <c r="H85" s="39" t="s">
        <v>2</v>
      </c>
      <c r="I85" s="40"/>
      <c r="J85" s="14">
        <v>16</v>
      </c>
      <c r="K85" s="37">
        <v>5</v>
      </c>
      <c r="L85" s="37">
        <v>8</v>
      </c>
      <c r="M85" s="37">
        <v>3</v>
      </c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6"/>
    </row>
    <row r="86" spans="2:26" s="5" customFormat="1" ht="15" customHeight="1" x14ac:dyDescent="0.2">
      <c r="B86" s="63" t="s">
        <v>55</v>
      </c>
      <c r="C86" s="63"/>
      <c r="D86" s="63"/>
      <c r="E86" s="63"/>
      <c r="F86" s="63"/>
      <c r="G86" s="38" t="s">
        <v>7</v>
      </c>
      <c r="H86" s="39" t="s">
        <v>1</v>
      </c>
      <c r="I86" s="40"/>
      <c r="J86" s="14">
        <v>47</v>
      </c>
      <c r="K86" s="37">
        <v>4</v>
      </c>
      <c r="L86" s="37">
        <v>31</v>
      </c>
      <c r="M86" s="37">
        <v>12</v>
      </c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6"/>
    </row>
    <row r="87" spans="2:26" s="5" customFormat="1" ht="15" customHeight="1" x14ac:dyDescent="0.2">
      <c r="B87" s="38"/>
      <c r="C87" s="38"/>
      <c r="D87" s="38"/>
      <c r="E87" s="38"/>
      <c r="F87" s="38"/>
      <c r="G87" s="38"/>
      <c r="H87" s="39"/>
      <c r="I87" s="40"/>
      <c r="J87" s="14"/>
      <c r="K87" s="37"/>
      <c r="L87" s="37"/>
      <c r="M87" s="37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6"/>
    </row>
    <row r="88" spans="2:26" s="20" customFormat="1" ht="15" customHeight="1" x14ac:dyDescent="0.2">
      <c r="B88" s="61" t="s">
        <v>56</v>
      </c>
      <c r="C88" s="61"/>
      <c r="D88" s="61"/>
      <c r="E88" s="61"/>
      <c r="F88" s="61"/>
      <c r="G88" s="22"/>
      <c r="H88" s="21" t="s">
        <v>1</v>
      </c>
      <c r="I88" s="23"/>
      <c r="J88" s="25">
        <v>247</v>
      </c>
      <c r="K88" s="17">
        <v>59</v>
      </c>
      <c r="L88" s="17">
        <v>140</v>
      </c>
      <c r="M88" s="17">
        <v>48</v>
      </c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24"/>
    </row>
    <row r="89" spans="2:26" s="20" customFormat="1" ht="15" customHeight="1" x14ac:dyDescent="0.2">
      <c r="B89" s="61"/>
      <c r="C89" s="61"/>
      <c r="D89" s="61"/>
      <c r="E89" s="61"/>
      <c r="F89" s="61"/>
      <c r="G89" s="21"/>
      <c r="H89" s="21" t="s">
        <v>2</v>
      </c>
      <c r="I89" s="23"/>
      <c r="J89" s="25">
        <v>24</v>
      </c>
      <c r="K89" s="17">
        <v>5</v>
      </c>
      <c r="L89" s="17">
        <v>13</v>
      </c>
      <c r="M89" s="17">
        <v>6</v>
      </c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24"/>
    </row>
    <row r="90" spans="2:26" s="20" customFormat="1" ht="6" customHeight="1" x14ac:dyDescent="0.2">
      <c r="B90" s="22"/>
      <c r="C90" s="22"/>
      <c r="D90" s="22"/>
      <c r="E90" s="22"/>
      <c r="F90" s="22"/>
      <c r="G90" s="21"/>
      <c r="H90" s="21"/>
      <c r="I90" s="23"/>
      <c r="J90" s="25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24"/>
    </row>
    <row r="91" spans="2:26" s="5" customFormat="1" ht="15" customHeight="1" x14ac:dyDescent="0.2">
      <c r="B91" s="63" t="s">
        <v>57</v>
      </c>
      <c r="C91" s="63"/>
      <c r="D91" s="63"/>
      <c r="E91" s="63"/>
      <c r="F91" s="63"/>
      <c r="G91" s="38" t="s">
        <v>7</v>
      </c>
      <c r="H91" s="39" t="s">
        <v>2</v>
      </c>
      <c r="I91" s="40"/>
      <c r="J91" s="14">
        <v>18</v>
      </c>
      <c r="K91" s="37">
        <v>4</v>
      </c>
      <c r="L91" s="37">
        <v>9</v>
      </c>
      <c r="M91" s="37">
        <v>5</v>
      </c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6"/>
    </row>
    <row r="92" spans="2:26" s="5" customFormat="1" ht="15" customHeight="1" x14ac:dyDescent="0.2">
      <c r="B92" s="63" t="s">
        <v>58</v>
      </c>
      <c r="C92" s="63"/>
      <c r="D92" s="63"/>
      <c r="E92" s="63"/>
      <c r="F92" s="63"/>
      <c r="G92" s="38" t="s">
        <v>7</v>
      </c>
      <c r="H92" s="39" t="s">
        <v>1</v>
      </c>
      <c r="I92" s="40"/>
      <c r="J92" s="14">
        <v>68</v>
      </c>
      <c r="K92" s="37">
        <v>14</v>
      </c>
      <c r="L92" s="37">
        <v>42</v>
      </c>
      <c r="M92" s="37">
        <v>12</v>
      </c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6"/>
    </row>
    <row r="93" spans="2:26" s="5" customFormat="1" ht="15" customHeight="1" x14ac:dyDescent="0.2">
      <c r="B93" s="63" t="s">
        <v>59</v>
      </c>
      <c r="C93" s="63"/>
      <c r="D93" s="63"/>
      <c r="E93" s="63"/>
      <c r="F93" s="63"/>
      <c r="G93" s="38" t="s">
        <v>7</v>
      </c>
      <c r="H93" s="39" t="s">
        <v>1</v>
      </c>
      <c r="I93" s="40"/>
      <c r="J93" s="14">
        <v>62</v>
      </c>
      <c r="K93" s="37">
        <v>8</v>
      </c>
      <c r="L93" s="37">
        <v>35</v>
      </c>
      <c r="M93" s="37">
        <v>19</v>
      </c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6"/>
    </row>
    <row r="94" spans="2:26" s="5" customFormat="1" ht="15" customHeight="1" x14ac:dyDescent="0.2">
      <c r="B94" s="63" t="s">
        <v>60</v>
      </c>
      <c r="C94" s="63"/>
      <c r="D94" s="63"/>
      <c r="E94" s="63"/>
      <c r="F94" s="63"/>
      <c r="G94" s="38" t="s">
        <v>7</v>
      </c>
      <c r="H94" s="39" t="s">
        <v>1</v>
      </c>
      <c r="I94" s="40"/>
      <c r="J94" s="14">
        <v>50</v>
      </c>
      <c r="K94" s="37">
        <v>19</v>
      </c>
      <c r="L94" s="37">
        <v>23</v>
      </c>
      <c r="M94" s="37">
        <v>8</v>
      </c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6"/>
    </row>
    <row r="95" spans="2:26" s="5" customFormat="1" ht="15" customHeight="1" x14ac:dyDescent="0.2">
      <c r="B95" s="63" t="s">
        <v>61</v>
      </c>
      <c r="C95" s="63"/>
      <c r="D95" s="63"/>
      <c r="E95" s="63"/>
      <c r="F95" s="63"/>
      <c r="G95" s="38" t="s">
        <v>7</v>
      </c>
      <c r="H95" s="39" t="s">
        <v>1</v>
      </c>
      <c r="I95" s="40"/>
      <c r="J95" s="14">
        <v>29</v>
      </c>
      <c r="K95" s="37">
        <v>6</v>
      </c>
      <c r="L95" s="37">
        <v>18</v>
      </c>
      <c r="M95" s="37">
        <v>5</v>
      </c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6"/>
    </row>
    <row r="96" spans="2:26" s="5" customFormat="1" ht="15" customHeight="1" x14ac:dyDescent="0.2">
      <c r="B96" s="63" t="s">
        <v>62</v>
      </c>
      <c r="C96" s="63"/>
      <c r="D96" s="63"/>
      <c r="E96" s="63"/>
      <c r="F96" s="63"/>
      <c r="G96" s="38" t="s">
        <v>7</v>
      </c>
      <c r="H96" s="39" t="s">
        <v>1</v>
      </c>
      <c r="I96" s="40"/>
      <c r="J96" s="14">
        <v>38</v>
      </c>
      <c r="K96" s="37">
        <v>12</v>
      </c>
      <c r="L96" s="37">
        <v>22</v>
      </c>
      <c r="M96" s="37">
        <v>4</v>
      </c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6"/>
    </row>
    <row r="97" spans="1:26" s="5" customFormat="1" ht="15" customHeight="1" x14ac:dyDescent="0.2">
      <c r="B97" s="63" t="s">
        <v>63</v>
      </c>
      <c r="C97" s="63"/>
      <c r="D97" s="63"/>
      <c r="E97" s="63"/>
      <c r="F97" s="63"/>
      <c r="G97" s="38" t="s">
        <v>7</v>
      </c>
      <c r="H97" s="39" t="s">
        <v>2</v>
      </c>
      <c r="I97" s="40"/>
      <c r="J97" s="14">
        <v>6</v>
      </c>
      <c r="K97" s="37">
        <v>1</v>
      </c>
      <c r="L97" s="37">
        <v>4</v>
      </c>
      <c r="M97" s="37">
        <v>1</v>
      </c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6"/>
    </row>
    <row r="98" spans="1:26" s="5" customFormat="1" ht="5.15" customHeight="1" x14ac:dyDescent="0.2">
      <c r="A98" s="26"/>
      <c r="B98" s="27"/>
      <c r="C98" s="27"/>
      <c r="D98" s="27"/>
      <c r="E98" s="26"/>
      <c r="F98" s="26"/>
      <c r="G98" s="27"/>
      <c r="H98" s="28"/>
      <c r="I98" s="29"/>
      <c r="J98" s="36"/>
      <c r="K98" s="36"/>
      <c r="L98" s="36"/>
      <c r="M98" s="36"/>
      <c r="N98" s="6"/>
    </row>
    <row r="99" spans="1:26" s="5" customFormat="1" ht="6" customHeight="1" x14ac:dyDescent="0.2">
      <c r="B99" s="12"/>
      <c r="C99" s="12"/>
      <c r="D99" s="12"/>
      <c r="E99" s="12"/>
      <c r="N99" s="6"/>
    </row>
    <row r="100" spans="1:26" x14ac:dyDescent="0.2"/>
    <row r="101" spans="1:26" x14ac:dyDescent="0.2"/>
    <row r="102" spans="1:26" x14ac:dyDescent="0.2"/>
    <row r="103" spans="1:26" x14ac:dyDescent="0.2"/>
    <row r="104" spans="1:26" x14ac:dyDescent="0.2"/>
    <row r="105" spans="1:26" x14ac:dyDescent="0.2"/>
    <row r="106" spans="1:26" x14ac:dyDescent="0.2"/>
    <row r="107" spans="1:26" x14ac:dyDescent="0.2"/>
    <row r="108" spans="1:26" x14ac:dyDescent="0.2"/>
    <row r="109" spans="1:26" x14ac:dyDescent="0.2"/>
    <row r="110" spans="1:26" x14ac:dyDescent="0.2"/>
    <row r="111" spans="1:26" x14ac:dyDescent="0.2"/>
    <row r="112" spans="1:26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</sheetData>
  <mergeCells count="66">
    <mergeCell ref="B96:F96"/>
    <mergeCell ref="B97:F97"/>
    <mergeCell ref="B88:F89"/>
    <mergeCell ref="B91:F91"/>
    <mergeCell ref="B92:F92"/>
    <mergeCell ref="B93:F93"/>
    <mergeCell ref="B94:F94"/>
    <mergeCell ref="B95:F95"/>
    <mergeCell ref="B86:F86"/>
    <mergeCell ref="B69:F69"/>
    <mergeCell ref="B70:F70"/>
    <mergeCell ref="B71:F71"/>
    <mergeCell ref="B72:F72"/>
    <mergeCell ref="B73:F73"/>
    <mergeCell ref="B75:F76"/>
    <mergeCell ref="B78:F78"/>
    <mergeCell ref="B79:F79"/>
    <mergeCell ref="B80:F80"/>
    <mergeCell ref="B82:F83"/>
    <mergeCell ref="B85:F85"/>
    <mergeCell ref="B68:F68"/>
    <mergeCell ref="B51:F51"/>
    <mergeCell ref="B52:F52"/>
    <mergeCell ref="B54:F54"/>
    <mergeCell ref="B56:F56"/>
    <mergeCell ref="B57:F57"/>
    <mergeCell ref="B58:F58"/>
    <mergeCell ref="B59:F59"/>
    <mergeCell ref="B60:F60"/>
    <mergeCell ref="B62:F63"/>
    <mergeCell ref="B65:F66"/>
    <mergeCell ref="B67:F67"/>
    <mergeCell ref="B50:F50"/>
    <mergeCell ref="B36:F37"/>
    <mergeCell ref="B39:F39"/>
    <mergeCell ref="B40:F40"/>
    <mergeCell ref="B41:F41"/>
    <mergeCell ref="B42:F42"/>
    <mergeCell ref="B43:F43"/>
    <mergeCell ref="B44:F44"/>
    <mergeCell ref="B45:F45"/>
    <mergeCell ref="B46:F47"/>
    <mergeCell ref="B48:F48"/>
    <mergeCell ref="B49:F49"/>
    <mergeCell ref="B34:F34"/>
    <mergeCell ref="F11:H11"/>
    <mergeCell ref="F12:H12"/>
    <mergeCell ref="F13:H13"/>
    <mergeCell ref="F15:H15"/>
    <mergeCell ref="F16:H16"/>
    <mergeCell ref="B23:F24"/>
    <mergeCell ref="F17:H17"/>
    <mergeCell ref="B26:F26"/>
    <mergeCell ref="B27:F27"/>
    <mergeCell ref="B29:F30"/>
    <mergeCell ref="B32:F32"/>
    <mergeCell ref="B33:F33"/>
    <mergeCell ref="A1:M1"/>
    <mergeCell ref="B5:H5"/>
    <mergeCell ref="A2:M2"/>
    <mergeCell ref="F20:H20"/>
    <mergeCell ref="F21:H21"/>
    <mergeCell ref="F19:H19"/>
    <mergeCell ref="F7:H7"/>
    <mergeCell ref="F8:H8"/>
    <mergeCell ref="F9:H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rowBreaks count="1" manualBreakCount="1">
    <brk id="6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25-00-03</vt:lpstr>
      <vt:lpstr>'25-00-03'!_00</vt:lpstr>
      <vt:lpstr>'25-00-03'!Print_Titles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2026-07-13T02:44:29Z</dcterms:created>
  <dcterms:modified xsi:type="dcterms:W3CDTF">2026-07-27T06:34:43Z</dcterms:modified>
  <cp:category/>
</cp:coreProperties>
</file>