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8963B84D-74C1-4FB1-89DA-A6DCD3F09E35}" xr6:coauthVersionLast="47" xr6:coauthVersionMax="47" xr10:uidLastSave="{0582A5A0-EFB3-49F9-99C2-C9978453FEEF}"/>
  <bookViews>
    <workbookView xWindow="4620" yWindow="2620" windowWidth="17140" windowHeight="15450" xr2:uid="{7816FA27-DC32-40B8-931F-D680A52390C8}"/>
  </bookViews>
  <sheets>
    <sheet name="25-00-12" sheetId="16" r:id="rId1"/>
  </sheets>
  <definedNames>
    <definedName name="_00" localSheetId="0">'25-00-12'!#REF!</definedName>
    <definedName name="b">#REF!</definedName>
    <definedName name="GOUKEI">#REF!</definedName>
    <definedName name="JK">#REF!</definedName>
    <definedName name="_xlnm.Print_Area" localSheetId="0">'25-00-12'!$A$1:$AJ$86</definedName>
    <definedName name="SISETSUMEI">#REF!</definedName>
    <definedName name="TEIIN">#REF!</definedName>
    <definedName name="TENSO">#REF!</definedName>
    <definedName name="Z_84B820AA_D6C1_11D6_A8EA_0040CA1D7CBB_.wvu.Cols" localSheetId="0" hidden="1">'25-00-12'!$P:$P</definedName>
    <definedName name="Z_84B820AB_D6C1_11D6_A8EA_0040CA1D7CBB_.wvu.Cols" localSheetId="0" hidden="1">'25-00-12'!$P:$P</definedName>
    <definedName name="Z_84B820AC_D6C1_11D6_A8EA_0040CA1D7CBB_.wvu.Cols" localSheetId="0" hidden="1">'25-00-12'!$P:$P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6" l="1"/>
  <c r="A11" i="16"/>
  <c r="D14" i="16" s="1"/>
  <c r="B14" i="16" l="1"/>
  <c r="B11" i="16"/>
  <c r="C11" i="16"/>
</calcChain>
</file>

<file path=xl/sharedStrings.xml><?xml version="1.0" encoding="utf-8"?>
<sst xmlns="http://schemas.openxmlformats.org/spreadsheetml/2006/main" count="94" uniqueCount="89">
  <si>
    <t>非行名</t>
    <phoneticPr fontId="32"/>
  </si>
  <si>
    <t>非行時の身上</t>
    <phoneticPr fontId="39"/>
  </si>
  <si>
    <t>総数</t>
    <rPh sb="0" eb="2">
      <t>ソウスウ</t>
    </rPh>
    <phoneticPr fontId="39"/>
  </si>
  <si>
    <t>試験観察中</t>
    <rPh sb="0" eb="2">
      <t>シケン</t>
    </rPh>
    <rPh sb="2" eb="5">
      <t>カンサツチュウ</t>
    </rPh>
    <phoneticPr fontId="39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</si>
  <si>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39"/>
  </si>
  <si>
    <t>施設
在所中</t>
    <rPh sb="0" eb="2">
      <t>シセツ</t>
    </rPh>
    <rPh sb="3" eb="6">
      <t>ザイショチュウ</t>
    </rPh>
    <phoneticPr fontId="39"/>
  </si>
  <si>
    <t>該当
なし</t>
    <rPh sb="0" eb="2">
      <t>ガイトウ</t>
    </rPh>
    <phoneticPr fontId="39"/>
  </si>
  <si>
    <t>不詳</t>
    <rPh sb="0" eb="2">
      <t>フショウ</t>
    </rPh>
    <phoneticPr fontId="39"/>
  </si>
  <si>
    <t>ＳＥ</t>
    <phoneticPr fontId="32"/>
  </si>
  <si>
    <t>補導
委託</t>
    <rPh sb="0" eb="2">
      <t>ホドウ</t>
    </rPh>
    <rPh sb="3" eb="5">
      <t>イタク</t>
    </rPh>
    <phoneticPr fontId="39"/>
  </si>
  <si>
    <t>在宅</t>
    <rPh sb="0" eb="2">
      <t>ザイタク</t>
    </rPh>
    <phoneticPr fontId="39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</si>
  <si>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</si>
  <si>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</si>
  <si>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</si>
  <si>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39"/>
  </si>
  <si>
    <t>２号
観察中</t>
    <rPh sb="1" eb="2">
      <t>ゴウ</t>
    </rPh>
    <rPh sb="3" eb="5">
      <t>カンサツ</t>
    </rPh>
    <rPh sb="5" eb="6">
      <t>ナカ</t>
    </rPh>
    <phoneticPr fontId="39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</si>
  <si>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</si>
  <si>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</si>
  <si>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</si>
  <si>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</si>
  <si>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</si>
  <si>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</si>
  <si>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</si>
  <si>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</si>
  <si>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</si>
  <si>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</si>
  <si>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</si>
  <si>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</si>
  <si>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</si>
  <si>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</si>
  <si>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>年</t>
    <rPh sb="0" eb="1">
      <t>ネン</t>
    </rPh>
    <phoneticPr fontId="18"/>
  </si>
  <si>
    <t>Ｄ</t>
    <phoneticPr fontId="32"/>
  </si>
  <si>
    <t>Ｐ１</t>
    <phoneticPr fontId="32"/>
  </si>
  <si>
    <t>Ｐ２</t>
    <phoneticPr fontId="18"/>
  </si>
  <si>
    <t>特定１号
観察中</t>
    <rPh sb="0" eb="2">
      <t>トクテイ</t>
    </rPh>
    <rPh sb="3" eb="4">
      <t>ゴウ</t>
    </rPh>
    <rPh sb="5" eb="8">
      <t>カンサツチュウ</t>
    </rPh>
    <phoneticPr fontId="36"/>
  </si>
  <si>
    <t>特定２号
観察中</t>
    <rPh sb="0" eb="2">
      <t>トクテイ</t>
    </rPh>
    <rPh sb="3" eb="4">
      <t>ゴウ</t>
    </rPh>
    <rPh sb="5" eb="7">
      <t>カンサツ</t>
    </rPh>
    <rPh sb="7" eb="8">
      <t>ナカ</t>
    </rPh>
    <phoneticPr fontId="36"/>
  </si>
  <si>
    <t xml:space="preserve">12　新 収 容 者 等 の 非 行 名 別　　非 行 時 の 身 上 及 び 矯 正 教 育 課 程 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</si>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</sst>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7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8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0" fillId="26" borderId="0" xfId="0" applyFont="1" applyFill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Alignment="1">
      <alignment horizontal="center" vertical="center"/>
    </xf>
    <xf numFmtId="49" fontId="37" fillId="26" borderId="13" xfId="0" applyFont="1" applyFill="1" applyBorder="1">
      <alignment vertical="center"/>
    </xf>
    <xf numFmtId="49" fontId="37" fillId="26" borderId="13" xfId="0" applyFont="1" applyFill="1" applyBorder="1" applyAlignment="1">
      <alignment horizontal="right" vertical="center"/>
    </xf>
    <xf numFmtId="49" fontId="37" fillId="26" borderId="0" xfId="0" applyFont="1" applyFill="1">
      <alignment vertical="center"/>
    </xf>
    <xf numFmtId="49" fontId="37" fillId="26" borderId="0" xfId="0" applyFont="1" applyFill="1" applyAlignment="1">
      <alignment horizontal="distributed" vertical="center"/>
    </xf>
    <xf numFmtId="49" fontId="37" fillId="26" borderId="14" xfId="0" applyFont="1" applyFill="1" applyBorder="1">
      <alignment vertical="center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  <xf numFmtId="49" fontId="37" fillId="26" borderId="0" xfId="0" applyFont="1" applyFill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0" fontId="37" fillId="26" borderId="16" xfId="0" applyNumberFormat="1" applyFont="1" applyFill="1" applyBorder="1">
      <alignment vertical="center"/>
    </xf>
    <xf numFmtId="0" fontId="37" fillId="26" borderId="0" xfId="0" applyNumberFormat="1" applyFont="1" applyFill="1">
      <alignment vertical="center"/>
    </xf>
    <xf numFmtId="0" fontId="37" fillId="26" borderId="0" xfId="0" applyNumberFormat="1" applyFont="1" applyFill="1" applyAlignment="1">
      <alignment horizontal="right" vertical="center"/>
    </xf>
    <xf numFmtId="0" fontId="37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Alignment="1">
      <alignment horizontal="right" vertical="center"/>
    </xf>
    <xf numFmtId="178" fontId="34" fillId="26" borderId="16" xfId="0" applyNumberFormat="1" applyFont="1" applyFill="1" applyBorder="1" applyAlignment="1">
      <alignment horizontal="right" vertical="center"/>
    </xf>
    <xf numFmtId="178" fontId="34" fillId="26" borderId="0" xfId="0" applyNumberFormat="1" applyFont="1" applyFill="1" applyAlignment="1">
      <alignment horizontal="right" vertical="center"/>
    </xf>
    <xf numFmtId="178" fontId="34" fillId="26" borderId="17" xfId="0" applyNumberFormat="1" applyFont="1" applyFill="1" applyBorder="1" applyAlignment="1">
      <alignment horizontal="right" vertical="center"/>
    </xf>
    <xf numFmtId="49" fontId="37" fillId="26" borderId="14" xfId="0" applyFont="1" applyFill="1" applyBorder="1" applyAlignment="1">
      <alignment horizontal="distributed" vertical="center" shrinkToFit="1"/>
    </xf>
    <xf numFmtId="0" fontId="37" fillId="26" borderId="14" xfId="0" applyNumberFormat="1" applyFont="1" applyFill="1" applyBorder="1" applyAlignment="1">
      <alignment horizontal="right" vertical="center"/>
    </xf>
    <xf numFmtId="0" fontId="37" fillId="26" borderId="14" xfId="0" applyNumberFormat="1" applyFont="1" applyFill="1" applyBorder="1">
      <alignment vertical="center"/>
    </xf>
    <xf numFmtId="49" fontId="0" fillId="26" borderId="0" xfId="0" applyFill="1">
      <alignment vertical="center"/>
    </xf>
    <xf numFmtId="0" fontId="0" fillId="26" borderId="0" xfId="0" applyNumberFormat="1" applyFill="1" applyAlignment="1">
      <alignment horizontal="right" vertical="center"/>
    </xf>
    <xf numFmtId="0" fontId="0" fillId="26" borderId="0" xfId="0" applyNumberFormat="1" applyFill="1">
      <alignment vertical="center"/>
    </xf>
    <xf numFmtId="49" fontId="34" fillId="26" borderId="0" xfId="0" applyFont="1" applyFill="1">
      <alignment vertical="center"/>
    </xf>
    <xf numFmtId="178" fontId="37" fillId="26" borderId="16" xfId="0" applyNumberFormat="1" applyFont="1" applyFill="1" applyBorder="1" applyAlignment="1">
      <alignment horizontal="right" vertical="center"/>
    </xf>
    <xf numFmtId="178" fontId="37" fillId="26" borderId="0" xfId="0" applyNumberFormat="1" applyFont="1" applyFill="1" applyAlignment="1">
      <alignment horizontal="right" vertical="center"/>
    </xf>
    <xf numFmtId="178" fontId="37" fillId="26" borderId="17" xfId="0" applyNumberFormat="1" applyFont="1" applyFill="1" applyBorder="1" applyAlignment="1">
      <alignment horizontal="right" vertical="center"/>
    </xf>
    <xf numFmtId="49" fontId="0" fillId="26" borderId="0" xfId="0" applyFill="1" applyAlignment="1">
      <alignment horizontal="distributed" vertical="center" shrinkToFit="1"/>
    </xf>
    <xf numFmtId="49" fontId="0" fillId="26" borderId="0" xfId="0" applyFill="1" applyAlignment="1">
      <alignment horizontal="distributed" vertical="center"/>
    </xf>
    <xf numFmtId="49" fontId="0" fillId="26" borderId="0" xfId="0" applyFill="1" applyAlignment="1">
      <alignment horizontal="right" vertical="center"/>
    </xf>
    <xf numFmtId="178" fontId="0" fillId="26" borderId="16" xfId="0" applyNumberFormat="1" applyFill="1" applyBorder="1" applyAlignment="1">
      <alignment horizontal="right" vertical="center"/>
    </xf>
    <xf numFmtId="178" fontId="0" fillId="26" borderId="0" xfId="0" applyNumberFormat="1" applyFill="1" applyAlignment="1">
      <alignment horizontal="right" vertical="center"/>
    </xf>
    <xf numFmtId="178" fontId="0" fillId="26" borderId="17" xfId="0" applyNumberFormat="1" applyFill="1" applyBorder="1" applyAlignment="1">
      <alignment horizontal="right" vertical="center"/>
    </xf>
    <xf numFmtId="0" fontId="40" fillId="26" borderId="0" xfId="0" applyNumberFormat="1" applyFont="1" applyFill="1" applyAlignment="1">
      <alignment horizontal="right" vertical="center"/>
    </xf>
    <xf numFmtId="14" fontId="40" fillId="26" borderId="0" xfId="0" applyNumberFormat="1" applyFont="1" applyFill="1" applyAlignment="1">
      <alignment horizontal="right" vertical="center"/>
    </xf>
    <xf numFmtId="0" fontId="0" fillId="26" borderId="0" xfId="0" applyNumberFormat="1" applyFill="1" applyAlignment="1">
      <alignment horizontal="distributed" vertical="center"/>
    </xf>
    <xf numFmtId="0" fontId="0" fillId="26" borderId="0" xfId="0" applyNumberFormat="1" applyFill="1" applyAlignment="1">
      <alignment horizontal="center" vertical="center"/>
    </xf>
    <xf numFmtId="0" fontId="34" fillId="26" borderId="0" xfId="0" applyNumberFormat="1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 shrinkToFit="1"/>
    </xf>
    <xf numFmtId="49" fontId="41" fillId="26" borderId="0" xfId="0" applyFont="1" applyFill="1" applyAlignment="1">
      <alignment horizontal="distributed" vertical="center" shrinkToFit="1"/>
    </xf>
    <xf numFmtId="49" fontId="30" fillId="26" borderId="0" xfId="0" applyFont="1" applyFill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18" xfId="0" applyFill="1" applyBorder="1" applyAlignment="1">
      <alignment horizontal="distributed" vertical="center" justifyLastLine="1"/>
    </xf>
    <xf numFmtId="49" fontId="37" fillId="26" borderId="19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justifyLastLine="1"/>
    </xf>
    <xf numFmtId="49" fontId="0" fillId="26" borderId="23" xfId="0" applyFill="1" applyBorder="1" applyAlignment="1">
      <alignment horizontal="distributed" vertical="center" justifyLastLine="1"/>
    </xf>
    <xf numFmtId="49" fontId="37" fillId="26" borderId="23" xfId="0" applyFont="1" applyFill="1" applyBorder="1" applyAlignment="1">
      <alignment horizontal="distributed" vertical="center" justifyLastLine="1"/>
    </xf>
    <xf numFmtId="49" fontId="0" fillId="26" borderId="15" xfId="0" applyFill="1" applyBorder="1" applyAlignment="1">
      <alignment horizontal="distributed" vertical="center" justifyLastLine="1"/>
    </xf>
    <xf numFmtId="49" fontId="37" fillId="26" borderId="17" xfId="0" applyFont="1" applyFill="1" applyBorder="1" applyAlignment="1">
      <alignment horizontal="distributed" vertical="center" justifyLastLine="1"/>
    </xf>
    <xf numFmtId="49" fontId="37" fillId="26" borderId="21" xfId="0" applyFont="1" applyFill="1" applyBorder="1" applyAlignment="1">
      <alignment horizontal="distributed" vertical="center" justifyLastLine="1"/>
    </xf>
    <xf numFmtId="49" fontId="0" fillId="26" borderId="25" xfId="0" applyFill="1" applyBorder="1" applyAlignment="1">
      <alignment horizontal="distributed" vertical="center" justifyLastLine="1"/>
    </xf>
    <xf numFmtId="49" fontId="37" fillId="26" borderId="16" xfId="0" applyFont="1" applyFill="1" applyBorder="1" applyAlignment="1">
      <alignment horizontal="distributed" vertical="center" justifyLastLine="1"/>
    </xf>
    <xf numFmtId="49" fontId="37" fillId="26" borderId="26" xfId="0" applyFont="1" applyFill="1" applyBorder="1" applyAlignment="1">
      <alignment horizontal="distributed" vertical="center" justifyLastLine="1"/>
    </xf>
    <xf numFmtId="49" fontId="0" fillId="26" borderId="0" xfId="0" applyFill="1">
      <alignment vertical="center"/>
    </xf>
    <xf numFmtId="49" fontId="0" fillId="26" borderId="0" xfId="0" applyFill="1" applyAlignment="1">
      <alignment vertical="center" wrapText="1"/>
    </xf>
    <xf numFmtId="49" fontId="37" fillId="26" borderId="22" xfId="0" applyFont="1" applyFill="1" applyBorder="1" applyAlignment="1">
      <alignment horizontal="distributed" vertical="center" justifyLastLine="1"/>
    </xf>
    <xf numFmtId="49" fontId="37" fillId="26" borderId="24" xfId="0" applyFont="1" applyFill="1" applyBorder="1" applyAlignment="1">
      <alignment horizontal="distributed" vertical="center" justifyLastLine="1"/>
    </xf>
    <xf numFmtId="49" fontId="37" fillId="26" borderId="18" xfId="0" applyFont="1" applyFill="1" applyBorder="1" applyAlignment="1">
      <alignment horizontal="distributed" vertical="center" wrapText="1" justifyLastLine="1"/>
    </xf>
    <xf numFmtId="49" fontId="37" fillId="26" borderId="19" xfId="0" applyFont="1" applyFill="1" applyBorder="1" applyAlignment="1">
      <alignment horizontal="distributed" vertical="center" wrapText="1" justifyLastLine="1"/>
    </xf>
    <xf numFmtId="49" fontId="37" fillId="26" borderId="18" xfId="0" applyFont="1" applyFill="1" applyBorder="1" applyAlignment="1">
      <alignment horizontal="distributed" vertical="center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0" fontId="37" fillId="26" borderId="18" xfId="104" applyFont="1" applyFill="1" applyBorder="1" applyAlignment="1">
      <alignment horizontal="distributed" vertical="center" wrapText="1" justifyLastLine="1"/>
    </xf>
    <xf numFmtId="0" fontId="37" fillId="26" borderId="19" xfId="104" applyFont="1" applyFill="1" applyBorder="1" applyAlignment="1">
      <alignment horizontal="distributed" vertical="center" wrapText="1" justifyLastLine="1"/>
    </xf>
    <xf numFmtId="0" fontId="37" fillId="26" borderId="20" xfId="104" applyFont="1" applyFill="1" applyBorder="1" applyAlignment="1">
      <alignment horizontal="distributed" vertical="center" justifyLastLine="1"/>
    </xf>
    <xf numFmtId="49" fontId="37" fillId="26" borderId="14" xfId="0" applyFont="1" applyFill="1" applyBorder="1" applyAlignment="1">
      <alignment horizontal="distributed" vertical="center" justifyLastLine="1"/>
    </xf>
    <xf numFmtId="49" fontId="37" fillId="26" borderId="0" xfId="0" applyFont="1" applyFill="1" applyAlignment="1">
      <alignment horizontal="distributed" vertical="center" justifyLastLine="1"/>
    </xf>
    <xf numFmtId="49" fontId="37" fillId="26" borderId="13" xfId="0" applyFont="1" applyFill="1" applyBorder="1" applyAlignment="1">
      <alignment horizontal="distributed" vertical="center" justifyLastLine="1"/>
    </xf>
    <xf numFmtId="49" fontId="37" fillId="26" borderId="15" xfId="0" applyFont="1" applyFill="1" applyBorder="1" applyAlignment="1">
      <alignment horizontal="distributed" vertical="center" justifyLastLine="1"/>
    </xf>
    <xf numFmtId="49" fontId="0" fillId="26" borderId="0" xfId="0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41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32" fillId="26" borderId="0" xfId="0" applyFont="1" applyFill="1" applyAlignment="1">
      <alignment horizontal="distributed" vertical="center" shrinkToFit="1"/>
    </xf>
    <xf numFmtId="49" fontId="42" fillId="26" borderId="0" xfId="0" applyFont="1" applyFill="1" applyAlignment="1">
      <alignment horizontal="distributed" vertical="center" shrinkToFit="1"/>
    </xf>
  </cellXfs>
  <cellStyles count="107">
    <cellStyle name="20% - アクセント 1" xfId="1" builtinId="30" customBuiltin="1"/>
    <cellStyle name="20% - アクセント 1 2" xfId="2" xr:uid="{DD6649F8-C836-4868-B17B-B2E763AD9094}"/>
    <cellStyle name="20% - アクセント 2" xfId="3" builtinId="34" customBuiltin="1"/>
    <cellStyle name="20% - アクセント 2 2" xfId="4" xr:uid="{A8EA871D-733A-4CED-9478-1C48FE596469}"/>
    <cellStyle name="20% - アクセント 3" xfId="5" builtinId="38" customBuiltin="1"/>
    <cellStyle name="20% - アクセント 3 2" xfId="6" xr:uid="{C5B6617A-E494-4AC5-A799-C864530BCFF1}"/>
    <cellStyle name="20% - アクセント 4" xfId="7" builtinId="42" customBuiltin="1"/>
    <cellStyle name="20% - アクセント 4 2" xfId="8" xr:uid="{B8AD4A85-1C8A-43F4-A14A-85A3FAA0C86C}"/>
    <cellStyle name="20% - アクセント 5" xfId="9" builtinId="46" customBuiltin="1"/>
    <cellStyle name="20% - アクセント 5 2" xfId="10" xr:uid="{C2170278-A1BB-4066-9A6E-476985B93E80}"/>
    <cellStyle name="20% - アクセント 6" xfId="11" builtinId="50" customBuiltin="1"/>
    <cellStyle name="20% - アクセント 6 2" xfId="12" xr:uid="{DD8C4F02-7E23-4073-A06E-C393EFC0F001}"/>
    <cellStyle name="40% - アクセント 1" xfId="13" builtinId="31" customBuiltin="1"/>
    <cellStyle name="40% - アクセント 1 2" xfId="14" xr:uid="{1EE26737-9364-4D22-B768-195B98A255D5}"/>
    <cellStyle name="40% - アクセント 2" xfId="15" builtinId="35" customBuiltin="1"/>
    <cellStyle name="40% - アクセント 2 2" xfId="16" xr:uid="{FA5DA024-5880-431E-B83F-5EB7C2BA73D8}"/>
    <cellStyle name="40% - アクセント 3" xfId="17" builtinId="39" customBuiltin="1"/>
    <cellStyle name="40% - アクセント 3 2" xfId="18" xr:uid="{26123DEE-CEAE-4BF9-9401-12AB55E1D763}"/>
    <cellStyle name="40% - アクセント 4" xfId="19" builtinId="43" customBuiltin="1"/>
    <cellStyle name="40% - アクセント 4 2" xfId="20" xr:uid="{3DC27B2E-77B7-47E1-96D4-6EC54599E8D4}"/>
    <cellStyle name="40% - アクセント 5" xfId="21" builtinId="47" customBuiltin="1"/>
    <cellStyle name="40% - アクセント 5 2" xfId="22" xr:uid="{A7A0D848-54AD-4212-920E-5033E1ADE83D}"/>
    <cellStyle name="40% - アクセント 6" xfId="23" builtinId="51" customBuiltin="1"/>
    <cellStyle name="40% - アクセント 6 2" xfId="24" xr:uid="{7A7A496C-BFB3-446E-B5FA-930C697E65A2}"/>
    <cellStyle name="60% - アクセント 1" xfId="25" builtinId="32" customBuiltin="1"/>
    <cellStyle name="60% - アクセント 1 2" xfId="26" xr:uid="{52C3A607-2706-4D88-8E33-00993A7EC6F7}"/>
    <cellStyle name="60% - アクセント 2" xfId="27" builtinId="36" customBuiltin="1"/>
    <cellStyle name="60% - アクセント 2 2" xfId="28" xr:uid="{B784DEE0-D18D-46A5-8C39-41F0D18B1B26}"/>
    <cellStyle name="60% - アクセント 3" xfId="29" builtinId="40" customBuiltin="1"/>
    <cellStyle name="60% - アクセント 3 2" xfId="30" xr:uid="{250C7E2F-074F-484B-80D0-34CA4E61403F}"/>
    <cellStyle name="60% - アクセント 4" xfId="31" builtinId="44" customBuiltin="1"/>
    <cellStyle name="60% - アクセント 4 2" xfId="32" xr:uid="{4A28DB31-AF35-49AE-B351-69269ED265DF}"/>
    <cellStyle name="60% - アクセント 5" xfId="33" builtinId="48" customBuiltin="1"/>
    <cellStyle name="60% - アクセント 5 2" xfId="34" xr:uid="{416E10A1-F2BD-4012-808C-A9D0A578065C}"/>
    <cellStyle name="60% - アクセント 6" xfId="35" builtinId="52" customBuiltin="1"/>
    <cellStyle name="60% - アクセント 6 2" xfId="36" xr:uid="{C5F403A2-D8FB-4FEB-B3AE-420E79ABE4ED}"/>
    <cellStyle name="Calc Currency (0)" xfId="37" xr:uid="{626C73D5-8435-4806-BFE3-15860A393435}"/>
    <cellStyle name="Comma [0]_Full Year FY96" xfId="38" xr:uid="{A712182F-2B59-4BFF-A00D-34A411A6BAD3}"/>
    <cellStyle name="Comma_Full Year FY96" xfId="39" xr:uid="{F1046582-FE6B-4FF3-A41A-56E37EC6A381}"/>
    <cellStyle name="Currency [0]_CCOCPX" xfId="40" xr:uid="{A4EBA7F5-828D-4ECF-B0B8-A2556DF8571A}"/>
    <cellStyle name="Currency_CCOCPX" xfId="41" xr:uid="{0124FF0D-C1F2-45F5-9AF2-177EEEC7B4F5}"/>
    <cellStyle name="entry" xfId="42" xr:uid="{B4D64E39-8B66-4F95-B2D0-2BA531B9EFC7}"/>
    <cellStyle name="Grey" xfId="43" xr:uid="{00508D7E-64B2-419B-8206-950A90191065}"/>
    <cellStyle name="Header1" xfId="44" xr:uid="{E3FCAEA2-62A7-4704-BC4A-C570DC085E63}"/>
    <cellStyle name="Header2" xfId="45" xr:uid="{000B4CEF-3999-4DC0-87C5-8D1E1D6269F6}"/>
    <cellStyle name="Input [yellow]" xfId="46" xr:uid="{BFD89812-8700-4866-BFB2-221D57C7BE97}"/>
    <cellStyle name="Normal - Style1" xfId="47" xr:uid="{2C5CE057-1498-460F-A867-3130BA044D37}"/>
    <cellStyle name="Normal_#18-Internet" xfId="48" xr:uid="{A38A5F3F-147D-44CE-AC4B-0D0260FFB4BD}"/>
    <cellStyle name="Percent [2]" xfId="49" xr:uid="{30892705-A738-4BDF-9A50-63AB4F2435F3}"/>
    <cellStyle name="price" xfId="50" xr:uid="{7B0B0064-495B-41B5-918E-396D632A892F}"/>
    <cellStyle name="revised" xfId="51" xr:uid="{5802532D-CB25-4424-85B4-80CF240854A5}"/>
    <cellStyle name="section" xfId="52" xr:uid="{FC81FEC1-E972-4795-812F-CB06C3582F15}"/>
    <cellStyle name="subhead" xfId="53" xr:uid="{3E4C1CF2-92F5-42B1-91D7-593643F9F9FC}"/>
    <cellStyle name="title" xfId="54" xr:uid="{E03954F4-670D-4BCB-A608-49732467B6BE}"/>
    <cellStyle name="アクセント 1" xfId="55" builtinId="29" customBuiltin="1"/>
    <cellStyle name="アクセント 1 2" xfId="56" xr:uid="{49522DE8-1EBF-4B8D-B5F8-CF7C388746B5}"/>
    <cellStyle name="アクセント 2" xfId="57" builtinId="33" customBuiltin="1"/>
    <cellStyle name="アクセント 2 2" xfId="58" xr:uid="{EF54FE77-5001-4F08-8DB0-D43872C45E6A}"/>
    <cellStyle name="アクセント 3" xfId="59" builtinId="37" customBuiltin="1"/>
    <cellStyle name="アクセント 3 2" xfId="60" xr:uid="{3F85F632-3045-4FF4-8C1B-13DF6934E2FF}"/>
    <cellStyle name="アクセント 4" xfId="61" builtinId="41" customBuiltin="1"/>
    <cellStyle name="アクセント 4 2" xfId="62" xr:uid="{1E00B01F-4C00-4021-A5B0-85BF71AB0A87}"/>
    <cellStyle name="アクセント 5" xfId="63" builtinId="45" customBuiltin="1"/>
    <cellStyle name="アクセント 5 2" xfId="64" xr:uid="{8733C13A-8821-41C7-ABF4-3BFDFE71FB57}"/>
    <cellStyle name="アクセント 6" xfId="65" builtinId="49" customBuiltin="1"/>
    <cellStyle name="アクセント 6 2" xfId="66" xr:uid="{20B5A456-9941-4FD4-97A6-9194EB232B28}"/>
    <cellStyle name="センター" xfId="67" xr:uid="{8C1AE646-756D-40ED-9479-8575AAC4F39C}"/>
    <cellStyle name="タイトル" xfId="68" builtinId="15" customBuiltin="1"/>
    <cellStyle name="タイトル 2" xfId="69" xr:uid="{9DB74C28-888A-4340-8C00-623FACF63B98}"/>
    <cellStyle name="チェック セル" xfId="70" builtinId="23" customBuiltin="1"/>
    <cellStyle name="チェック セル 2" xfId="71" xr:uid="{31935EC5-BC05-46AE-82B3-E6A924B55FEB}"/>
    <cellStyle name="どちらでもない" xfId="72" builtinId="28" customBuiltin="1"/>
    <cellStyle name="どちらでもない 2" xfId="73" xr:uid="{9691C66A-EAD4-49CD-B35B-389277306DD0}"/>
    <cellStyle name="メモ" xfId="74" builtinId="10" customBuiltin="1"/>
    <cellStyle name="メモ 2" xfId="75" xr:uid="{644F05EA-D083-4D37-8C9D-01E28224EAD7}"/>
    <cellStyle name="リンク セル" xfId="76" builtinId="24" customBuiltin="1"/>
    <cellStyle name="リンク セル 2" xfId="77" xr:uid="{8B845604-F7AC-43A1-AE6D-7B7B85BD6D89}"/>
    <cellStyle name="悪い" xfId="78" builtinId="27" customBuiltin="1"/>
    <cellStyle name="悪い 2" xfId="79" xr:uid="{C7950E47-F5C6-49F6-B41D-F783A587A16D}"/>
    <cellStyle name="計算" xfId="80" builtinId="22" customBuiltin="1"/>
    <cellStyle name="計算 2" xfId="81" xr:uid="{DBA19443-F5D5-4CBD-A70A-E2C2F966B44D}"/>
    <cellStyle name="警告文" xfId="82" builtinId="11" customBuiltin="1"/>
    <cellStyle name="警告文 2" xfId="83" xr:uid="{10DEF488-CD27-4B55-827E-5AE55AF0ECEB}"/>
    <cellStyle name="見出し 1" xfId="84" builtinId="16" customBuiltin="1"/>
    <cellStyle name="見出し 1 2" xfId="85" xr:uid="{6FD361FD-8249-4AB6-BC3B-4632393C626C}"/>
    <cellStyle name="見出し 2" xfId="86" builtinId="17" customBuiltin="1"/>
    <cellStyle name="見出し 2 2" xfId="87" xr:uid="{55DCFE59-9D9E-47A3-A902-0408EC3788E5}"/>
    <cellStyle name="見出し 3" xfId="88" builtinId="18" customBuiltin="1"/>
    <cellStyle name="見出し 3 2" xfId="89" xr:uid="{6C5B5E26-0A4C-49AC-9065-01DDE6029DEB}"/>
    <cellStyle name="見出し 4" xfId="90" builtinId="19" customBuiltin="1"/>
    <cellStyle name="見出し 4 2" xfId="91" xr:uid="{06BFD605-D04F-491B-822D-681FE62A5647}"/>
    <cellStyle name="集計" xfId="92" builtinId="25" customBuiltin="1"/>
    <cellStyle name="集計 2" xfId="93" xr:uid="{B00B6B7A-C595-417C-AA41-98C9E61D0F8E}"/>
    <cellStyle name="出力" xfId="94" builtinId="21" customBuiltin="1"/>
    <cellStyle name="出力 2" xfId="95" xr:uid="{12765CBD-26E3-41E3-A7D8-28CB5BAC0C62}"/>
    <cellStyle name="説明文" xfId="96" builtinId="53" customBuiltin="1"/>
    <cellStyle name="説明文 2" xfId="97" xr:uid="{C4EE4329-9893-45A7-AD94-83F8BF81EE7A}"/>
    <cellStyle name="入力" xfId="98" builtinId="20" customBuiltin="1"/>
    <cellStyle name="入力 2" xfId="99" xr:uid="{8C11A278-5EA8-46BA-A789-A7ABB2FC1369}"/>
    <cellStyle name="標準" xfId="0" builtinId="0"/>
    <cellStyle name="標準 2" xfId="100" xr:uid="{EC315ED0-F15A-4BC4-A34D-FFF26523D191}"/>
    <cellStyle name="標準 2 2" xfId="101" xr:uid="{920D83AB-C089-4C54-9087-DDE7893A5859}"/>
    <cellStyle name="標準 2_0013_少年院別　新収容者の精神診断" xfId="102" xr:uid="{E5ABE4D8-14CD-41E5-ACED-3E2BC36A1D66}"/>
    <cellStyle name="標準 3" xfId="103" xr:uid="{C4530AD5-BB31-48AD-AB0B-612205740340}"/>
    <cellStyle name="標準_入力Ⅱ-Ⅱ" xfId="104" xr:uid="{54EEF88B-EC9D-41DC-973E-EBA642A05E80}"/>
    <cellStyle name="良い" xfId="105" builtinId="26" customBuiltin="1"/>
    <cellStyle name="良い 2" xfId="106" xr:uid="{99F99485-7CD2-4119-A820-EBE95DC66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064" name="AutoShape 2">
          <a:extLst>
            <a:ext uri="{FF2B5EF4-FFF2-40B4-BE49-F238E27FC236}">
              <a16:creationId xmlns:a16="http://schemas.microsoft.com/office/drawing/2014/main" id="{89F6A62E-3C3A-823E-2942-328F30ED9EE9}"/>
            </a:ext>
          </a:extLst>
        </xdr:cNvPr>
        <xdr:cNvSpPr>
          <a:spLocks/>
        </xdr:cNvSpPr>
      </xdr:nvSpPr>
      <xdr:spPr bwMode="auto">
        <a:xfrm>
          <a:off x="12128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065" name="AutoShape 2">
          <a:extLst>
            <a:ext uri="{FF2B5EF4-FFF2-40B4-BE49-F238E27FC236}">
              <a16:creationId xmlns:a16="http://schemas.microsoft.com/office/drawing/2014/main" id="{FB2D5613-092B-FA30-C49D-06F0F25626C7}"/>
            </a:ext>
          </a:extLst>
        </xdr:cNvPr>
        <xdr:cNvSpPr>
          <a:spLocks/>
        </xdr:cNvSpPr>
      </xdr:nvSpPr>
      <xdr:spPr bwMode="auto">
        <a:xfrm>
          <a:off x="12128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B41BE-F28B-459D-9466-8A977CD4ACA3}">
  <sheetPr codeName="Sheet31">
    <pageSetUpPr fitToPage="1"/>
  </sheetPr>
  <dimension ref="A1:AJ166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0" defaultRowHeight="0" customHeight="1" zeroHeight="1" x14ac:dyDescent="0.2"/>
  <cols>
    <col min="1" max="1" width="1" style="7" customWidth="1"/>
    <col min="2" max="2" width="8.6640625" style="8" customWidth="1"/>
    <col min="3" max="4" width="5.77734375" style="8" customWidth="1"/>
    <col min="5" max="5" width="1.77734375" style="8" customWidth="1"/>
    <col min="6" max="6" width="8.77734375" style="8" customWidth="1"/>
    <col min="7" max="7" width="1" style="7" customWidth="1"/>
    <col min="8" max="9" width="9.77734375" style="7" customWidth="1"/>
    <col min="10" max="10" width="9.33203125" style="7" customWidth="1"/>
    <col min="11" max="11" width="9.77734375" style="7" customWidth="1"/>
    <col min="12" max="14" width="9.33203125" style="7" customWidth="1"/>
    <col min="15" max="16" width="9.109375" style="7" customWidth="1"/>
    <col min="17" max="17" width="9.44140625" style="7" customWidth="1"/>
    <col min="18" max="18" width="9.109375" style="7" customWidth="1"/>
    <col min="19" max="36" width="10.77734375" style="7" customWidth="1"/>
    <col min="37" max="37" width="7.109375" style="7" customWidth="1"/>
    <col min="38" max="16384" width="0" style="7" hidden="1"/>
  </cols>
  <sheetData>
    <row r="1" spans="1:36" s="1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</row>
    <row r="2" spans="1:36" s="2" customFormat="1" ht="27" customHeight="1" x14ac:dyDescent="0.2">
      <c r="R2" s="3"/>
      <c r="V2" s="4" t="s">
        <v>36</v>
      </c>
    </row>
    <row r="3" spans="1:36" ht="10.5" customHeight="1" x14ac:dyDescent="0.2">
      <c r="A3" s="5"/>
      <c r="B3" s="5"/>
      <c r="C3" s="5"/>
      <c r="D3" s="5"/>
      <c r="E3" s="6"/>
      <c r="F3" s="6"/>
      <c r="G3" s="5"/>
      <c r="H3" s="5"/>
      <c r="I3" s="5"/>
      <c r="K3" s="5"/>
      <c r="R3" s="5"/>
      <c r="X3" s="5"/>
      <c r="AB3" s="5"/>
      <c r="AC3" s="5"/>
      <c r="AD3" s="5"/>
      <c r="AE3" s="5"/>
      <c r="AF3" s="5"/>
      <c r="AG3" s="5"/>
      <c r="AH3" s="5"/>
      <c r="AI3" s="5"/>
      <c r="AJ3" s="5"/>
    </row>
    <row r="4" spans="1:36" ht="2.15" customHeight="1" x14ac:dyDescent="0.2">
      <c r="G4" s="6"/>
      <c r="J4" s="9"/>
      <c r="L4" s="9"/>
      <c r="M4" s="9"/>
      <c r="N4" s="9"/>
      <c r="O4" s="9"/>
      <c r="P4" s="9"/>
      <c r="Q4" s="9"/>
      <c r="S4" s="9"/>
      <c r="T4" s="9"/>
      <c r="U4" s="9"/>
      <c r="V4" s="9"/>
      <c r="W4" s="9"/>
      <c r="Y4" s="9"/>
      <c r="Z4" s="9"/>
      <c r="AA4" s="9"/>
    </row>
    <row r="5" spans="1:36" s="12" customFormat="1" ht="15" customHeight="1" x14ac:dyDescent="0.2">
      <c r="A5" s="10"/>
      <c r="B5" s="71" t="s">
        <v>0</v>
      </c>
      <c r="C5" s="71"/>
      <c r="D5" s="71"/>
      <c r="E5" s="71"/>
      <c r="F5" s="71"/>
      <c r="G5" s="11"/>
      <c r="H5" s="62" t="s">
        <v>1</v>
      </c>
      <c r="I5" s="53"/>
      <c r="J5" s="53"/>
      <c r="K5" s="53"/>
      <c r="L5" s="53"/>
      <c r="M5" s="53"/>
      <c r="N5" s="53"/>
      <c r="O5" s="53"/>
      <c r="P5" s="53"/>
      <c r="Q5" s="53"/>
      <c r="R5" s="63"/>
      <c r="S5" s="52" t="s">
        <v>29</v>
      </c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</row>
    <row r="6" spans="1:36" s="12" customFormat="1" ht="15" customHeight="1" x14ac:dyDescent="0.2">
      <c r="B6" s="72"/>
      <c r="C6" s="72"/>
      <c r="D6" s="72"/>
      <c r="E6" s="72"/>
      <c r="F6" s="72"/>
      <c r="H6" s="66" t="s">
        <v>2</v>
      </c>
      <c r="I6" s="64" t="s">
        <v>14</v>
      </c>
      <c r="J6" s="68" t="s">
        <v>15</v>
      </c>
      <c r="K6" s="64" t="s">
        <v>34</v>
      </c>
      <c r="L6" s="68" t="s">
        <v>35</v>
      </c>
      <c r="M6" s="62" t="s">
        <v>3</v>
      </c>
      <c r="N6" s="63"/>
      <c r="O6" s="64" t="s">
        <v>4</v>
      </c>
      <c r="P6" s="64" t="s">
        <v>5</v>
      </c>
      <c r="Q6" s="64" t="s">
        <v>6</v>
      </c>
      <c r="R6" s="66" t="s">
        <v>7</v>
      </c>
      <c r="S6" s="74" t="s">
        <v>2</v>
      </c>
      <c r="T6" s="49" t="s">
        <v>8</v>
      </c>
      <c r="U6" s="49" t="s">
        <v>28</v>
      </c>
      <c r="V6" s="49" t="s">
        <v>16</v>
      </c>
      <c r="W6" s="49" t="s">
        <v>17</v>
      </c>
      <c r="X6" s="49" t="s">
        <v>18</v>
      </c>
      <c r="Y6" s="54" t="s">
        <v>19</v>
      </c>
      <c r="Z6" s="49" t="s">
        <v>20</v>
      </c>
      <c r="AA6" s="49" t="s">
        <v>21</v>
      </c>
      <c r="AB6" s="49" t="s">
        <v>22</v>
      </c>
      <c r="AC6" s="49" t="s">
        <v>23</v>
      </c>
      <c r="AD6" s="49" t="s">
        <v>24</v>
      </c>
      <c r="AE6" s="49" t="s">
        <v>25</v>
      </c>
      <c r="AF6" s="49" t="s">
        <v>26</v>
      </c>
      <c r="AG6" s="54" t="s">
        <v>27</v>
      </c>
      <c r="AH6" s="49" t="s">
        <v>31</v>
      </c>
      <c r="AI6" s="54" t="s">
        <v>32</v>
      </c>
      <c r="AJ6" s="57" t="s">
        <v>33</v>
      </c>
    </row>
    <row r="7" spans="1:36" s="12" customFormat="1" ht="15" customHeight="1" x14ac:dyDescent="0.2">
      <c r="B7" s="72"/>
      <c r="C7" s="72"/>
      <c r="D7" s="72"/>
      <c r="E7" s="72"/>
      <c r="F7" s="72"/>
      <c r="H7" s="50"/>
      <c r="I7" s="65"/>
      <c r="J7" s="69"/>
      <c r="K7" s="65"/>
      <c r="L7" s="69"/>
      <c r="M7" s="64" t="s">
        <v>9</v>
      </c>
      <c r="N7" s="66" t="s">
        <v>10</v>
      </c>
      <c r="O7" s="65"/>
      <c r="P7" s="65"/>
      <c r="Q7" s="65"/>
      <c r="R7" s="50"/>
      <c r="S7" s="55"/>
      <c r="T7" s="50"/>
      <c r="U7" s="50"/>
      <c r="V7" s="50"/>
      <c r="W7" s="50"/>
      <c r="X7" s="50"/>
      <c r="Y7" s="55"/>
      <c r="Z7" s="50"/>
      <c r="AA7" s="50"/>
      <c r="AB7" s="50"/>
      <c r="AC7" s="50"/>
      <c r="AD7" s="50"/>
      <c r="AE7" s="50"/>
      <c r="AF7" s="50"/>
      <c r="AG7" s="55"/>
      <c r="AH7" s="50"/>
      <c r="AI7" s="55"/>
      <c r="AJ7" s="58"/>
    </row>
    <row r="8" spans="1:36" s="12" customFormat="1" ht="15" customHeight="1" x14ac:dyDescent="0.2">
      <c r="A8" s="13"/>
      <c r="B8" s="73"/>
      <c r="C8" s="73"/>
      <c r="D8" s="73"/>
      <c r="E8" s="73"/>
      <c r="F8" s="73"/>
      <c r="G8" s="13"/>
      <c r="H8" s="51"/>
      <c r="I8" s="51"/>
      <c r="J8" s="70"/>
      <c r="K8" s="51"/>
      <c r="L8" s="70"/>
      <c r="M8" s="67"/>
      <c r="N8" s="51"/>
      <c r="O8" s="51"/>
      <c r="P8" s="51"/>
      <c r="Q8" s="51"/>
      <c r="R8" s="51"/>
      <c r="S8" s="56"/>
      <c r="T8" s="51"/>
      <c r="U8" s="51"/>
      <c r="V8" s="51"/>
      <c r="W8" s="51"/>
      <c r="X8" s="51"/>
      <c r="Y8" s="56"/>
      <c r="Z8" s="51"/>
      <c r="AA8" s="51"/>
      <c r="AB8" s="51"/>
      <c r="AC8" s="51"/>
      <c r="AD8" s="51"/>
      <c r="AE8" s="51"/>
      <c r="AF8" s="51"/>
      <c r="AG8" s="56"/>
      <c r="AH8" s="51"/>
      <c r="AI8" s="56"/>
      <c r="AJ8" s="59"/>
    </row>
    <row r="9" spans="1:36" ht="5.15" customHeight="1" x14ac:dyDescent="0.2">
      <c r="H9" s="14"/>
      <c r="I9" s="15"/>
      <c r="J9" s="15"/>
      <c r="K9" s="15"/>
      <c r="L9" s="15"/>
      <c r="M9" s="15"/>
      <c r="N9" s="15"/>
      <c r="O9" s="15"/>
      <c r="P9" s="15"/>
      <c r="Q9" s="16"/>
      <c r="R9" s="17"/>
      <c r="S9" s="15"/>
      <c r="T9" s="15"/>
      <c r="U9" s="15"/>
      <c r="V9" s="15"/>
      <c r="W9" s="16"/>
      <c r="X9" s="15"/>
      <c r="Y9" s="15"/>
      <c r="Z9" s="15"/>
      <c r="AA9" s="15"/>
      <c r="AB9" s="15"/>
      <c r="AC9" s="15"/>
      <c r="AD9" s="15"/>
      <c r="AE9" s="16"/>
    </row>
    <row r="10" spans="1:36" s="20" customFormat="1" ht="15" customHeight="1" x14ac:dyDescent="0.2">
      <c r="A10" s="40"/>
      <c r="B10" s="34"/>
      <c r="C10" s="34"/>
      <c r="D10" s="34"/>
      <c r="E10" s="34"/>
      <c r="F10" s="35" t="s">
        <v>11</v>
      </c>
      <c r="G10" s="36"/>
      <c r="H10" s="37">
        <v>1828</v>
      </c>
      <c r="I10" s="38">
        <v>585</v>
      </c>
      <c r="J10" s="38">
        <v>152</v>
      </c>
      <c r="K10" s="38">
        <v>144</v>
      </c>
      <c r="L10" s="38">
        <v>11</v>
      </c>
      <c r="M10" s="38">
        <v>10</v>
      </c>
      <c r="N10" s="38">
        <v>55</v>
      </c>
      <c r="O10" s="38">
        <v>0</v>
      </c>
      <c r="P10" s="38">
        <v>5</v>
      </c>
      <c r="Q10" s="38">
        <v>866</v>
      </c>
      <c r="R10" s="39">
        <v>0</v>
      </c>
      <c r="S10" s="38">
        <v>1828</v>
      </c>
      <c r="T10" s="38">
        <v>13</v>
      </c>
      <c r="U10" s="38">
        <v>0</v>
      </c>
      <c r="V10" s="38">
        <v>100</v>
      </c>
      <c r="W10" s="38">
        <v>177</v>
      </c>
      <c r="X10" s="38">
        <v>673</v>
      </c>
      <c r="Y10" s="38">
        <v>124</v>
      </c>
      <c r="Z10" s="38">
        <v>4</v>
      </c>
      <c r="AA10" s="38">
        <v>119</v>
      </c>
      <c r="AB10" s="38">
        <v>139</v>
      </c>
      <c r="AC10" s="38">
        <v>424</v>
      </c>
      <c r="AD10" s="38">
        <v>16</v>
      </c>
      <c r="AE10" s="38">
        <v>0</v>
      </c>
      <c r="AF10" s="38">
        <v>2</v>
      </c>
      <c r="AG10" s="38">
        <v>0</v>
      </c>
      <c r="AH10" s="38">
        <v>35</v>
      </c>
      <c r="AI10" s="38">
        <v>0</v>
      </c>
      <c r="AJ10" s="38">
        <v>2</v>
      </c>
    </row>
    <row r="11" spans="1:36" s="20" customFormat="1" ht="15" customHeight="1" x14ac:dyDescent="0.2">
      <c r="A11" s="41">
        <f>DATE(YEAR(A14)-1,5,1)</f>
        <v>45413</v>
      </c>
      <c r="B11" s="42" t="str">
        <f>TEXT(A11,"ggg")</f>
        <v>令和</v>
      </c>
      <c r="C11" s="28" t="str">
        <f>IF(TEXT(A11,"e")="1","元",TEXT(A11,"e"))</f>
        <v>6</v>
      </c>
      <c r="D11" s="43" t="s">
        <v>30</v>
      </c>
      <c r="E11" s="34"/>
      <c r="F11" s="35" t="s">
        <v>12</v>
      </c>
      <c r="G11" s="36"/>
      <c r="H11" s="37">
        <v>1670</v>
      </c>
      <c r="I11" s="38">
        <v>547</v>
      </c>
      <c r="J11" s="38">
        <v>145</v>
      </c>
      <c r="K11" s="38">
        <v>138</v>
      </c>
      <c r="L11" s="38">
        <v>11</v>
      </c>
      <c r="M11" s="38">
        <v>8</v>
      </c>
      <c r="N11" s="38">
        <v>47</v>
      </c>
      <c r="O11" s="38">
        <v>0</v>
      </c>
      <c r="P11" s="38">
        <v>5</v>
      </c>
      <c r="Q11" s="38">
        <v>769</v>
      </c>
      <c r="R11" s="39">
        <v>0</v>
      </c>
      <c r="S11" s="38">
        <v>1670</v>
      </c>
      <c r="T11" s="38">
        <v>12</v>
      </c>
      <c r="U11" s="38">
        <v>0</v>
      </c>
      <c r="V11" s="38">
        <v>89</v>
      </c>
      <c r="W11" s="38">
        <v>168</v>
      </c>
      <c r="X11" s="38">
        <v>618</v>
      </c>
      <c r="Y11" s="38">
        <v>123</v>
      </c>
      <c r="Z11" s="38">
        <v>4</v>
      </c>
      <c r="AA11" s="38">
        <v>105</v>
      </c>
      <c r="AB11" s="38">
        <v>117</v>
      </c>
      <c r="AC11" s="38">
        <v>387</v>
      </c>
      <c r="AD11" s="38">
        <v>16</v>
      </c>
      <c r="AE11" s="38">
        <v>0</v>
      </c>
      <c r="AF11" s="38">
        <v>2</v>
      </c>
      <c r="AG11" s="38">
        <v>0</v>
      </c>
      <c r="AH11" s="38">
        <v>28</v>
      </c>
      <c r="AI11" s="38">
        <v>0</v>
      </c>
      <c r="AJ11" s="38">
        <v>1</v>
      </c>
    </row>
    <row r="12" spans="1:36" s="20" customFormat="1" ht="15" customHeight="1" x14ac:dyDescent="0.2">
      <c r="A12" s="40"/>
      <c r="B12" s="36"/>
      <c r="C12" s="36"/>
      <c r="D12" s="36"/>
      <c r="E12" s="34"/>
      <c r="F12" s="35" t="s">
        <v>13</v>
      </c>
      <c r="G12" s="36"/>
      <c r="H12" s="37">
        <v>158</v>
      </c>
      <c r="I12" s="38">
        <v>38</v>
      </c>
      <c r="J12" s="38">
        <v>7</v>
      </c>
      <c r="K12" s="38">
        <v>6</v>
      </c>
      <c r="L12" s="38">
        <v>0</v>
      </c>
      <c r="M12" s="38">
        <v>2</v>
      </c>
      <c r="N12" s="38">
        <v>8</v>
      </c>
      <c r="O12" s="38">
        <v>0</v>
      </c>
      <c r="P12" s="38">
        <v>0</v>
      </c>
      <c r="Q12" s="38">
        <v>97</v>
      </c>
      <c r="R12" s="39">
        <v>0</v>
      </c>
      <c r="S12" s="38">
        <v>158</v>
      </c>
      <c r="T12" s="38">
        <v>1</v>
      </c>
      <c r="U12" s="38">
        <v>0</v>
      </c>
      <c r="V12" s="38">
        <v>11</v>
      </c>
      <c r="W12" s="38">
        <v>9</v>
      </c>
      <c r="X12" s="38">
        <v>55</v>
      </c>
      <c r="Y12" s="38">
        <v>1</v>
      </c>
      <c r="Z12" s="38">
        <v>0</v>
      </c>
      <c r="AA12" s="38">
        <v>14</v>
      </c>
      <c r="AB12" s="38">
        <v>22</v>
      </c>
      <c r="AC12" s="38">
        <v>37</v>
      </c>
      <c r="AD12" s="38">
        <v>0</v>
      </c>
      <c r="AE12" s="38">
        <v>0</v>
      </c>
      <c r="AF12" s="38">
        <v>0</v>
      </c>
      <c r="AG12" s="38">
        <v>0</v>
      </c>
      <c r="AH12" s="38">
        <v>7</v>
      </c>
      <c r="AI12" s="38">
        <v>0</v>
      </c>
      <c r="AJ12" s="38">
        <v>1</v>
      </c>
    </row>
    <row r="13" spans="1:36" s="20" customFormat="1" ht="15" customHeight="1" x14ac:dyDescent="0.2">
      <c r="A13" s="40"/>
      <c r="B13" s="18"/>
      <c r="C13" s="18"/>
      <c r="D13" s="18"/>
      <c r="E13" s="18"/>
      <c r="F13" s="19" t="s">
        <v>11</v>
      </c>
      <c r="H13" s="21">
        <v>2044</v>
      </c>
      <c r="I13" s="22">
        <v>718</v>
      </c>
      <c r="J13" s="22">
        <v>201</v>
      </c>
      <c r="K13" s="22">
        <v>136</v>
      </c>
      <c r="L13" s="22">
        <v>10</v>
      </c>
      <c r="M13" s="22">
        <v>17</v>
      </c>
      <c r="N13" s="22">
        <v>57</v>
      </c>
      <c r="O13" s="22">
        <v>0</v>
      </c>
      <c r="P13" s="22">
        <v>9</v>
      </c>
      <c r="Q13" s="22">
        <v>896</v>
      </c>
      <c r="R13" s="23">
        <v>0</v>
      </c>
      <c r="S13" s="22">
        <v>2044</v>
      </c>
      <c r="T13" s="22">
        <v>17</v>
      </c>
      <c r="U13" s="22">
        <v>1</v>
      </c>
      <c r="V13" s="22">
        <v>120</v>
      </c>
      <c r="W13" s="22">
        <v>167</v>
      </c>
      <c r="X13" s="22">
        <v>767</v>
      </c>
      <c r="Y13" s="22">
        <v>125</v>
      </c>
      <c r="Z13" s="22">
        <v>4</v>
      </c>
      <c r="AA13" s="22">
        <v>131</v>
      </c>
      <c r="AB13" s="22">
        <v>154</v>
      </c>
      <c r="AC13" s="22">
        <v>487</v>
      </c>
      <c r="AD13" s="22">
        <v>21</v>
      </c>
      <c r="AE13" s="22">
        <v>0</v>
      </c>
      <c r="AF13" s="22">
        <v>1</v>
      </c>
      <c r="AG13" s="22">
        <v>2</v>
      </c>
      <c r="AH13" s="22">
        <v>44</v>
      </c>
      <c r="AI13" s="22">
        <v>0</v>
      </c>
      <c r="AJ13" s="22">
        <v>3</v>
      </c>
    </row>
    <row r="14" spans="1:36" s="20" customFormat="1" ht="15" customHeight="1" x14ac:dyDescent="0.2">
      <c r="A14" s="41">
        <v>45778</v>
      </c>
      <c r="B14" s="44" t="str">
        <f>IF(TEXT(A11,"ggg")=TEXT(A14,"ggg"),"",TEXT(A14,"ggg"))</f>
        <v/>
      </c>
      <c r="C14" s="44" t="str">
        <f>IF(TEXT(A14,"e")="1","元",TEXT(A14,"e"))</f>
        <v>7</v>
      </c>
      <c r="D14" s="44" t="str">
        <f>IF(TEXT(A11,"ggg")=TEXT(A14,"ggg"),"","年")</f>
        <v/>
      </c>
      <c r="E14" s="18"/>
      <c r="F14" s="19" t="s">
        <v>12</v>
      </c>
      <c r="H14" s="21">
        <v>1865</v>
      </c>
      <c r="I14" s="22">
        <v>676</v>
      </c>
      <c r="J14" s="22">
        <v>183</v>
      </c>
      <c r="K14" s="22">
        <v>130</v>
      </c>
      <c r="L14" s="22">
        <v>10</v>
      </c>
      <c r="M14" s="22">
        <v>13</v>
      </c>
      <c r="N14" s="22">
        <v>47</v>
      </c>
      <c r="O14" s="22">
        <v>0</v>
      </c>
      <c r="P14" s="22">
        <v>6</v>
      </c>
      <c r="Q14" s="22">
        <v>800</v>
      </c>
      <c r="R14" s="23">
        <v>0</v>
      </c>
      <c r="S14" s="22">
        <v>1865</v>
      </c>
      <c r="T14" s="22">
        <v>17</v>
      </c>
      <c r="U14" s="22">
        <v>1</v>
      </c>
      <c r="V14" s="22">
        <v>90</v>
      </c>
      <c r="W14" s="22">
        <v>157</v>
      </c>
      <c r="X14" s="22">
        <v>713</v>
      </c>
      <c r="Y14" s="22">
        <v>122</v>
      </c>
      <c r="Z14" s="22">
        <v>4</v>
      </c>
      <c r="AA14" s="22">
        <v>117</v>
      </c>
      <c r="AB14" s="22">
        <v>135</v>
      </c>
      <c r="AC14" s="22">
        <v>456</v>
      </c>
      <c r="AD14" s="22">
        <v>21</v>
      </c>
      <c r="AE14" s="22">
        <v>0</v>
      </c>
      <c r="AF14" s="22">
        <v>1</v>
      </c>
      <c r="AG14" s="22">
        <v>2</v>
      </c>
      <c r="AH14" s="22">
        <v>27</v>
      </c>
      <c r="AI14" s="22">
        <v>0</v>
      </c>
      <c r="AJ14" s="22">
        <v>2</v>
      </c>
    </row>
    <row r="15" spans="1:36" s="20" customFormat="1" ht="15" customHeight="1" x14ac:dyDescent="0.2">
      <c r="A15" s="40"/>
      <c r="E15" s="18"/>
      <c r="F15" s="19" t="s">
        <v>13</v>
      </c>
      <c r="H15" s="21">
        <v>179</v>
      </c>
      <c r="I15" s="22">
        <v>42</v>
      </c>
      <c r="J15" s="22">
        <v>18</v>
      </c>
      <c r="K15" s="22">
        <v>6</v>
      </c>
      <c r="L15" s="22">
        <v>0</v>
      </c>
      <c r="M15" s="22">
        <v>4</v>
      </c>
      <c r="N15" s="22">
        <v>10</v>
      </c>
      <c r="O15" s="22">
        <v>0</v>
      </c>
      <c r="P15" s="22">
        <v>3</v>
      </c>
      <c r="Q15" s="22">
        <v>96</v>
      </c>
      <c r="R15" s="23">
        <v>0</v>
      </c>
      <c r="S15" s="22">
        <v>179</v>
      </c>
      <c r="T15" s="22">
        <v>0</v>
      </c>
      <c r="U15" s="22">
        <v>0</v>
      </c>
      <c r="V15" s="22">
        <v>30</v>
      </c>
      <c r="W15" s="22">
        <v>10</v>
      </c>
      <c r="X15" s="22">
        <v>54</v>
      </c>
      <c r="Y15" s="22">
        <v>3</v>
      </c>
      <c r="Z15" s="22">
        <v>0</v>
      </c>
      <c r="AA15" s="22">
        <v>14</v>
      </c>
      <c r="AB15" s="22">
        <v>19</v>
      </c>
      <c r="AC15" s="22">
        <v>31</v>
      </c>
      <c r="AD15" s="22">
        <v>0</v>
      </c>
      <c r="AE15" s="22">
        <v>0</v>
      </c>
      <c r="AF15" s="22">
        <v>0</v>
      </c>
      <c r="AG15" s="22">
        <v>0</v>
      </c>
      <c r="AH15" s="22">
        <v>17</v>
      </c>
      <c r="AI15" s="22">
        <v>0</v>
      </c>
      <c r="AJ15" s="22">
        <v>1</v>
      </c>
    </row>
    <row r="16" spans="1:36" s="20" customFormat="1" ht="15" customHeight="1" x14ac:dyDescent="0.2">
      <c r="A16" s="40"/>
      <c r="E16" s="18"/>
      <c r="F16" s="19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3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</row>
    <row r="17" spans="2:36" s="30" customFormat="1" ht="15" customHeight="1" x14ac:dyDescent="0.2">
      <c r="B17" s="76" t="s">
        <v>37</v>
      </c>
      <c r="C17" s="76"/>
      <c r="D17" s="76"/>
      <c r="E17" s="76"/>
      <c r="F17" s="76"/>
      <c r="H17" s="21">
        <v>1619</v>
      </c>
      <c r="I17" s="22">
        <v>557</v>
      </c>
      <c r="J17" s="22">
        <v>156</v>
      </c>
      <c r="K17" s="22">
        <v>98</v>
      </c>
      <c r="L17" s="22">
        <v>6</v>
      </c>
      <c r="M17" s="22">
        <v>15</v>
      </c>
      <c r="N17" s="22">
        <v>47</v>
      </c>
      <c r="O17" s="22">
        <v>0</v>
      </c>
      <c r="P17" s="22">
        <v>6</v>
      </c>
      <c r="Q17" s="22">
        <v>734</v>
      </c>
      <c r="R17" s="23">
        <v>0</v>
      </c>
      <c r="S17" s="22">
        <v>1619</v>
      </c>
      <c r="T17" s="22">
        <v>16</v>
      </c>
      <c r="U17" s="22">
        <v>0</v>
      </c>
      <c r="V17" s="22">
        <v>99</v>
      </c>
      <c r="W17" s="22">
        <v>139</v>
      </c>
      <c r="X17" s="22">
        <v>595</v>
      </c>
      <c r="Y17" s="22">
        <v>97</v>
      </c>
      <c r="Z17" s="22">
        <v>4</v>
      </c>
      <c r="AA17" s="22">
        <v>107</v>
      </c>
      <c r="AB17" s="22">
        <v>132</v>
      </c>
      <c r="AC17" s="22">
        <v>380</v>
      </c>
      <c r="AD17" s="22">
        <v>15</v>
      </c>
      <c r="AE17" s="22">
        <v>0</v>
      </c>
      <c r="AF17" s="22">
        <v>1</v>
      </c>
      <c r="AG17" s="22">
        <v>2</v>
      </c>
      <c r="AH17" s="22">
        <v>32</v>
      </c>
      <c r="AI17" s="22">
        <v>0</v>
      </c>
      <c r="AJ17" s="22">
        <v>0</v>
      </c>
    </row>
    <row r="18" spans="2:36" s="30" customFormat="1" ht="6" customHeight="1" x14ac:dyDescent="0.2">
      <c r="B18" s="19"/>
      <c r="C18" s="19"/>
      <c r="D18" s="19"/>
      <c r="E18" s="19"/>
      <c r="F18" s="19"/>
      <c r="H18" s="21"/>
      <c r="I18" s="22"/>
      <c r="J18" s="22"/>
      <c r="K18" s="22"/>
      <c r="L18" s="22"/>
      <c r="M18" s="22"/>
      <c r="N18" s="22"/>
      <c r="O18" s="22"/>
      <c r="P18" s="22"/>
      <c r="Q18" s="22"/>
      <c r="R18" s="23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</row>
    <row r="19" spans="2:36" ht="15" customHeight="1" x14ac:dyDescent="0.2">
      <c r="B19" s="75" t="s">
        <v>38</v>
      </c>
      <c r="C19" s="75"/>
      <c r="D19" s="75"/>
      <c r="E19" s="75"/>
      <c r="F19" s="75"/>
      <c r="H19" s="31">
        <v>15</v>
      </c>
      <c r="I19" s="32">
        <v>5</v>
      </c>
      <c r="J19" s="32">
        <v>1</v>
      </c>
      <c r="K19" s="32">
        <v>1</v>
      </c>
      <c r="L19" s="32">
        <v>1</v>
      </c>
      <c r="M19" s="32">
        <v>0</v>
      </c>
      <c r="N19" s="32">
        <v>0</v>
      </c>
      <c r="O19" s="32">
        <v>0</v>
      </c>
      <c r="P19" s="32">
        <v>0</v>
      </c>
      <c r="Q19" s="32">
        <v>7</v>
      </c>
      <c r="R19" s="33">
        <v>0</v>
      </c>
      <c r="S19" s="32">
        <v>15</v>
      </c>
      <c r="T19" s="32">
        <v>0</v>
      </c>
      <c r="U19" s="32">
        <v>0</v>
      </c>
      <c r="V19" s="32">
        <v>0</v>
      </c>
      <c r="W19" s="32">
        <v>0</v>
      </c>
      <c r="X19" s="32">
        <v>5</v>
      </c>
      <c r="Y19" s="32">
        <v>5</v>
      </c>
      <c r="Z19" s="32">
        <v>0</v>
      </c>
      <c r="AA19" s="32">
        <v>1</v>
      </c>
      <c r="AB19" s="32">
        <v>2</v>
      </c>
      <c r="AC19" s="32">
        <v>2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</row>
    <row r="20" spans="2:36" ht="15" customHeight="1" x14ac:dyDescent="0.2">
      <c r="B20" s="75" t="s">
        <v>39</v>
      </c>
      <c r="C20" s="75"/>
      <c r="D20" s="75"/>
      <c r="E20" s="75"/>
      <c r="F20" s="75"/>
      <c r="H20" s="31">
        <v>1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1</v>
      </c>
      <c r="R20" s="33">
        <v>0</v>
      </c>
      <c r="S20" s="32">
        <v>1</v>
      </c>
      <c r="T20" s="32">
        <v>0</v>
      </c>
      <c r="U20" s="32">
        <v>0</v>
      </c>
      <c r="V20" s="32">
        <v>0</v>
      </c>
      <c r="W20" s="32">
        <v>0</v>
      </c>
      <c r="X20" s="32">
        <v>1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2">
        <v>0</v>
      </c>
      <c r="AI20" s="32">
        <v>0</v>
      </c>
      <c r="AJ20" s="32">
        <v>0</v>
      </c>
    </row>
    <row r="21" spans="2:36" ht="15" customHeight="1" x14ac:dyDescent="0.2">
      <c r="B21" s="75" t="s">
        <v>40</v>
      </c>
      <c r="C21" s="75"/>
      <c r="D21" s="75"/>
      <c r="E21" s="75"/>
      <c r="F21" s="75"/>
      <c r="H21" s="31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3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</row>
    <row r="22" spans="2:36" ht="15" customHeight="1" x14ac:dyDescent="0.2">
      <c r="B22" s="75" t="s">
        <v>41</v>
      </c>
      <c r="C22" s="75"/>
      <c r="D22" s="75"/>
      <c r="E22" s="75"/>
      <c r="F22" s="75"/>
      <c r="H22" s="31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3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</row>
    <row r="23" spans="2:36" ht="15" customHeight="1" x14ac:dyDescent="0.2">
      <c r="B23" s="75" t="s">
        <v>42</v>
      </c>
      <c r="C23" s="75"/>
      <c r="D23" s="75"/>
      <c r="E23" s="75"/>
      <c r="F23" s="75"/>
      <c r="H23" s="31">
        <v>5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5</v>
      </c>
      <c r="R23" s="33">
        <v>0</v>
      </c>
      <c r="S23" s="32">
        <v>5</v>
      </c>
      <c r="T23" s="32">
        <v>0</v>
      </c>
      <c r="U23" s="32">
        <v>0</v>
      </c>
      <c r="V23" s="32">
        <v>0</v>
      </c>
      <c r="W23" s="32">
        <v>0</v>
      </c>
      <c r="X23" s="32">
        <v>2</v>
      </c>
      <c r="Y23" s="32">
        <v>0</v>
      </c>
      <c r="Z23" s="32">
        <v>0</v>
      </c>
      <c r="AA23" s="32">
        <v>0</v>
      </c>
      <c r="AB23" s="32">
        <v>2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1</v>
      </c>
      <c r="AI23" s="32">
        <v>0</v>
      </c>
      <c r="AJ23" s="32">
        <v>0</v>
      </c>
    </row>
    <row r="24" spans="2:36" ht="15" customHeight="1" x14ac:dyDescent="0.2">
      <c r="B24" s="34"/>
      <c r="C24" s="34"/>
      <c r="D24" s="34"/>
      <c r="E24" s="34"/>
      <c r="F24" s="34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3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</row>
    <row r="25" spans="2:36" ht="15" customHeight="1" x14ac:dyDescent="0.2">
      <c r="B25" s="75" t="s">
        <v>43</v>
      </c>
      <c r="C25" s="75"/>
      <c r="D25" s="75"/>
      <c r="E25" s="75"/>
      <c r="F25" s="75"/>
      <c r="H25" s="31">
        <v>12</v>
      </c>
      <c r="I25" s="32">
        <v>3</v>
      </c>
      <c r="J25" s="32">
        <v>1</v>
      </c>
      <c r="K25" s="32">
        <v>1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7</v>
      </c>
      <c r="R25" s="33">
        <v>0</v>
      </c>
      <c r="S25" s="32">
        <v>12</v>
      </c>
      <c r="T25" s="32">
        <v>0</v>
      </c>
      <c r="U25" s="32">
        <v>0</v>
      </c>
      <c r="V25" s="32">
        <v>0</v>
      </c>
      <c r="W25" s="32">
        <v>0</v>
      </c>
      <c r="X25" s="32">
        <v>7</v>
      </c>
      <c r="Y25" s="32">
        <v>0</v>
      </c>
      <c r="Z25" s="32">
        <v>0</v>
      </c>
      <c r="AA25" s="32">
        <v>2</v>
      </c>
      <c r="AB25" s="32">
        <v>2</v>
      </c>
      <c r="AC25" s="32">
        <v>1</v>
      </c>
      <c r="AD25" s="32">
        <v>0</v>
      </c>
      <c r="AE25" s="32">
        <v>0</v>
      </c>
      <c r="AF25" s="32">
        <v>0</v>
      </c>
      <c r="AG25" s="32">
        <v>0</v>
      </c>
      <c r="AH25" s="32">
        <v>0</v>
      </c>
      <c r="AI25" s="32">
        <v>0</v>
      </c>
      <c r="AJ25" s="32">
        <v>0</v>
      </c>
    </row>
    <row r="26" spans="2:36" ht="15" customHeight="1" x14ac:dyDescent="0.2">
      <c r="B26" s="75" t="s">
        <v>44</v>
      </c>
      <c r="C26" s="75"/>
      <c r="D26" s="75"/>
      <c r="E26" s="75"/>
      <c r="F26" s="75"/>
      <c r="H26" s="31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3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</row>
    <row r="27" spans="2:36" ht="15" customHeight="1" x14ac:dyDescent="0.2">
      <c r="B27" s="75" t="s">
        <v>45</v>
      </c>
      <c r="C27" s="75"/>
      <c r="D27" s="75"/>
      <c r="E27" s="75"/>
      <c r="F27" s="75"/>
      <c r="H27" s="31">
        <v>2</v>
      </c>
      <c r="I27" s="32">
        <v>1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1</v>
      </c>
      <c r="R27" s="33">
        <v>0</v>
      </c>
      <c r="S27" s="32">
        <v>2</v>
      </c>
      <c r="T27" s="32">
        <v>0</v>
      </c>
      <c r="U27" s="32">
        <v>0</v>
      </c>
      <c r="V27" s="32">
        <v>0</v>
      </c>
      <c r="W27" s="32">
        <v>0</v>
      </c>
      <c r="X27" s="32">
        <v>1</v>
      </c>
      <c r="Y27" s="32">
        <v>1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2">
        <v>0</v>
      </c>
      <c r="AJ27" s="32">
        <v>0</v>
      </c>
    </row>
    <row r="28" spans="2:36" ht="15" customHeight="1" x14ac:dyDescent="0.2">
      <c r="B28" s="75" t="s">
        <v>46</v>
      </c>
      <c r="C28" s="75"/>
      <c r="D28" s="75"/>
      <c r="E28" s="75"/>
      <c r="F28" s="75"/>
      <c r="H28" s="31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3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</row>
    <row r="29" spans="2:36" ht="15" customHeight="1" x14ac:dyDescent="0.2">
      <c r="B29" s="77" t="s">
        <v>47</v>
      </c>
      <c r="C29" s="75"/>
      <c r="D29" s="75"/>
      <c r="E29" s="75"/>
      <c r="F29" s="75"/>
      <c r="H29" s="31">
        <v>1</v>
      </c>
      <c r="I29" s="32">
        <v>1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3">
        <v>0</v>
      </c>
      <c r="S29" s="32">
        <v>1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1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</row>
    <row r="30" spans="2:36" ht="15" customHeight="1" x14ac:dyDescent="0.2">
      <c r="B30" s="46"/>
      <c r="C30" s="34"/>
      <c r="D30" s="34"/>
      <c r="E30" s="34"/>
      <c r="F30" s="34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3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</row>
    <row r="31" spans="2:36" ht="15" customHeight="1" x14ac:dyDescent="0.2">
      <c r="B31" s="75" t="s">
        <v>48</v>
      </c>
      <c r="C31" s="75"/>
      <c r="D31" s="75"/>
      <c r="E31" s="75"/>
      <c r="F31" s="75"/>
      <c r="H31" s="31">
        <v>35</v>
      </c>
      <c r="I31" s="32">
        <v>2</v>
      </c>
      <c r="J31" s="32">
        <v>2</v>
      </c>
      <c r="K31" s="32">
        <v>2</v>
      </c>
      <c r="L31" s="32">
        <v>0</v>
      </c>
      <c r="M31" s="32">
        <v>0</v>
      </c>
      <c r="N31" s="32">
        <v>1</v>
      </c>
      <c r="O31" s="32">
        <v>0</v>
      </c>
      <c r="P31" s="32">
        <v>0</v>
      </c>
      <c r="Q31" s="32">
        <v>28</v>
      </c>
      <c r="R31" s="33">
        <v>0</v>
      </c>
      <c r="S31" s="32">
        <v>35</v>
      </c>
      <c r="T31" s="32">
        <v>0</v>
      </c>
      <c r="U31" s="32">
        <v>0</v>
      </c>
      <c r="V31" s="32">
        <v>3</v>
      </c>
      <c r="W31" s="32">
        <v>1</v>
      </c>
      <c r="X31" s="32">
        <v>8</v>
      </c>
      <c r="Y31" s="32">
        <v>0</v>
      </c>
      <c r="Z31" s="32">
        <v>0</v>
      </c>
      <c r="AA31" s="32">
        <v>6</v>
      </c>
      <c r="AB31" s="32">
        <v>10</v>
      </c>
      <c r="AC31" s="32">
        <v>7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32">
        <v>0</v>
      </c>
    </row>
    <row r="32" spans="2:36" ht="15" customHeight="1" x14ac:dyDescent="0.2">
      <c r="B32" s="75" t="s">
        <v>49</v>
      </c>
      <c r="C32" s="75"/>
      <c r="D32" s="75"/>
      <c r="E32" s="75"/>
      <c r="F32" s="75"/>
      <c r="H32" s="31">
        <v>73</v>
      </c>
      <c r="I32" s="32">
        <v>7</v>
      </c>
      <c r="J32" s="32">
        <v>2</v>
      </c>
      <c r="K32" s="32">
        <v>2</v>
      </c>
      <c r="L32" s="32">
        <v>0</v>
      </c>
      <c r="M32" s="32">
        <v>0</v>
      </c>
      <c r="N32" s="32">
        <v>0</v>
      </c>
      <c r="O32" s="32">
        <v>0</v>
      </c>
      <c r="P32" s="32">
        <v>1</v>
      </c>
      <c r="Q32" s="32">
        <v>61</v>
      </c>
      <c r="R32" s="33">
        <v>0</v>
      </c>
      <c r="S32" s="32">
        <v>73</v>
      </c>
      <c r="T32" s="32">
        <v>1</v>
      </c>
      <c r="U32" s="32">
        <v>0</v>
      </c>
      <c r="V32" s="32">
        <v>15</v>
      </c>
      <c r="W32" s="32">
        <v>5</v>
      </c>
      <c r="X32" s="32">
        <v>26</v>
      </c>
      <c r="Y32" s="32">
        <v>0</v>
      </c>
      <c r="Z32" s="32">
        <v>0</v>
      </c>
      <c r="AA32" s="32">
        <v>3</v>
      </c>
      <c r="AB32" s="32">
        <v>5</v>
      </c>
      <c r="AC32" s="32">
        <v>16</v>
      </c>
      <c r="AD32" s="32">
        <v>0</v>
      </c>
      <c r="AE32" s="32">
        <v>0</v>
      </c>
      <c r="AF32" s="32">
        <v>1</v>
      </c>
      <c r="AG32" s="32">
        <v>0</v>
      </c>
      <c r="AH32" s="32">
        <v>1</v>
      </c>
      <c r="AI32" s="32">
        <v>0</v>
      </c>
      <c r="AJ32" s="32">
        <v>0</v>
      </c>
    </row>
    <row r="33" spans="2:36" ht="15" customHeight="1" x14ac:dyDescent="0.2">
      <c r="B33" s="75" t="s">
        <v>50</v>
      </c>
      <c r="C33" s="75"/>
      <c r="D33" s="75"/>
      <c r="E33" s="75"/>
      <c r="F33" s="75"/>
      <c r="H33" s="31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3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0</v>
      </c>
      <c r="AG33" s="32">
        <v>0</v>
      </c>
      <c r="AH33" s="32">
        <v>0</v>
      </c>
      <c r="AI33" s="32">
        <v>0</v>
      </c>
      <c r="AJ33" s="32">
        <v>0</v>
      </c>
    </row>
    <row r="34" spans="2:36" ht="15" customHeight="1" x14ac:dyDescent="0.2">
      <c r="B34" s="75" t="s">
        <v>51</v>
      </c>
      <c r="C34" s="75"/>
      <c r="D34" s="75"/>
      <c r="E34" s="75"/>
      <c r="F34" s="75"/>
      <c r="H34" s="31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3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</row>
    <row r="35" spans="2:36" ht="15" customHeight="1" x14ac:dyDescent="0.2">
      <c r="B35" s="75" t="s">
        <v>52</v>
      </c>
      <c r="C35" s="75"/>
      <c r="D35" s="75"/>
      <c r="E35" s="75"/>
      <c r="F35" s="75"/>
      <c r="H35" s="31">
        <v>22</v>
      </c>
      <c r="I35" s="32">
        <v>1</v>
      </c>
      <c r="J35" s="32">
        <v>1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20</v>
      </c>
      <c r="R35" s="33">
        <v>0</v>
      </c>
      <c r="S35" s="32">
        <v>22</v>
      </c>
      <c r="T35" s="32">
        <v>0</v>
      </c>
      <c r="U35" s="32">
        <v>0</v>
      </c>
      <c r="V35" s="32">
        <v>2</v>
      </c>
      <c r="W35" s="32">
        <v>0</v>
      </c>
      <c r="X35" s="32">
        <v>6</v>
      </c>
      <c r="Y35" s="32">
        <v>0</v>
      </c>
      <c r="Z35" s="32">
        <v>0</v>
      </c>
      <c r="AA35" s="32">
        <v>0</v>
      </c>
      <c r="AB35" s="32">
        <v>5</v>
      </c>
      <c r="AC35" s="32">
        <v>3</v>
      </c>
      <c r="AD35" s="32">
        <v>0</v>
      </c>
      <c r="AE35" s="32">
        <v>0</v>
      </c>
      <c r="AF35" s="32">
        <v>0</v>
      </c>
      <c r="AG35" s="32">
        <v>0</v>
      </c>
      <c r="AH35" s="32">
        <v>6</v>
      </c>
      <c r="AI35" s="32">
        <v>0</v>
      </c>
      <c r="AJ35" s="32">
        <v>0</v>
      </c>
    </row>
    <row r="36" spans="2:36" ht="15" customHeight="1" x14ac:dyDescent="0.2">
      <c r="B36" s="34"/>
      <c r="C36" s="34"/>
      <c r="D36" s="34"/>
      <c r="E36" s="34"/>
      <c r="F36" s="34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3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</row>
    <row r="37" spans="2:36" ht="15" customHeight="1" x14ac:dyDescent="0.2">
      <c r="B37" s="75" t="s">
        <v>53</v>
      </c>
      <c r="C37" s="75"/>
      <c r="D37" s="75"/>
      <c r="E37" s="75"/>
      <c r="F37" s="75"/>
      <c r="H37" s="31">
        <v>349</v>
      </c>
      <c r="I37" s="32">
        <v>146</v>
      </c>
      <c r="J37" s="32">
        <v>31</v>
      </c>
      <c r="K37" s="32">
        <v>20</v>
      </c>
      <c r="L37" s="32">
        <v>0</v>
      </c>
      <c r="M37" s="32">
        <v>3</v>
      </c>
      <c r="N37" s="32">
        <v>11</v>
      </c>
      <c r="O37" s="32">
        <v>0</v>
      </c>
      <c r="P37" s="32">
        <v>1</v>
      </c>
      <c r="Q37" s="32">
        <v>137</v>
      </c>
      <c r="R37" s="33">
        <v>0</v>
      </c>
      <c r="S37" s="32">
        <v>349</v>
      </c>
      <c r="T37" s="32">
        <v>3</v>
      </c>
      <c r="U37" s="32">
        <v>0</v>
      </c>
      <c r="V37" s="32">
        <v>24</v>
      </c>
      <c r="W37" s="32">
        <v>36</v>
      </c>
      <c r="X37" s="32">
        <v>127</v>
      </c>
      <c r="Y37" s="32">
        <v>28</v>
      </c>
      <c r="Z37" s="32">
        <v>1</v>
      </c>
      <c r="AA37" s="32">
        <v>25</v>
      </c>
      <c r="AB37" s="32">
        <v>18</v>
      </c>
      <c r="AC37" s="32">
        <v>77</v>
      </c>
      <c r="AD37" s="32">
        <v>2</v>
      </c>
      <c r="AE37" s="32">
        <v>0</v>
      </c>
      <c r="AF37" s="32">
        <v>0</v>
      </c>
      <c r="AG37" s="32">
        <v>0</v>
      </c>
      <c r="AH37" s="32">
        <v>8</v>
      </c>
      <c r="AI37" s="32">
        <v>0</v>
      </c>
      <c r="AJ37" s="32">
        <v>0</v>
      </c>
    </row>
    <row r="38" spans="2:36" ht="15" customHeight="1" x14ac:dyDescent="0.2">
      <c r="B38" s="75" t="s">
        <v>54</v>
      </c>
      <c r="C38" s="75"/>
      <c r="D38" s="75"/>
      <c r="E38" s="75"/>
      <c r="F38" s="75"/>
      <c r="H38" s="31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3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0</v>
      </c>
      <c r="AG38" s="32">
        <v>0</v>
      </c>
      <c r="AH38" s="32">
        <v>0</v>
      </c>
      <c r="AI38" s="32">
        <v>0</v>
      </c>
      <c r="AJ38" s="32">
        <v>0</v>
      </c>
    </row>
    <row r="39" spans="2:36" ht="15" customHeight="1" x14ac:dyDescent="0.2">
      <c r="B39" s="75" t="s">
        <v>55</v>
      </c>
      <c r="C39" s="75"/>
      <c r="D39" s="75"/>
      <c r="E39" s="75"/>
      <c r="F39" s="75"/>
      <c r="H39" s="31">
        <v>47</v>
      </c>
      <c r="I39" s="32">
        <v>17</v>
      </c>
      <c r="J39" s="32">
        <v>3</v>
      </c>
      <c r="K39" s="32">
        <v>2</v>
      </c>
      <c r="L39" s="32">
        <v>0</v>
      </c>
      <c r="M39" s="32">
        <v>1</v>
      </c>
      <c r="N39" s="32">
        <v>2</v>
      </c>
      <c r="O39" s="32">
        <v>0</v>
      </c>
      <c r="P39" s="32">
        <v>2</v>
      </c>
      <c r="Q39" s="32">
        <v>20</v>
      </c>
      <c r="R39" s="33">
        <v>0</v>
      </c>
      <c r="S39" s="32">
        <v>47</v>
      </c>
      <c r="T39" s="32">
        <v>2</v>
      </c>
      <c r="U39" s="32">
        <v>0</v>
      </c>
      <c r="V39" s="32">
        <v>4</v>
      </c>
      <c r="W39" s="32">
        <v>4</v>
      </c>
      <c r="X39" s="32">
        <v>11</v>
      </c>
      <c r="Y39" s="32">
        <v>3</v>
      </c>
      <c r="Z39" s="32">
        <v>0</v>
      </c>
      <c r="AA39" s="32">
        <v>2</v>
      </c>
      <c r="AB39" s="32">
        <v>8</v>
      </c>
      <c r="AC39" s="32">
        <v>8</v>
      </c>
      <c r="AD39" s="32">
        <v>0</v>
      </c>
      <c r="AE39" s="32">
        <v>0</v>
      </c>
      <c r="AF39" s="32">
        <v>0</v>
      </c>
      <c r="AG39" s="32">
        <v>0</v>
      </c>
      <c r="AH39" s="32">
        <v>5</v>
      </c>
      <c r="AI39" s="32">
        <v>0</v>
      </c>
      <c r="AJ39" s="32">
        <v>0</v>
      </c>
    </row>
    <row r="40" spans="2:36" ht="15" customHeight="1" x14ac:dyDescent="0.2">
      <c r="B40" s="75" t="s">
        <v>56</v>
      </c>
      <c r="C40" s="75"/>
      <c r="D40" s="75"/>
      <c r="E40" s="75"/>
      <c r="F40" s="75"/>
      <c r="H40" s="31">
        <v>9</v>
      </c>
      <c r="I40" s="32">
        <v>4</v>
      </c>
      <c r="J40" s="32">
        <v>2</v>
      </c>
      <c r="K40" s="32">
        <v>1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2</v>
      </c>
      <c r="R40" s="33">
        <v>0</v>
      </c>
      <c r="S40" s="32">
        <v>9</v>
      </c>
      <c r="T40" s="32">
        <v>0</v>
      </c>
      <c r="U40" s="32">
        <v>0</v>
      </c>
      <c r="V40" s="32">
        <v>0</v>
      </c>
      <c r="W40" s="32">
        <v>0</v>
      </c>
      <c r="X40" s="32">
        <v>6</v>
      </c>
      <c r="Y40" s="32">
        <v>0</v>
      </c>
      <c r="Z40" s="32">
        <v>0</v>
      </c>
      <c r="AA40" s="32">
        <v>0</v>
      </c>
      <c r="AB40" s="32">
        <v>0</v>
      </c>
      <c r="AC40" s="32">
        <v>3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2">
        <v>0</v>
      </c>
      <c r="AJ40" s="32">
        <v>0</v>
      </c>
    </row>
    <row r="41" spans="2:36" ht="15" customHeight="1" x14ac:dyDescent="0.2">
      <c r="B41" s="75" t="s">
        <v>57</v>
      </c>
      <c r="C41" s="75"/>
      <c r="D41" s="75"/>
      <c r="E41" s="75"/>
      <c r="F41" s="75"/>
      <c r="H41" s="31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3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2">
        <v>0</v>
      </c>
      <c r="AJ41" s="32">
        <v>0</v>
      </c>
    </row>
    <row r="42" spans="2:36" ht="15" customHeight="1" x14ac:dyDescent="0.2">
      <c r="B42" s="34"/>
      <c r="C42" s="34"/>
      <c r="D42" s="34"/>
      <c r="E42" s="34"/>
      <c r="F42" s="34"/>
      <c r="H42" s="31"/>
      <c r="I42" s="32"/>
      <c r="J42" s="32"/>
      <c r="K42" s="32"/>
      <c r="L42" s="32"/>
      <c r="M42" s="32"/>
      <c r="N42" s="32"/>
      <c r="O42" s="32"/>
      <c r="P42" s="32"/>
      <c r="Q42" s="32"/>
      <c r="R42" s="33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</row>
    <row r="43" spans="2:36" ht="15" customHeight="1" x14ac:dyDescent="0.2">
      <c r="B43" s="75" t="s">
        <v>58</v>
      </c>
      <c r="C43" s="75"/>
      <c r="D43" s="75"/>
      <c r="E43" s="75"/>
      <c r="F43" s="75"/>
      <c r="H43" s="31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3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2">
        <v>0</v>
      </c>
      <c r="AJ43" s="32">
        <v>0</v>
      </c>
    </row>
    <row r="44" spans="2:36" ht="15" customHeight="1" x14ac:dyDescent="0.2">
      <c r="B44" s="75" t="s">
        <v>59</v>
      </c>
      <c r="C44" s="75"/>
      <c r="D44" s="75"/>
      <c r="E44" s="75"/>
      <c r="F44" s="75"/>
      <c r="H44" s="31">
        <v>36</v>
      </c>
      <c r="I44" s="32">
        <v>15</v>
      </c>
      <c r="J44" s="32">
        <v>6</v>
      </c>
      <c r="K44" s="32">
        <v>3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12</v>
      </c>
      <c r="R44" s="33">
        <v>0</v>
      </c>
      <c r="S44" s="32">
        <v>36</v>
      </c>
      <c r="T44" s="32">
        <v>0</v>
      </c>
      <c r="U44" s="32">
        <v>0</v>
      </c>
      <c r="V44" s="32">
        <v>1</v>
      </c>
      <c r="W44" s="32">
        <v>6</v>
      </c>
      <c r="X44" s="32">
        <v>10</v>
      </c>
      <c r="Y44" s="32">
        <v>3</v>
      </c>
      <c r="Z44" s="32">
        <v>0</v>
      </c>
      <c r="AA44" s="32">
        <v>1</v>
      </c>
      <c r="AB44" s="32">
        <v>2</v>
      </c>
      <c r="AC44" s="32">
        <v>11</v>
      </c>
      <c r="AD44" s="32">
        <v>1</v>
      </c>
      <c r="AE44" s="32">
        <v>0</v>
      </c>
      <c r="AF44" s="32">
        <v>0</v>
      </c>
      <c r="AG44" s="32">
        <v>0</v>
      </c>
      <c r="AH44" s="32">
        <v>1</v>
      </c>
      <c r="AI44" s="32">
        <v>0</v>
      </c>
      <c r="AJ44" s="32">
        <v>0</v>
      </c>
    </row>
    <row r="45" spans="2:36" ht="15" customHeight="1" x14ac:dyDescent="0.2">
      <c r="B45" s="75" t="s">
        <v>60</v>
      </c>
      <c r="C45" s="75"/>
      <c r="D45" s="75"/>
      <c r="E45" s="75"/>
      <c r="F45" s="75"/>
      <c r="H45" s="31">
        <v>8</v>
      </c>
      <c r="I45" s="32">
        <v>4</v>
      </c>
      <c r="J45" s="32">
        <v>2</v>
      </c>
      <c r="K45" s="32">
        <v>2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3">
        <v>0</v>
      </c>
      <c r="S45" s="32">
        <v>8</v>
      </c>
      <c r="T45" s="32">
        <v>0</v>
      </c>
      <c r="U45" s="32">
        <v>0</v>
      </c>
      <c r="V45" s="32">
        <v>0</v>
      </c>
      <c r="W45" s="32">
        <v>0</v>
      </c>
      <c r="X45" s="32">
        <v>2</v>
      </c>
      <c r="Y45" s="32">
        <v>1</v>
      </c>
      <c r="Z45" s="32">
        <v>0</v>
      </c>
      <c r="AA45" s="32">
        <v>1</v>
      </c>
      <c r="AB45" s="32">
        <v>1</v>
      </c>
      <c r="AC45" s="32">
        <v>3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</row>
    <row r="46" spans="2:36" ht="15" customHeight="1" x14ac:dyDescent="0.2">
      <c r="B46" s="75" t="s">
        <v>61</v>
      </c>
      <c r="C46" s="75"/>
      <c r="D46" s="75"/>
      <c r="E46" s="75"/>
      <c r="F46" s="75"/>
      <c r="H46" s="31">
        <v>4</v>
      </c>
      <c r="I46" s="32">
        <v>1</v>
      </c>
      <c r="J46" s="32">
        <v>1</v>
      </c>
      <c r="K46" s="32">
        <v>0</v>
      </c>
      <c r="L46" s="32">
        <v>0</v>
      </c>
      <c r="M46" s="32">
        <v>0</v>
      </c>
      <c r="N46" s="32">
        <v>1</v>
      </c>
      <c r="O46" s="32">
        <v>0</v>
      </c>
      <c r="P46" s="32">
        <v>0</v>
      </c>
      <c r="Q46" s="32">
        <v>1</v>
      </c>
      <c r="R46" s="33">
        <v>0</v>
      </c>
      <c r="S46" s="32">
        <v>4</v>
      </c>
      <c r="T46" s="32">
        <v>0</v>
      </c>
      <c r="U46" s="32">
        <v>0</v>
      </c>
      <c r="V46" s="32">
        <v>0</v>
      </c>
      <c r="W46" s="32">
        <v>1</v>
      </c>
      <c r="X46" s="32">
        <v>1</v>
      </c>
      <c r="Y46" s="32">
        <v>1</v>
      </c>
      <c r="Z46" s="32">
        <v>0</v>
      </c>
      <c r="AA46" s="32">
        <v>0</v>
      </c>
      <c r="AB46" s="32">
        <v>0</v>
      </c>
      <c r="AC46" s="32">
        <v>1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</row>
    <row r="47" spans="2:36" ht="15" customHeight="1" x14ac:dyDescent="0.2">
      <c r="B47" s="75" t="s">
        <v>62</v>
      </c>
      <c r="C47" s="75"/>
      <c r="D47" s="75"/>
      <c r="E47" s="75"/>
      <c r="F47" s="75"/>
      <c r="H47" s="31">
        <v>501</v>
      </c>
      <c r="I47" s="32">
        <v>198</v>
      </c>
      <c r="J47" s="32">
        <v>57</v>
      </c>
      <c r="K47" s="32">
        <v>38</v>
      </c>
      <c r="L47" s="32">
        <v>3</v>
      </c>
      <c r="M47" s="32">
        <v>9</v>
      </c>
      <c r="N47" s="32">
        <v>24</v>
      </c>
      <c r="O47" s="32">
        <v>0</v>
      </c>
      <c r="P47" s="32">
        <v>1</v>
      </c>
      <c r="Q47" s="32">
        <v>171</v>
      </c>
      <c r="R47" s="33">
        <v>0</v>
      </c>
      <c r="S47" s="32">
        <v>501</v>
      </c>
      <c r="T47" s="32">
        <v>4</v>
      </c>
      <c r="U47" s="32">
        <v>0</v>
      </c>
      <c r="V47" s="32">
        <v>34</v>
      </c>
      <c r="W47" s="32">
        <v>34</v>
      </c>
      <c r="X47" s="32">
        <v>173</v>
      </c>
      <c r="Y47" s="32">
        <v>22</v>
      </c>
      <c r="Z47" s="32">
        <v>3</v>
      </c>
      <c r="AA47" s="32">
        <v>44</v>
      </c>
      <c r="AB47" s="32">
        <v>51</v>
      </c>
      <c r="AC47" s="32">
        <v>127</v>
      </c>
      <c r="AD47" s="32">
        <v>4</v>
      </c>
      <c r="AE47" s="32">
        <v>0</v>
      </c>
      <c r="AF47" s="32">
        <v>0</v>
      </c>
      <c r="AG47" s="32">
        <v>2</v>
      </c>
      <c r="AH47" s="32">
        <v>3</v>
      </c>
      <c r="AI47" s="32">
        <v>0</v>
      </c>
      <c r="AJ47" s="32">
        <v>0</v>
      </c>
    </row>
    <row r="48" spans="2:36" ht="15" customHeight="1" x14ac:dyDescent="0.2">
      <c r="B48" s="34"/>
      <c r="C48" s="34"/>
      <c r="D48" s="34"/>
      <c r="E48" s="34"/>
      <c r="F48" s="34"/>
      <c r="H48" s="31"/>
      <c r="I48" s="32"/>
      <c r="J48" s="32"/>
      <c r="K48" s="32"/>
      <c r="L48" s="32"/>
      <c r="M48" s="32"/>
      <c r="N48" s="32"/>
      <c r="O48" s="32"/>
      <c r="P48" s="32"/>
      <c r="Q48" s="32"/>
      <c r="R48" s="33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</row>
    <row r="49" spans="2:36" ht="15" customHeight="1" x14ac:dyDescent="0.2">
      <c r="B49" s="75" t="s">
        <v>63</v>
      </c>
      <c r="C49" s="75"/>
      <c r="D49" s="75"/>
      <c r="E49" s="75"/>
      <c r="F49" s="75"/>
      <c r="H49" s="31">
        <v>51</v>
      </c>
      <c r="I49" s="32">
        <v>16</v>
      </c>
      <c r="J49" s="32">
        <v>1</v>
      </c>
      <c r="K49" s="32">
        <v>1</v>
      </c>
      <c r="L49" s="32">
        <v>0</v>
      </c>
      <c r="M49" s="32">
        <v>0</v>
      </c>
      <c r="N49" s="32">
        <v>1</v>
      </c>
      <c r="O49" s="32">
        <v>0</v>
      </c>
      <c r="P49" s="32">
        <v>0</v>
      </c>
      <c r="Q49" s="32">
        <v>32</v>
      </c>
      <c r="R49" s="33">
        <v>0</v>
      </c>
      <c r="S49" s="32">
        <v>51</v>
      </c>
      <c r="T49" s="32">
        <v>0</v>
      </c>
      <c r="U49" s="32">
        <v>0</v>
      </c>
      <c r="V49" s="32">
        <v>0</v>
      </c>
      <c r="W49" s="32">
        <v>5</v>
      </c>
      <c r="X49" s="32">
        <v>22</v>
      </c>
      <c r="Y49" s="32">
        <v>4</v>
      </c>
      <c r="Z49" s="32">
        <v>0</v>
      </c>
      <c r="AA49" s="32">
        <v>1</v>
      </c>
      <c r="AB49" s="32">
        <v>3</v>
      </c>
      <c r="AC49" s="32">
        <v>16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</row>
    <row r="50" spans="2:36" ht="15" customHeight="1" x14ac:dyDescent="0.2">
      <c r="B50" s="75" t="s">
        <v>64</v>
      </c>
      <c r="C50" s="75"/>
      <c r="D50" s="75"/>
      <c r="E50" s="75"/>
      <c r="F50" s="75"/>
      <c r="H50" s="31">
        <v>53</v>
      </c>
      <c r="I50" s="32">
        <v>20</v>
      </c>
      <c r="J50" s="32">
        <v>6</v>
      </c>
      <c r="K50" s="32">
        <v>0</v>
      </c>
      <c r="L50" s="32">
        <v>0</v>
      </c>
      <c r="M50" s="32">
        <v>0</v>
      </c>
      <c r="N50" s="32">
        <v>2</v>
      </c>
      <c r="O50" s="32">
        <v>0</v>
      </c>
      <c r="P50" s="32">
        <v>0</v>
      </c>
      <c r="Q50" s="32">
        <v>25</v>
      </c>
      <c r="R50" s="33">
        <v>0</v>
      </c>
      <c r="S50" s="32">
        <v>53</v>
      </c>
      <c r="T50" s="32">
        <v>0</v>
      </c>
      <c r="U50" s="32">
        <v>0</v>
      </c>
      <c r="V50" s="32">
        <v>1</v>
      </c>
      <c r="W50" s="32">
        <v>5</v>
      </c>
      <c r="X50" s="32">
        <v>27</v>
      </c>
      <c r="Y50" s="32">
        <v>4</v>
      </c>
      <c r="Z50" s="32">
        <v>0</v>
      </c>
      <c r="AA50" s="32">
        <v>1</v>
      </c>
      <c r="AB50" s="32">
        <v>0</v>
      </c>
      <c r="AC50" s="32">
        <v>11</v>
      </c>
      <c r="AD50" s="32">
        <v>2</v>
      </c>
      <c r="AE50" s="32">
        <v>0</v>
      </c>
      <c r="AF50" s="32">
        <v>0</v>
      </c>
      <c r="AG50" s="32">
        <v>0</v>
      </c>
      <c r="AH50" s="32">
        <v>2</v>
      </c>
      <c r="AI50" s="32">
        <v>0</v>
      </c>
      <c r="AJ50" s="32">
        <v>0</v>
      </c>
    </row>
    <row r="51" spans="2:36" ht="15" customHeight="1" x14ac:dyDescent="0.2">
      <c r="B51" s="77" t="s">
        <v>65</v>
      </c>
      <c r="C51" s="75"/>
      <c r="D51" s="75"/>
      <c r="E51" s="75"/>
      <c r="F51" s="75"/>
      <c r="H51" s="31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3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0</v>
      </c>
      <c r="AJ51" s="32">
        <v>0</v>
      </c>
    </row>
    <row r="52" spans="2:36" ht="15" customHeight="1" x14ac:dyDescent="0.2">
      <c r="B52" s="75" t="s">
        <v>66</v>
      </c>
      <c r="C52" s="75"/>
      <c r="D52" s="75"/>
      <c r="E52" s="75"/>
      <c r="F52" s="75"/>
      <c r="H52" s="31">
        <v>218</v>
      </c>
      <c r="I52" s="32">
        <v>49</v>
      </c>
      <c r="J52" s="32">
        <v>12</v>
      </c>
      <c r="K52" s="32">
        <v>12</v>
      </c>
      <c r="L52" s="32">
        <v>0</v>
      </c>
      <c r="M52" s="32">
        <v>0</v>
      </c>
      <c r="N52" s="32">
        <v>4</v>
      </c>
      <c r="O52" s="32">
        <v>0</v>
      </c>
      <c r="P52" s="32">
        <v>1</v>
      </c>
      <c r="Q52" s="32">
        <v>140</v>
      </c>
      <c r="R52" s="33">
        <v>0</v>
      </c>
      <c r="S52" s="32">
        <v>218</v>
      </c>
      <c r="T52" s="32">
        <v>3</v>
      </c>
      <c r="U52" s="32">
        <v>0</v>
      </c>
      <c r="V52" s="32">
        <v>7</v>
      </c>
      <c r="W52" s="32">
        <v>27</v>
      </c>
      <c r="X52" s="32">
        <v>95</v>
      </c>
      <c r="Y52" s="32">
        <v>11</v>
      </c>
      <c r="Z52" s="32">
        <v>0</v>
      </c>
      <c r="AA52" s="32">
        <v>11</v>
      </c>
      <c r="AB52" s="32">
        <v>12</v>
      </c>
      <c r="AC52" s="32">
        <v>47</v>
      </c>
      <c r="AD52" s="32">
        <v>4</v>
      </c>
      <c r="AE52" s="32">
        <v>0</v>
      </c>
      <c r="AF52" s="32">
        <v>0</v>
      </c>
      <c r="AG52" s="32">
        <v>0</v>
      </c>
      <c r="AH52" s="32">
        <v>1</v>
      </c>
      <c r="AI52" s="32">
        <v>0</v>
      </c>
      <c r="AJ52" s="32">
        <v>0</v>
      </c>
    </row>
    <row r="53" spans="2:36" ht="15" customHeight="1" x14ac:dyDescent="0.2">
      <c r="B53" s="75" t="s">
        <v>67</v>
      </c>
      <c r="C53" s="75"/>
      <c r="D53" s="75"/>
      <c r="E53" s="75"/>
      <c r="F53" s="75"/>
      <c r="H53" s="31">
        <v>115</v>
      </c>
      <c r="I53" s="32">
        <v>51</v>
      </c>
      <c r="J53" s="32">
        <v>16</v>
      </c>
      <c r="K53" s="32">
        <v>6</v>
      </c>
      <c r="L53" s="32">
        <v>2</v>
      </c>
      <c r="M53" s="32">
        <v>0</v>
      </c>
      <c r="N53" s="32">
        <v>1</v>
      </c>
      <c r="O53" s="32">
        <v>0</v>
      </c>
      <c r="P53" s="32">
        <v>0</v>
      </c>
      <c r="Q53" s="32">
        <v>39</v>
      </c>
      <c r="R53" s="33">
        <v>0</v>
      </c>
      <c r="S53" s="32">
        <v>115</v>
      </c>
      <c r="T53" s="32">
        <v>3</v>
      </c>
      <c r="U53" s="32">
        <v>0</v>
      </c>
      <c r="V53" s="32">
        <v>8</v>
      </c>
      <c r="W53" s="32">
        <v>10</v>
      </c>
      <c r="X53" s="32">
        <v>42</v>
      </c>
      <c r="Y53" s="32">
        <v>8</v>
      </c>
      <c r="Z53" s="32">
        <v>0</v>
      </c>
      <c r="AA53" s="32">
        <v>5</v>
      </c>
      <c r="AB53" s="32">
        <v>5</v>
      </c>
      <c r="AC53" s="32">
        <v>30</v>
      </c>
      <c r="AD53" s="32">
        <v>1</v>
      </c>
      <c r="AE53" s="32">
        <v>0</v>
      </c>
      <c r="AF53" s="32">
        <v>0</v>
      </c>
      <c r="AG53" s="32">
        <v>0</v>
      </c>
      <c r="AH53" s="32">
        <v>3</v>
      </c>
      <c r="AI53" s="32">
        <v>0</v>
      </c>
      <c r="AJ53" s="32">
        <v>0</v>
      </c>
    </row>
    <row r="54" spans="2:36" ht="15" customHeight="1" x14ac:dyDescent="0.2">
      <c r="B54" s="34"/>
      <c r="C54" s="34"/>
      <c r="D54" s="34"/>
      <c r="E54" s="34"/>
      <c r="F54" s="34"/>
      <c r="H54" s="31"/>
      <c r="I54" s="32"/>
      <c r="J54" s="32"/>
      <c r="K54" s="32"/>
      <c r="L54" s="32"/>
      <c r="M54" s="32"/>
      <c r="N54" s="32"/>
      <c r="O54" s="32"/>
      <c r="P54" s="32"/>
      <c r="Q54" s="32"/>
      <c r="R54" s="33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</row>
    <row r="55" spans="2:36" ht="15" customHeight="1" x14ac:dyDescent="0.2">
      <c r="B55" s="75" t="s">
        <v>68</v>
      </c>
      <c r="C55" s="75"/>
      <c r="D55" s="75"/>
      <c r="E55" s="75"/>
      <c r="F55" s="75"/>
      <c r="H55" s="31">
        <v>2</v>
      </c>
      <c r="I55" s="32">
        <v>0</v>
      </c>
      <c r="J55" s="32">
        <v>0</v>
      </c>
      <c r="K55" s="32">
        <v>1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1</v>
      </c>
      <c r="R55" s="33">
        <v>0</v>
      </c>
      <c r="S55" s="32">
        <v>2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2">
        <v>0</v>
      </c>
      <c r="AJ55" s="32">
        <v>0</v>
      </c>
    </row>
    <row r="56" spans="2:36" ht="15" customHeight="1" x14ac:dyDescent="0.2">
      <c r="B56" s="75" t="s">
        <v>69</v>
      </c>
      <c r="C56" s="75"/>
      <c r="D56" s="75"/>
      <c r="E56" s="75"/>
      <c r="F56" s="75"/>
      <c r="H56" s="31">
        <v>3</v>
      </c>
      <c r="I56" s="32">
        <v>0</v>
      </c>
      <c r="J56" s="32">
        <v>1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2</v>
      </c>
      <c r="R56" s="33">
        <v>0</v>
      </c>
      <c r="S56" s="32">
        <v>3</v>
      </c>
      <c r="T56" s="32">
        <v>0</v>
      </c>
      <c r="U56" s="32">
        <v>0</v>
      </c>
      <c r="V56" s="32">
        <v>0</v>
      </c>
      <c r="W56" s="32">
        <v>0</v>
      </c>
      <c r="X56" s="32">
        <v>1</v>
      </c>
      <c r="Y56" s="32">
        <v>1</v>
      </c>
      <c r="Z56" s="32">
        <v>0</v>
      </c>
      <c r="AA56" s="32">
        <v>0</v>
      </c>
      <c r="AB56" s="32">
        <v>0</v>
      </c>
      <c r="AC56" s="32">
        <v>1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</row>
    <row r="57" spans="2:36" ht="15" customHeight="1" x14ac:dyDescent="0.2">
      <c r="B57" s="75" t="s">
        <v>70</v>
      </c>
      <c r="C57" s="75"/>
      <c r="D57" s="75"/>
      <c r="E57" s="75"/>
      <c r="F57" s="75"/>
      <c r="H57" s="31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3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</row>
    <row r="58" spans="2:36" ht="15" customHeight="1" x14ac:dyDescent="0.2">
      <c r="B58" s="75" t="s">
        <v>71</v>
      </c>
      <c r="C58" s="75"/>
      <c r="D58" s="75"/>
      <c r="E58" s="75"/>
      <c r="F58" s="75"/>
      <c r="H58" s="31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3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</row>
    <row r="59" spans="2:36" ht="15" customHeight="1" x14ac:dyDescent="0.2">
      <c r="B59" s="78" t="s">
        <v>72</v>
      </c>
      <c r="C59" s="75"/>
      <c r="D59" s="75"/>
      <c r="E59" s="75"/>
      <c r="F59" s="75"/>
      <c r="H59" s="31">
        <v>9</v>
      </c>
      <c r="I59" s="32">
        <v>4</v>
      </c>
      <c r="J59" s="32">
        <v>1</v>
      </c>
      <c r="K59" s="32">
        <v>1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3</v>
      </c>
      <c r="R59" s="33">
        <v>0</v>
      </c>
      <c r="S59" s="32">
        <v>9</v>
      </c>
      <c r="T59" s="32">
        <v>0</v>
      </c>
      <c r="U59" s="32">
        <v>0</v>
      </c>
      <c r="V59" s="32">
        <v>0</v>
      </c>
      <c r="W59" s="32">
        <v>2</v>
      </c>
      <c r="X59" s="32">
        <v>5</v>
      </c>
      <c r="Y59" s="32">
        <v>0</v>
      </c>
      <c r="Z59" s="32">
        <v>0</v>
      </c>
      <c r="AA59" s="32">
        <v>0</v>
      </c>
      <c r="AB59" s="32">
        <v>0</v>
      </c>
      <c r="AC59" s="32">
        <v>2</v>
      </c>
      <c r="AD59" s="32">
        <v>0</v>
      </c>
      <c r="AE59" s="32">
        <v>0</v>
      </c>
      <c r="AF59" s="32">
        <v>0</v>
      </c>
      <c r="AG59" s="32">
        <v>0</v>
      </c>
      <c r="AH59" s="32">
        <v>0</v>
      </c>
      <c r="AI59" s="32">
        <v>0</v>
      </c>
      <c r="AJ59" s="32">
        <v>0</v>
      </c>
    </row>
    <row r="60" spans="2:36" ht="15" customHeight="1" x14ac:dyDescent="0.2">
      <c r="B60" s="45"/>
      <c r="C60" s="34"/>
      <c r="D60" s="34"/>
      <c r="E60" s="34"/>
      <c r="F60" s="34"/>
      <c r="H60" s="31"/>
      <c r="I60" s="32"/>
      <c r="J60" s="32"/>
      <c r="K60" s="32"/>
      <c r="L60" s="32"/>
      <c r="M60" s="32"/>
      <c r="N60" s="32"/>
      <c r="O60" s="32"/>
      <c r="P60" s="32"/>
      <c r="Q60" s="32"/>
      <c r="R60" s="33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</row>
    <row r="61" spans="2:36" ht="15" customHeight="1" x14ac:dyDescent="0.2">
      <c r="B61" s="75" t="s">
        <v>73</v>
      </c>
      <c r="C61" s="75"/>
      <c r="D61" s="75"/>
      <c r="E61" s="75"/>
      <c r="F61" s="75"/>
      <c r="H61" s="31">
        <v>48</v>
      </c>
      <c r="I61" s="32">
        <v>12</v>
      </c>
      <c r="J61" s="32">
        <v>10</v>
      </c>
      <c r="K61" s="32">
        <v>5</v>
      </c>
      <c r="L61" s="32">
        <v>0</v>
      </c>
      <c r="M61" s="32">
        <v>2</v>
      </c>
      <c r="N61" s="32">
        <v>0</v>
      </c>
      <c r="O61" s="32">
        <v>0</v>
      </c>
      <c r="P61" s="32">
        <v>0</v>
      </c>
      <c r="Q61" s="32">
        <v>19</v>
      </c>
      <c r="R61" s="33">
        <v>0</v>
      </c>
      <c r="S61" s="32">
        <v>48</v>
      </c>
      <c r="T61" s="32">
        <v>0</v>
      </c>
      <c r="U61" s="32">
        <v>0</v>
      </c>
      <c r="V61" s="32">
        <v>0</v>
      </c>
      <c r="W61" s="32">
        <v>3</v>
      </c>
      <c r="X61" s="32">
        <v>17</v>
      </c>
      <c r="Y61" s="32">
        <v>5</v>
      </c>
      <c r="Z61" s="32">
        <v>0</v>
      </c>
      <c r="AA61" s="32">
        <v>4</v>
      </c>
      <c r="AB61" s="32">
        <v>5</v>
      </c>
      <c r="AC61" s="32">
        <v>12</v>
      </c>
      <c r="AD61" s="32">
        <v>1</v>
      </c>
      <c r="AE61" s="32">
        <v>0</v>
      </c>
      <c r="AF61" s="32">
        <v>0</v>
      </c>
      <c r="AG61" s="32">
        <v>0</v>
      </c>
      <c r="AH61" s="32">
        <v>1</v>
      </c>
      <c r="AI61" s="32">
        <v>0</v>
      </c>
      <c r="AJ61" s="32">
        <v>0</v>
      </c>
    </row>
    <row r="62" spans="2:36" ht="15" customHeight="1" x14ac:dyDescent="0.2">
      <c r="B62" s="34"/>
      <c r="C62" s="34"/>
      <c r="D62" s="34"/>
      <c r="E62" s="34"/>
      <c r="F62" s="34"/>
      <c r="H62" s="31"/>
      <c r="I62" s="32"/>
      <c r="J62" s="32"/>
      <c r="K62" s="32"/>
      <c r="L62" s="32"/>
      <c r="M62" s="32"/>
      <c r="N62" s="32"/>
      <c r="O62" s="32"/>
      <c r="P62" s="32"/>
      <c r="Q62" s="32"/>
      <c r="R62" s="33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</row>
    <row r="63" spans="2:36" s="30" customFormat="1" ht="15" customHeight="1" x14ac:dyDescent="0.2">
      <c r="B63" s="76" t="s">
        <v>74</v>
      </c>
      <c r="C63" s="76"/>
      <c r="D63" s="76"/>
      <c r="E63" s="76"/>
      <c r="F63" s="76"/>
      <c r="H63" s="21">
        <v>387</v>
      </c>
      <c r="I63" s="22">
        <v>155</v>
      </c>
      <c r="J63" s="22">
        <v>44</v>
      </c>
      <c r="K63" s="22">
        <v>35</v>
      </c>
      <c r="L63" s="22">
        <v>4</v>
      </c>
      <c r="M63" s="22">
        <v>1</v>
      </c>
      <c r="N63" s="22">
        <v>5</v>
      </c>
      <c r="O63" s="22">
        <v>0</v>
      </c>
      <c r="P63" s="22">
        <v>1</v>
      </c>
      <c r="Q63" s="22">
        <v>142</v>
      </c>
      <c r="R63" s="23">
        <v>0</v>
      </c>
      <c r="S63" s="22">
        <v>387</v>
      </c>
      <c r="T63" s="22">
        <v>1</v>
      </c>
      <c r="U63" s="22">
        <v>1</v>
      </c>
      <c r="V63" s="22">
        <v>10</v>
      </c>
      <c r="W63" s="22">
        <v>28</v>
      </c>
      <c r="X63" s="22">
        <v>168</v>
      </c>
      <c r="Y63" s="22">
        <v>28</v>
      </c>
      <c r="Z63" s="22">
        <v>0</v>
      </c>
      <c r="AA63" s="22">
        <v>21</v>
      </c>
      <c r="AB63" s="22">
        <v>13</v>
      </c>
      <c r="AC63" s="22">
        <v>102</v>
      </c>
      <c r="AD63" s="22">
        <v>6</v>
      </c>
      <c r="AE63" s="22">
        <v>0</v>
      </c>
      <c r="AF63" s="22">
        <v>0</v>
      </c>
      <c r="AG63" s="22">
        <v>0</v>
      </c>
      <c r="AH63" s="22">
        <v>9</v>
      </c>
      <c r="AI63" s="22">
        <v>0</v>
      </c>
      <c r="AJ63" s="22">
        <v>0</v>
      </c>
    </row>
    <row r="64" spans="2:36" s="30" customFormat="1" ht="6" customHeight="1" x14ac:dyDescent="0.2">
      <c r="B64" s="19"/>
      <c r="C64" s="19"/>
      <c r="D64" s="19"/>
      <c r="E64" s="19"/>
      <c r="F64" s="19"/>
      <c r="H64" s="21"/>
      <c r="I64" s="22"/>
      <c r="J64" s="22"/>
      <c r="K64" s="22"/>
      <c r="L64" s="22"/>
      <c r="M64" s="22"/>
      <c r="N64" s="22"/>
      <c r="O64" s="22"/>
      <c r="P64" s="22"/>
      <c r="Q64" s="22"/>
      <c r="R64" s="23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</row>
    <row r="65" spans="2:36" ht="15" customHeight="1" x14ac:dyDescent="0.2">
      <c r="B65" s="75" t="s">
        <v>75</v>
      </c>
      <c r="C65" s="75"/>
      <c r="D65" s="75"/>
      <c r="E65" s="75"/>
      <c r="F65" s="75"/>
      <c r="H65" s="31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3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2">
        <v>0</v>
      </c>
      <c r="AJ65" s="32">
        <v>0</v>
      </c>
    </row>
    <row r="66" spans="2:36" ht="15" customHeight="1" x14ac:dyDescent="0.2">
      <c r="B66" s="75" t="s">
        <v>76</v>
      </c>
      <c r="C66" s="75"/>
      <c r="D66" s="75"/>
      <c r="E66" s="75"/>
      <c r="F66" s="75"/>
      <c r="H66" s="31">
        <v>1</v>
      </c>
      <c r="I66" s="32">
        <v>1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3">
        <v>0</v>
      </c>
      <c r="S66" s="32">
        <v>1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1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2">
        <v>0</v>
      </c>
      <c r="AJ66" s="32">
        <v>0</v>
      </c>
    </row>
    <row r="67" spans="2:36" ht="15" customHeight="1" x14ac:dyDescent="0.2">
      <c r="B67" s="75" t="s">
        <v>77</v>
      </c>
      <c r="C67" s="75"/>
      <c r="D67" s="75"/>
      <c r="E67" s="75"/>
      <c r="F67" s="75"/>
      <c r="H67" s="31">
        <v>2</v>
      </c>
      <c r="I67" s="32">
        <v>1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1</v>
      </c>
      <c r="R67" s="33">
        <v>0</v>
      </c>
      <c r="S67" s="32">
        <v>2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1</v>
      </c>
      <c r="AC67" s="32">
        <v>1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2">
        <v>0</v>
      </c>
      <c r="AJ67" s="32">
        <v>0</v>
      </c>
    </row>
    <row r="68" spans="2:36" ht="15" customHeight="1" x14ac:dyDescent="0.2">
      <c r="B68" s="75" t="s">
        <v>78</v>
      </c>
      <c r="C68" s="75"/>
      <c r="D68" s="75"/>
      <c r="E68" s="75"/>
      <c r="F68" s="75"/>
      <c r="H68" s="31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3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0</v>
      </c>
      <c r="AG68" s="32">
        <v>0</v>
      </c>
      <c r="AH68" s="32">
        <v>0</v>
      </c>
      <c r="AI68" s="32">
        <v>0</v>
      </c>
      <c r="AJ68" s="32">
        <v>0</v>
      </c>
    </row>
    <row r="69" spans="2:36" ht="15" customHeight="1" x14ac:dyDescent="0.2">
      <c r="B69" s="75" t="s">
        <v>79</v>
      </c>
      <c r="C69" s="75"/>
      <c r="D69" s="75"/>
      <c r="E69" s="75"/>
      <c r="F69" s="75"/>
      <c r="H69" s="31">
        <v>3</v>
      </c>
      <c r="I69" s="32">
        <v>0</v>
      </c>
      <c r="J69" s="32">
        <v>1</v>
      </c>
      <c r="K69" s="32">
        <v>1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1</v>
      </c>
      <c r="R69" s="33">
        <v>0</v>
      </c>
      <c r="S69" s="32">
        <v>3</v>
      </c>
      <c r="T69" s="32">
        <v>0</v>
      </c>
      <c r="U69" s="32">
        <v>0</v>
      </c>
      <c r="V69" s="32">
        <v>0</v>
      </c>
      <c r="W69" s="32">
        <v>0</v>
      </c>
      <c r="X69" s="32">
        <v>1</v>
      </c>
      <c r="Y69" s="32">
        <v>1</v>
      </c>
      <c r="Z69" s="32">
        <v>0</v>
      </c>
      <c r="AA69" s="32">
        <v>0</v>
      </c>
      <c r="AB69" s="32">
        <v>0</v>
      </c>
      <c r="AC69" s="32">
        <v>1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0</v>
      </c>
    </row>
    <row r="70" spans="2:36" ht="15" customHeight="1" x14ac:dyDescent="0.2">
      <c r="B70" s="34"/>
      <c r="C70" s="34"/>
      <c r="D70" s="34"/>
      <c r="E70" s="34"/>
      <c r="F70" s="34"/>
      <c r="H70" s="31"/>
      <c r="I70" s="32"/>
      <c r="J70" s="32"/>
      <c r="K70" s="32"/>
      <c r="L70" s="32"/>
      <c r="M70" s="32"/>
      <c r="N70" s="32"/>
      <c r="O70" s="32"/>
      <c r="P70" s="32"/>
      <c r="Q70" s="32"/>
      <c r="R70" s="33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</row>
    <row r="71" spans="2:36" ht="15" customHeight="1" x14ac:dyDescent="0.2">
      <c r="B71" s="79" t="s">
        <v>80</v>
      </c>
      <c r="C71" s="75"/>
      <c r="D71" s="75"/>
      <c r="E71" s="75"/>
      <c r="F71" s="75"/>
      <c r="H71" s="31">
        <v>151</v>
      </c>
      <c r="I71" s="32">
        <v>48</v>
      </c>
      <c r="J71" s="32">
        <v>17</v>
      </c>
      <c r="K71" s="32">
        <v>15</v>
      </c>
      <c r="L71" s="32">
        <v>1</v>
      </c>
      <c r="M71" s="32">
        <v>1</v>
      </c>
      <c r="N71" s="32">
        <v>2</v>
      </c>
      <c r="O71" s="32">
        <v>0</v>
      </c>
      <c r="P71" s="32">
        <v>0</v>
      </c>
      <c r="Q71" s="32">
        <v>67</v>
      </c>
      <c r="R71" s="33">
        <v>0</v>
      </c>
      <c r="S71" s="32">
        <v>151</v>
      </c>
      <c r="T71" s="32">
        <v>0</v>
      </c>
      <c r="U71" s="32">
        <v>0</v>
      </c>
      <c r="V71" s="32">
        <v>2</v>
      </c>
      <c r="W71" s="32">
        <v>10</v>
      </c>
      <c r="X71" s="32">
        <v>76</v>
      </c>
      <c r="Y71" s="32">
        <v>8</v>
      </c>
      <c r="Z71" s="32">
        <v>0</v>
      </c>
      <c r="AA71" s="32">
        <v>7</v>
      </c>
      <c r="AB71" s="32">
        <v>3</v>
      </c>
      <c r="AC71" s="32">
        <v>39</v>
      </c>
      <c r="AD71" s="32">
        <v>1</v>
      </c>
      <c r="AE71" s="32">
        <v>0</v>
      </c>
      <c r="AF71" s="32">
        <v>0</v>
      </c>
      <c r="AG71" s="32">
        <v>0</v>
      </c>
      <c r="AH71" s="32">
        <v>5</v>
      </c>
      <c r="AI71" s="32">
        <v>0</v>
      </c>
      <c r="AJ71" s="32">
        <v>0</v>
      </c>
    </row>
    <row r="72" spans="2:36" ht="15" customHeight="1" x14ac:dyDescent="0.2">
      <c r="B72" s="80" t="s">
        <v>81</v>
      </c>
      <c r="C72" s="75"/>
      <c r="D72" s="75"/>
      <c r="E72" s="75"/>
      <c r="F72" s="75"/>
      <c r="H72" s="31">
        <v>55</v>
      </c>
      <c r="I72" s="32">
        <v>22</v>
      </c>
      <c r="J72" s="32">
        <v>7</v>
      </c>
      <c r="K72" s="32">
        <v>7</v>
      </c>
      <c r="L72" s="32">
        <v>0</v>
      </c>
      <c r="M72" s="32">
        <v>0</v>
      </c>
      <c r="N72" s="32">
        <v>1</v>
      </c>
      <c r="O72" s="32">
        <v>0</v>
      </c>
      <c r="P72" s="32">
        <v>0</v>
      </c>
      <c r="Q72" s="32">
        <v>18</v>
      </c>
      <c r="R72" s="33">
        <v>0</v>
      </c>
      <c r="S72" s="32">
        <v>55</v>
      </c>
      <c r="T72" s="32">
        <v>0</v>
      </c>
      <c r="U72" s="32">
        <v>0</v>
      </c>
      <c r="V72" s="32">
        <v>2</v>
      </c>
      <c r="W72" s="32">
        <v>1</v>
      </c>
      <c r="X72" s="32">
        <v>18</v>
      </c>
      <c r="Y72" s="32">
        <v>10</v>
      </c>
      <c r="Z72" s="32">
        <v>0</v>
      </c>
      <c r="AA72" s="32">
        <v>0</v>
      </c>
      <c r="AB72" s="32">
        <v>4</v>
      </c>
      <c r="AC72" s="32">
        <v>18</v>
      </c>
      <c r="AD72" s="32">
        <v>1</v>
      </c>
      <c r="AE72" s="32">
        <v>0</v>
      </c>
      <c r="AF72" s="32">
        <v>0</v>
      </c>
      <c r="AG72" s="32">
        <v>0</v>
      </c>
      <c r="AH72" s="32">
        <v>1</v>
      </c>
      <c r="AI72" s="32">
        <v>0</v>
      </c>
      <c r="AJ72" s="32">
        <v>0</v>
      </c>
    </row>
    <row r="73" spans="2:36" ht="15" customHeight="1" x14ac:dyDescent="0.2">
      <c r="B73" s="75" t="s">
        <v>82</v>
      </c>
      <c r="C73" s="75"/>
      <c r="D73" s="75"/>
      <c r="E73" s="75"/>
      <c r="F73" s="75"/>
      <c r="H73" s="31">
        <v>57</v>
      </c>
      <c r="I73" s="32">
        <v>15</v>
      </c>
      <c r="J73" s="32">
        <v>10</v>
      </c>
      <c r="K73" s="32">
        <v>3</v>
      </c>
      <c r="L73" s="32">
        <v>2</v>
      </c>
      <c r="M73" s="32">
        <v>0</v>
      </c>
      <c r="N73" s="32">
        <v>1</v>
      </c>
      <c r="O73" s="32">
        <v>0</v>
      </c>
      <c r="P73" s="32">
        <v>0</v>
      </c>
      <c r="Q73" s="32">
        <v>26</v>
      </c>
      <c r="R73" s="33">
        <v>0</v>
      </c>
      <c r="S73" s="32">
        <v>57</v>
      </c>
      <c r="T73" s="32">
        <v>0</v>
      </c>
      <c r="U73" s="32">
        <v>0</v>
      </c>
      <c r="V73" s="32">
        <v>4</v>
      </c>
      <c r="W73" s="32">
        <v>0</v>
      </c>
      <c r="X73" s="32">
        <v>23</v>
      </c>
      <c r="Y73" s="32">
        <v>5</v>
      </c>
      <c r="Z73" s="32">
        <v>0</v>
      </c>
      <c r="AA73" s="32">
        <v>4</v>
      </c>
      <c r="AB73" s="32">
        <v>1</v>
      </c>
      <c r="AC73" s="32">
        <v>13</v>
      </c>
      <c r="AD73" s="32">
        <v>4</v>
      </c>
      <c r="AE73" s="32">
        <v>0</v>
      </c>
      <c r="AF73" s="32">
        <v>0</v>
      </c>
      <c r="AG73" s="32">
        <v>0</v>
      </c>
      <c r="AH73" s="32">
        <v>3</v>
      </c>
      <c r="AI73" s="32">
        <v>0</v>
      </c>
      <c r="AJ73" s="32">
        <v>0</v>
      </c>
    </row>
    <row r="74" spans="2:36" ht="15" customHeight="1" x14ac:dyDescent="0.2">
      <c r="B74" s="75" t="s">
        <v>83</v>
      </c>
      <c r="C74" s="75"/>
      <c r="D74" s="75"/>
      <c r="E74" s="75"/>
      <c r="F74" s="75"/>
      <c r="H74" s="31">
        <v>1</v>
      </c>
      <c r="I74" s="32">
        <v>1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3">
        <v>0</v>
      </c>
      <c r="S74" s="32">
        <v>1</v>
      </c>
      <c r="T74" s="32">
        <v>0</v>
      </c>
      <c r="U74" s="32">
        <v>0</v>
      </c>
      <c r="V74" s="32">
        <v>0</v>
      </c>
      <c r="W74" s="32">
        <v>0</v>
      </c>
      <c r="X74" s="32">
        <v>1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0</v>
      </c>
    </row>
    <row r="75" spans="2:36" ht="15" customHeight="1" x14ac:dyDescent="0.2">
      <c r="B75" s="75" t="s">
        <v>84</v>
      </c>
      <c r="C75" s="75"/>
      <c r="D75" s="75"/>
      <c r="E75" s="75"/>
      <c r="F75" s="75"/>
      <c r="H75" s="31">
        <v>82</v>
      </c>
      <c r="I75" s="32">
        <v>52</v>
      </c>
      <c r="J75" s="32">
        <v>6</v>
      </c>
      <c r="K75" s="32">
        <v>6</v>
      </c>
      <c r="L75" s="32">
        <v>1</v>
      </c>
      <c r="M75" s="32">
        <v>0</v>
      </c>
      <c r="N75" s="32">
        <v>1</v>
      </c>
      <c r="O75" s="32">
        <v>0</v>
      </c>
      <c r="P75" s="32">
        <v>1</v>
      </c>
      <c r="Q75" s="32">
        <v>15</v>
      </c>
      <c r="R75" s="33">
        <v>0</v>
      </c>
      <c r="S75" s="32">
        <v>82</v>
      </c>
      <c r="T75" s="32">
        <v>1</v>
      </c>
      <c r="U75" s="32">
        <v>1</v>
      </c>
      <c r="V75" s="32">
        <v>2</v>
      </c>
      <c r="W75" s="32">
        <v>13</v>
      </c>
      <c r="X75" s="32">
        <v>29</v>
      </c>
      <c r="Y75" s="32">
        <v>1</v>
      </c>
      <c r="Z75" s="32">
        <v>0</v>
      </c>
      <c r="AA75" s="32">
        <v>9</v>
      </c>
      <c r="AB75" s="32">
        <v>2</v>
      </c>
      <c r="AC75" s="32">
        <v>24</v>
      </c>
      <c r="AD75" s="32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</row>
    <row r="76" spans="2:36" ht="15" customHeight="1" x14ac:dyDescent="0.2">
      <c r="B76" s="34"/>
      <c r="C76" s="34"/>
      <c r="D76" s="34"/>
      <c r="E76" s="34"/>
      <c r="F76" s="34"/>
      <c r="H76" s="31"/>
      <c r="I76" s="32"/>
      <c r="J76" s="32"/>
      <c r="K76" s="32"/>
      <c r="L76" s="32"/>
      <c r="M76" s="32"/>
      <c r="N76" s="32"/>
      <c r="O76" s="32"/>
      <c r="P76" s="32"/>
      <c r="Q76" s="32"/>
      <c r="R76" s="33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</row>
    <row r="77" spans="2:36" ht="15" customHeight="1" x14ac:dyDescent="0.2">
      <c r="B77" s="75" t="s">
        <v>85</v>
      </c>
      <c r="C77" s="75"/>
      <c r="D77" s="75"/>
      <c r="E77" s="75"/>
      <c r="F77" s="75"/>
      <c r="H77" s="31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3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2">
        <v>0</v>
      </c>
      <c r="AJ77" s="32">
        <v>0</v>
      </c>
    </row>
    <row r="78" spans="2:36" ht="15" customHeight="1" x14ac:dyDescent="0.2">
      <c r="B78" s="75" t="s">
        <v>86</v>
      </c>
      <c r="C78" s="75"/>
      <c r="D78" s="75"/>
      <c r="E78" s="75"/>
      <c r="F78" s="75"/>
      <c r="H78" s="31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3">
        <v>0</v>
      </c>
      <c r="S78" s="32">
        <v>0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0</v>
      </c>
      <c r="AD78" s="32">
        <v>0</v>
      </c>
      <c r="AE78" s="32">
        <v>0</v>
      </c>
      <c r="AF78" s="32">
        <v>0</v>
      </c>
      <c r="AG78" s="32">
        <v>0</v>
      </c>
      <c r="AH78" s="32">
        <v>0</v>
      </c>
      <c r="AI78" s="32">
        <v>0</v>
      </c>
      <c r="AJ78" s="32">
        <v>0</v>
      </c>
    </row>
    <row r="79" spans="2:36" ht="15" customHeight="1" x14ac:dyDescent="0.2">
      <c r="B79" s="75" t="s">
        <v>73</v>
      </c>
      <c r="C79" s="75"/>
      <c r="D79" s="75"/>
      <c r="E79" s="75"/>
      <c r="F79" s="75"/>
      <c r="H79" s="31">
        <v>35</v>
      </c>
      <c r="I79" s="32">
        <v>15</v>
      </c>
      <c r="J79" s="32">
        <v>3</v>
      </c>
      <c r="K79" s="32">
        <v>3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14</v>
      </c>
      <c r="R79" s="33">
        <v>0</v>
      </c>
      <c r="S79" s="32">
        <v>35</v>
      </c>
      <c r="T79" s="32">
        <v>0</v>
      </c>
      <c r="U79" s="32">
        <v>0</v>
      </c>
      <c r="V79" s="32">
        <v>0</v>
      </c>
      <c r="W79" s="32">
        <v>4</v>
      </c>
      <c r="X79" s="32">
        <v>20</v>
      </c>
      <c r="Y79" s="32">
        <v>3</v>
      </c>
      <c r="Z79" s="32">
        <v>0</v>
      </c>
      <c r="AA79" s="32">
        <v>1</v>
      </c>
      <c r="AB79" s="32">
        <v>2</v>
      </c>
      <c r="AC79" s="32">
        <v>5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2">
        <v>0</v>
      </c>
      <c r="AJ79" s="32">
        <v>0</v>
      </c>
    </row>
    <row r="80" spans="2:36" ht="15" customHeight="1" x14ac:dyDescent="0.2">
      <c r="B80" s="34"/>
      <c r="C80" s="34"/>
      <c r="D80" s="34"/>
      <c r="E80" s="34"/>
      <c r="F80" s="34"/>
      <c r="H80" s="31"/>
      <c r="I80" s="32"/>
      <c r="J80" s="32"/>
      <c r="K80" s="32"/>
      <c r="L80" s="32"/>
      <c r="M80" s="32"/>
      <c r="N80" s="32"/>
      <c r="O80" s="32"/>
      <c r="P80" s="32"/>
      <c r="Q80" s="32"/>
      <c r="R80" s="33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</row>
    <row r="81" spans="1:36" s="30" customFormat="1" ht="15" customHeight="1" x14ac:dyDescent="0.2">
      <c r="B81" s="76" t="s">
        <v>87</v>
      </c>
      <c r="C81" s="76"/>
      <c r="D81" s="76"/>
      <c r="E81" s="76"/>
      <c r="F81" s="76"/>
      <c r="H81" s="21">
        <v>35</v>
      </c>
      <c r="I81" s="22">
        <v>6</v>
      </c>
      <c r="J81" s="22">
        <v>1</v>
      </c>
      <c r="K81" s="22">
        <v>0</v>
      </c>
      <c r="L81" s="22">
        <v>0</v>
      </c>
      <c r="M81" s="22">
        <v>1</v>
      </c>
      <c r="N81" s="22">
        <v>5</v>
      </c>
      <c r="O81" s="22">
        <v>0</v>
      </c>
      <c r="P81" s="22">
        <v>2</v>
      </c>
      <c r="Q81" s="22">
        <v>20</v>
      </c>
      <c r="R81" s="23">
        <v>0</v>
      </c>
      <c r="S81" s="22">
        <v>35</v>
      </c>
      <c r="T81" s="22">
        <v>0</v>
      </c>
      <c r="U81" s="22">
        <v>0</v>
      </c>
      <c r="V81" s="22">
        <v>11</v>
      </c>
      <c r="W81" s="22">
        <v>0</v>
      </c>
      <c r="X81" s="22">
        <v>4</v>
      </c>
      <c r="Y81" s="22">
        <v>0</v>
      </c>
      <c r="Z81" s="22">
        <v>0</v>
      </c>
      <c r="AA81" s="22">
        <v>3</v>
      </c>
      <c r="AB81" s="22">
        <v>9</v>
      </c>
      <c r="AC81" s="22">
        <v>5</v>
      </c>
      <c r="AD81" s="22">
        <v>0</v>
      </c>
      <c r="AE81" s="22">
        <v>0</v>
      </c>
      <c r="AF81" s="22">
        <v>0</v>
      </c>
      <c r="AG81" s="22">
        <v>0</v>
      </c>
      <c r="AH81" s="22">
        <v>3</v>
      </c>
      <c r="AI81" s="22">
        <v>0</v>
      </c>
      <c r="AJ81" s="22">
        <v>0</v>
      </c>
    </row>
    <row r="82" spans="1:36" s="30" customFormat="1" ht="6" customHeight="1" x14ac:dyDescent="0.2">
      <c r="B82" s="19"/>
      <c r="C82" s="19"/>
      <c r="D82" s="19"/>
      <c r="E82" s="19"/>
      <c r="F82" s="19"/>
      <c r="H82" s="21"/>
      <c r="I82" s="22"/>
      <c r="J82" s="22"/>
      <c r="K82" s="22"/>
      <c r="L82" s="22"/>
      <c r="M82" s="22"/>
      <c r="N82" s="22"/>
      <c r="O82" s="22"/>
      <c r="P82" s="22"/>
      <c r="Q82" s="22"/>
      <c r="R82" s="23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</row>
    <row r="83" spans="1:36" s="30" customFormat="1" ht="15" customHeight="1" x14ac:dyDescent="0.2">
      <c r="B83" s="19"/>
      <c r="C83" s="19"/>
      <c r="D83" s="19"/>
      <c r="E83" s="19"/>
      <c r="F83" s="19"/>
      <c r="H83" s="21"/>
      <c r="I83" s="22"/>
      <c r="J83" s="22"/>
      <c r="K83" s="22"/>
      <c r="L83" s="22"/>
      <c r="M83" s="22"/>
      <c r="N83" s="22"/>
      <c r="O83" s="22"/>
      <c r="P83" s="22"/>
      <c r="Q83" s="22"/>
      <c r="R83" s="23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</row>
    <row r="84" spans="1:36" s="30" customFormat="1" ht="15" customHeight="1" x14ac:dyDescent="0.2">
      <c r="B84" s="76" t="s">
        <v>88</v>
      </c>
      <c r="C84" s="76"/>
      <c r="D84" s="76"/>
      <c r="E84" s="76"/>
      <c r="F84" s="76"/>
      <c r="H84" s="21">
        <v>3</v>
      </c>
      <c r="I84" s="22">
        <v>0</v>
      </c>
      <c r="J84" s="22">
        <v>0</v>
      </c>
      <c r="K84" s="22">
        <v>3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3">
        <v>0</v>
      </c>
      <c r="S84" s="22">
        <v>3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0</v>
      </c>
      <c r="AG84" s="22">
        <v>0</v>
      </c>
      <c r="AH84" s="22">
        <v>0</v>
      </c>
      <c r="AI84" s="22">
        <v>0</v>
      </c>
      <c r="AJ84" s="22">
        <v>3</v>
      </c>
    </row>
    <row r="85" spans="1:36" s="30" customFormat="1" ht="6" customHeight="1" x14ac:dyDescent="0.2">
      <c r="B85" s="19"/>
      <c r="C85" s="19"/>
      <c r="D85" s="19"/>
      <c r="E85" s="19"/>
      <c r="F85" s="19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</row>
    <row r="86" spans="1:36" ht="5.15" customHeight="1" x14ac:dyDescent="0.2">
      <c r="A86" s="9"/>
      <c r="B86" s="24"/>
      <c r="C86" s="24"/>
      <c r="D86" s="24"/>
      <c r="E86" s="24"/>
      <c r="F86" s="9"/>
      <c r="G86" s="9"/>
      <c r="H86" s="25"/>
      <c r="I86" s="25"/>
      <c r="J86" s="25"/>
      <c r="K86" s="25"/>
      <c r="L86" s="25"/>
      <c r="M86" s="25"/>
      <c r="N86" s="25"/>
      <c r="O86" s="25"/>
      <c r="P86" s="26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9"/>
      <c r="AB86" s="9"/>
      <c r="AC86" s="9"/>
      <c r="AD86" s="9"/>
      <c r="AE86" s="9"/>
      <c r="AF86" s="9"/>
      <c r="AG86" s="9"/>
      <c r="AH86" s="9"/>
      <c r="AI86" s="9"/>
      <c r="AJ86" s="9"/>
    </row>
    <row r="87" spans="1:36" s="27" customFormat="1" ht="15" customHeight="1" x14ac:dyDescent="0.2"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28"/>
      <c r="T87" s="28"/>
      <c r="U87" s="28"/>
      <c r="V87" s="28"/>
      <c r="W87" s="28"/>
      <c r="X87" s="28"/>
      <c r="Y87" s="28"/>
      <c r="Z87" s="28"/>
    </row>
    <row r="88" spans="1:36" s="27" customFormat="1" ht="15" customHeight="1" x14ac:dyDescent="0.2"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</row>
    <row r="89" spans="1:36" ht="15" customHeight="1" x14ac:dyDescent="0.2"/>
    <row r="90" spans="1:36" ht="15" customHeight="1" x14ac:dyDescent="0.2"/>
    <row r="91" spans="1:36" ht="15" customHeight="1" x14ac:dyDescent="0.2"/>
    <row r="92" spans="1:36" ht="15" customHeight="1" x14ac:dyDescent="0.2"/>
    <row r="93" spans="1:36" ht="15" customHeight="1" x14ac:dyDescent="0.2"/>
    <row r="94" spans="1:36" ht="15" customHeight="1" x14ac:dyDescent="0.2"/>
    <row r="95" spans="1:36" ht="15" customHeight="1" x14ac:dyDescent="0.2"/>
    <row r="96" spans="1:3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</sheetData>
  <mergeCells count="90">
    <mergeCell ref="B77:F77"/>
    <mergeCell ref="B78:F78"/>
    <mergeCell ref="B79:F79"/>
    <mergeCell ref="B81:F81"/>
    <mergeCell ref="B84:F84"/>
    <mergeCell ref="B75:F75"/>
    <mergeCell ref="B61:F61"/>
    <mergeCell ref="B63:F63"/>
    <mergeCell ref="B65:F65"/>
    <mergeCell ref="B66:F66"/>
    <mergeCell ref="B67:F67"/>
    <mergeCell ref="B68:F68"/>
    <mergeCell ref="B69:F69"/>
    <mergeCell ref="B71:F71"/>
    <mergeCell ref="B72:F72"/>
    <mergeCell ref="B73:F73"/>
    <mergeCell ref="B74:F74"/>
    <mergeCell ref="B59:F59"/>
    <mergeCell ref="B46:F46"/>
    <mergeCell ref="B47:F47"/>
    <mergeCell ref="B49:F49"/>
    <mergeCell ref="B50:F50"/>
    <mergeCell ref="B51:F51"/>
    <mergeCell ref="B52:F52"/>
    <mergeCell ref="B53:F53"/>
    <mergeCell ref="B55:F55"/>
    <mergeCell ref="B56:F56"/>
    <mergeCell ref="B57:F57"/>
    <mergeCell ref="B58:F58"/>
    <mergeCell ref="B45:F45"/>
    <mergeCell ref="B32:F32"/>
    <mergeCell ref="B33:F33"/>
    <mergeCell ref="B34:F34"/>
    <mergeCell ref="B35:F35"/>
    <mergeCell ref="B37:F37"/>
    <mergeCell ref="B38:F38"/>
    <mergeCell ref="B39:F39"/>
    <mergeCell ref="B40:F40"/>
    <mergeCell ref="B41:F41"/>
    <mergeCell ref="B43:F43"/>
    <mergeCell ref="B44:F44"/>
    <mergeCell ref="B31:F31"/>
    <mergeCell ref="B17:F17"/>
    <mergeCell ref="B19:F19"/>
    <mergeCell ref="B20:F20"/>
    <mergeCell ref="B21:F21"/>
    <mergeCell ref="B22:F22"/>
    <mergeCell ref="B23:F23"/>
    <mergeCell ref="B25:F25"/>
    <mergeCell ref="B26:F26"/>
    <mergeCell ref="B27:F27"/>
    <mergeCell ref="B28:F28"/>
    <mergeCell ref="B29:F29"/>
    <mergeCell ref="Z6:Z8"/>
    <mergeCell ref="AA6:AA8"/>
    <mergeCell ref="AB6:AB8"/>
    <mergeCell ref="AD6:AD8"/>
    <mergeCell ref="V6:V8"/>
    <mergeCell ref="B87:R87"/>
    <mergeCell ref="B88:R88"/>
    <mergeCell ref="H5:R5"/>
    <mergeCell ref="O6:O8"/>
    <mergeCell ref="P6:P8"/>
    <mergeCell ref="Q6:Q8"/>
    <mergeCell ref="R6:R8"/>
    <mergeCell ref="M7:M8"/>
    <mergeCell ref="N7:N8"/>
    <mergeCell ref="H6:H8"/>
    <mergeCell ref="L6:L8"/>
    <mergeCell ref="B5:F8"/>
    <mergeCell ref="I6:I8"/>
    <mergeCell ref="J6:J8"/>
    <mergeCell ref="M6:N6"/>
    <mergeCell ref="K6:K8"/>
    <mergeCell ref="A1:R1"/>
    <mergeCell ref="S1:AJ1"/>
    <mergeCell ref="AE6:AE8"/>
    <mergeCell ref="S5:AJ5"/>
    <mergeCell ref="W6:W8"/>
    <mergeCell ref="X6:X8"/>
    <mergeCell ref="AF6:AF8"/>
    <mergeCell ref="AG6:AG8"/>
    <mergeCell ref="AJ6:AJ8"/>
    <mergeCell ref="AC6:AC8"/>
    <mergeCell ref="AH6:AH8"/>
    <mergeCell ref="AI6:AI8"/>
    <mergeCell ref="S6:S8"/>
    <mergeCell ref="T6:T8"/>
    <mergeCell ref="U6:U8"/>
    <mergeCell ref="Y6:Y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25-00-12</vt:lpstr>
      <vt:lpstr>'25-00-12'!Print_Area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2026-07-13T02:51:10Z</dcterms:created>
  <dcterms:modified xsi:type="dcterms:W3CDTF">2026-07-27T06:38:20Z</dcterms:modified>
  <cp:category/>
</cp:coreProperties>
</file>