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40859B2-E12E-49BD-90C4-81247CCBD99A}" xr6:coauthVersionLast="47" xr6:coauthVersionMax="47" xr10:uidLastSave="{00000000-0000-0000-0000-000000000000}"/>
  <bookViews>
    <workbookView xWindow="4370" yWindow="1770" windowWidth="17140" windowHeight="15450" xr2:uid="{FF631EEE-1AFD-4EE4-AE67-0845065CBBBF}"/>
  </bookViews>
  <sheets>
    <sheet name="25-00-15" sheetId="25" r:id="rId1"/>
  </sheets>
  <definedNames>
    <definedName name="_00" localSheetId="0">'25-00-15'!#REF!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'25-00-15'!$O:$O</definedName>
    <definedName name="Z_84B820AB_D6C1_11D6_A8EA_0040CA1D7CBB_.wvu.Cols" localSheetId="0" hidden="1">'25-00-15'!$O:$O</definedName>
    <definedName name="Z_84B820AC_D6C1_11D6_A8EA_0040CA1D7CBB_.wvu.Cols" localSheetId="0" hidden="1">'25-00-15'!$O:$O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25" l="1"/>
  <c r="A10" i="25"/>
  <c r="D13" i="25" s="1"/>
  <c r="B13" i="25" l="1"/>
  <c r="C10" i="25"/>
  <c r="B10" i="25"/>
</calcChain>
</file>

<file path=xl/sharedStrings.xml><?xml version="1.0" encoding="utf-8"?>
<sst xmlns="http://schemas.openxmlformats.org/spreadsheetml/2006/main" count="101" uniqueCount="72">
  <si>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</si>
  <si>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</si>
  <si>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</si>
  <si>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</si>
  <si>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</si>
  <si>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小学校</t>
  </si>
  <si>
    <t>中学校</t>
  </si>
  <si>
    <t>高等専門学校</t>
  </si>
  <si>
    <t>不就学</t>
  </si>
  <si>
    <t>計</t>
  </si>
  <si>
    <t>在学</t>
  </si>
  <si>
    <t>卒業</t>
  </si>
  <si>
    <t>その他</t>
  </si>
  <si>
    <t>中退</t>
  </si>
  <si>
    <t>非行名</t>
    <phoneticPr fontId="32"/>
  </si>
  <si>
    <t>高等学校</t>
    <rPh sb="3" eb="4">
      <t>コウ</t>
    </rPh>
    <phoneticPr fontId="18"/>
  </si>
  <si>
    <t>その他</t>
    <phoneticPr fontId="18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</si>
  <si>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</si>
  <si>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</si>
  <si>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年</t>
    <rPh sb="0" eb="1">
      <t>ネン</t>
    </rPh>
    <phoneticPr fontId="18"/>
  </si>
  <si>
    <t>15　新 収 容 者 等 の 非 行 名 別 　教 育 程 度</t>
    <rPh sb="11" eb="12">
      <t>トウ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</si>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</sst>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3">
    <xf numFmtId="49" fontId="0" fillId="0" borderId="0" xfId="0">
      <alignment vertical="center"/>
    </xf>
    <xf numFmtId="178" fontId="34" fillId="0" borderId="0" xfId="0" applyNumberFormat="1" applyFont="1" applyAlignment="1">
      <alignment horizontal="right" vertical="center"/>
    </xf>
    <xf numFmtId="49" fontId="30" fillId="0" borderId="0" xfId="0" applyFont="1">
      <alignment vertical="center"/>
    </xf>
    <xf numFmtId="49" fontId="33" fillId="0" borderId="0" xfId="0" applyFont="1" applyAlignment="1">
      <alignment horizontal="left" vertical="center"/>
    </xf>
    <xf numFmtId="49" fontId="33" fillId="0" borderId="0" xfId="0" applyFont="1" applyAlignment="1">
      <alignment horizontal="right" vertical="center"/>
    </xf>
    <xf numFmtId="49" fontId="36" fillId="0" borderId="13" xfId="0" applyFont="1" applyBorder="1">
      <alignment vertical="center"/>
    </xf>
    <xf numFmtId="49" fontId="36" fillId="0" borderId="13" xfId="0" applyFont="1" applyBorder="1" applyAlignment="1">
      <alignment horizontal="right" vertical="center"/>
    </xf>
    <xf numFmtId="49" fontId="36" fillId="0" borderId="0" xfId="0" applyFont="1">
      <alignment vertical="center"/>
    </xf>
    <xf numFmtId="49" fontId="36" fillId="0" borderId="14" xfId="0" applyFont="1" applyBorder="1" applyAlignment="1">
      <alignment horizontal="distributed" vertical="center" justifyLastLine="1"/>
    </xf>
    <xf numFmtId="49" fontId="36" fillId="0" borderId="15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 justifyLastLine="1"/>
    </xf>
    <xf numFmtId="49" fontId="36" fillId="0" borderId="13" xfId="0" applyFont="1" applyBorder="1" applyAlignment="1">
      <alignment horizontal="distributed" vertical="center" justifyLastLine="1"/>
    </xf>
    <xf numFmtId="0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vertical="center" shrinkToFit="1"/>
    </xf>
    <xf numFmtId="49" fontId="36" fillId="0" borderId="0" xfId="0" applyFont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34" fillId="0" borderId="0" xfId="0" applyFont="1" applyAlignment="1">
      <alignment horizontal="distributed" vertical="center"/>
    </xf>
    <xf numFmtId="49" fontId="36" fillId="0" borderId="14" xfId="0" applyFont="1" applyBorder="1">
      <alignment vertical="center"/>
    </xf>
    <xf numFmtId="0" fontId="36" fillId="0" borderId="14" xfId="0" applyNumberFormat="1" applyFont="1" applyBorder="1" applyAlignment="1">
      <alignment horizontal="right" vertical="center"/>
    </xf>
    <xf numFmtId="0" fontId="36" fillId="0" borderId="14" xfId="0" applyNumberFormat="1" applyFont="1" applyBorder="1">
      <alignment vertical="center"/>
    </xf>
    <xf numFmtId="0" fontId="0" fillId="0" borderId="0" xfId="0" applyNumberFormat="1">
      <alignment vertical="center"/>
    </xf>
    <xf numFmtId="49" fontId="36" fillId="0" borderId="0" xfId="0" applyFont="1" applyAlignment="1">
      <alignment horizontal="distributed" vertical="center"/>
    </xf>
    <xf numFmtId="0" fontId="36" fillId="0" borderId="0" xfId="0" applyNumberFormat="1" applyFont="1">
      <alignment vertical="center"/>
    </xf>
    <xf numFmtId="178" fontId="36" fillId="0" borderId="16" xfId="0" applyNumberFormat="1" applyFont="1" applyBorder="1" applyAlignment="1">
      <alignment horizontal="right" vertical="center"/>
    </xf>
    <xf numFmtId="49" fontId="34" fillId="0" borderId="0" xfId="0" applyFont="1" applyAlignment="1">
      <alignment horizontal="distributed" vertical="center" shrinkToFit="1"/>
    </xf>
    <xf numFmtId="49" fontId="34" fillId="0" borderId="0" xfId="0" applyFont="1">
      <alignment vertical="center"/>
    </xf>
    <xf numFmtId="49" fontId="36" fillId="0" borderId="17" xfId="0" applyFont="1" applyBorder="1" applyAlignment="1">
      <alignment horizontal="distributed" vertical="center" justifyLastLine="1"/>
    </xf>
    <xf numFmtId="49" fontId="36" fillId="0" borderId="18" xfId="0" applyFont="1" applyBorder="1" applyAlignment="1">
      <alignment horizontal="distributed" vertical="center" justifyLastLine="1"/>
    </xf>
    <xf numFmtId="49" fontId="36" fillId="0" borderId="17" xfId="0" applyFont="1" applyBorder="1" applyAlignment="1">
      <alignment horizontal="right" vertical="center"/>
    </xf>
    <xf numFmtId="49" fontId="36" fillId="0" borderId="19" xfId="0" applyFont="1" applyBorder="1">
      <alignment vertical="center"/>
    </xf>
    <xf numFmtId="49" fontId="36" fillId="0" borderId="17" xfId="0" applyFont="1" applyBorder="1">
      <alignment vertical="center"/>
    </xf>
    <xf numFmtId="49" fontId="36" fillId="0" borderId="13" xfId="0" applyFont="1" applyBorder="1" applyAlignment="1">
      <alignment horizontal="distributed" vertical="center" shrinkToFit="1"/>
    </xf>
    <xf numFmtId="0" fontId="36" fillId="0" borderId="20" xfId="0" applyNumberFormat="1" applyFont="1" applyBorder="1" applyAlignment="1">
      <alignment horizontal="right" vertical="center"/>
    </xf>
    <xf numFmtId="0" fontId="36" fillId="0" borderId="13" xfId="0" applyNumberFormat="1" applyFont="1" applyBorder="1" applyAlignment="1">
      <alignment horizontal="right" vertical="center"/>
    </xf>
    <xf numFmtId="49" fontId="36" fillId="0" borderId="14" xfId="0" applyFont="1" applyBorder="1" applyAlignment="1">
      <alignment horizontal="distributed" vertical="center"/>
    </xf>
    <xf numFmtId="0" fontId="36" fillId="0" borderId="0" xfId="0" applyNumberFormat="1" applyFont="1" applyAlignment="1">
      <alignment horizontal="distributed" vertical="center" justifyLastLine="1"/>
    </xf>
    <xf numFmtId="49" fontId="34" fillId="0" borderId="17" xfId="0" applyFont="1" applyBorder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49" fontId="36" fillId="0" borderId="14" xfId="0" applyFont="1" applyBorder="1" applyAlignment="1">
      <alignment horizontal="center" vertical="center"/>
    </xf>
    <xf numFmtId="0" fontId="36" fillId="0" borderId="0" xfId="0" applyNumberFormat="1" applyFont="1" applyAlignment="1">
      <alignment horizontal="distributed" vertical="center"/>
    </xf>
    <xf numFmtId="0" fontId="30" fillId="0" borderId="0" xfId="0" applyNumberFormat="1" applyFont="1">
      <alignment vertical="center"/>
    </xf>
    <xf numFmtId="0" fontId="33" fillId="0" borderId="0" xfId="0" applyNumberFormat="1" applyFont="1" applyAlignment="1">
      <alignment horizontal="left" vertical="center"/>
    </xf>
    <xf numFmtId="49" fontId="34" fillId="0" borderId="17" xfId="0" applyFont="1" applyBorder="1">
      <alignment vertical="center"/>
    </xf>
    <xf numFmtId="0" fontId="34" fillId="0" borderId="0" xfId="0" applyNumberFormat="1" applyFont="1">
      <alignment vertical="center"/>
    </xf>
    <xf numFmtId="49" fontId="36" fillId="0" borderId="18" xfId="0" applyFont="1" applyBorder="1">
      <alignment vertical="center"/>
    </xf>
    <xf numFmtId="49" fontId="33" fillId="0" borderId="0" xfId="0" applyFont="1" applyAlignment="1">
      <alignment horizontal="center" vertical="center"/>
    </xf>
    <xf numFmtId="0" fontId="37" fillId="0" borderId="0" xfId="0" applyNumberFormat="1" applyFont="1">
      <alignment vertical="center"/>
    </xf>
    <xf numFmtId="0" fontId="37" fillId="0" borderId="0" xfId="0" applyNumberFormat="1" applyFont="1" applyAlignment="1">
      <alignment horizontal="right" vertical="center"/>
    </xf>
    <xf numFmtId="14" fontId="37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0" fontId="34" fillId="0" borderId="0" xfId="0" applyNumberFormat="1" applyFont="1" applyAlignment="1">
      <alignment horizontal="center" vertical="center"/>
    </xf>
    <xf numFmtId="49" fontId="0" fillId="0" borderId="0" xfId="0" applyAlignment="1">
      <alignment horizontal="distributed" vertical="center" shrinkToFit="1"/>
    </xf>
    <xf numFmtId="49" fontId="35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  <xf numFmtId="49" fontId="30" fillId="0" borderId="0" xfId="0" applyFont="1">
      <alignment vertical="center"/>
    </xf>
    <xf numFmtId="49" fontId="30" fillId="0" borderId="0" xfId="0" applyFont="1" applyAlignment="1">
      <alignment horizontal="left" vertical="center"/>
    </xf>
    <xf numFmtId="49" fontId="36" fillId="0" borderId="21" xfId="0" applyFont="1" applyBorder="1" applyAlignment="1">
      <alignment horizontal="distributed" vertical="center" justifyLastLine="1"/>
    </xf>
    <xf numFmtId="49" fontId="36" fillId="0" borderId="22" xfId="0" applyFont="1" applyBorder="1" applyAlignment="1">
      <alignment horizontal="distributed" vertical="center" justifyLastLine="1"/>
    </xf>
    <xf numFmtId="49" fontId="36" fillId="0" borderId="26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49" fontId="36" fillId="0" borderId="20" xfId="0" applyFont="1" applyBorder="1" applyAlignment="1">
      <alignment horizontal="distributed" vertical="center" justifyLastLine="1"/>
    </xf>
    <xf numFmtId="49" fontId="36" fillId="0" borderId="14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 justifyLastLine="1"/>
    </xf>
    <xf numFmtId="49" fontId="36" fillId="0" borderId="13" xfId="0" applyFont="1" applyBorder="1" applyAlignment="1">
      <alignment horizontal="distributed" vertical="center" justifyLastLine="1"/>
    </xf>
    <xf numFmtId="49" fontId="36" fillId="0" borderId="23" xfId="0" applyFont="1" applyBorder="1" applyAlignment="1">
      <alignment horizontal="distributed" vertical="center" justifyLastLine="1"/>
    </xf>
    <xf numFmtId="49" fontId="36" fillId="0" borderId="19" xfId="0" applyFont="1" applyBorder="1" applyAlignment="1">
      <alignment horizontal="distributed" vertical="center" justifyLastLine="1"/>
    </xf>
    <xf numFmtId="49" fontId="36" fillId="0" borderId="24" xfId="0" applyFont="1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36" fillId="0" borderId="25" xfId="0" applyFont="1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8" xfId="0" applyFont="1" applyBorder="1" applyAlignment="1">
      <alignment horizontal="distributed" vertical="center" justifyLastLine="1"/>
    </xf>
    <xf numFmtId="49" fontId="0" fillId="0" borderId="0" xfId="0" applyAlignment="1">
      <alignment horizontal="distributed" vertical="center" shrinkToFit="1"/>
    </xf>
    <xf numFmtId="49" fontId="34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 shrinkToFit="1"/>
    </xf>
    <xf numFmtId="49" fontId="32" fillId="0" borderId="0" xfId="0" applyFont="1" applyAlignment="1">
      <alignment horizontal="distributed" vertical="center" shrinkToFit="1"/>
    </xf>
    <xf numFmtId="49" fontId="39" fillId="0" borderId="0" xfId="0" applyFont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 xr:uid="{D9439764-2415-4C63-84A9-41C875B29B10}"/>
    <cellStyle name="20% - アクセント 2" xfId="3" builtinId="34" customBuiltin="1"/>
    <cellStyle name="20% - アクセント 2 2" xfId="4" xr:uid="{6B542916-37D9-46C8-9915-B46A54F3D341}"/>
    <cellStyle name="20% - アクセント 3" xfId="5" builtinId="38" customBuiltin="1"/>
    <cellStyle name="20% - アクセント 3 2" xfId="6" xr:uid="{D8BFBEC4-2DF5-4035-8130-521A60D64F51}"/>
    <cellStyle name="20% - アクセント 4" xfId="7" builtinId="42" customBuiltin="1"/>
    <cellStyle name="20% - アクセント 4 2" xfId="8" xr:uid="{05F0999A-13AD-442B-8366-A9A24E9BD2BF}"/>
    <cellStyle name="20% - アクセント 5" xfId="9" builtinId="46" customBuiltin="1"/>
    <cellStyle name="20% - アクセント 5 2" xfId="10" xr:uid="{821DA972-9D6F-4217-932A-8FE75CA2E829}"/>
    <cellStyle name="20% - アクセント 6" xfId="11" builtinId="50" customBuiltin="1"/>
    <cellStyle name="20% - アクセント 6 2" xfId="12" xr:uid="{4C85E724-A7AB-4645-8417-6DD9429CFF52}"/>
    <cellStyle name="40% - アクセント 1" xfId="13" builtinId="31" customBuiltin="1"/>
    <cellStyle name="40% - アクセント 1 2" xfId="14" xr:uid="{3DEEFFAB-88A4-402D-AA9E-BFF83F6D6302}"/>
    <cellStyle name="40% - アクセント 2" xfId="15" builtinId="35" customBuiltin="1"/>
    <cellStyle name="40% - アクセント 2 2" xfId="16" xr:uid="{2CA0F02B-C071-4587-B297-5E1140E5EF0E}"/>
    <cellStyle name="40% - アクセント 3" xfId="17" builtinId="39" customBuiltin="1"/>
    <cellStyle name="40% - アクセント 3 2" xfId="18" xr:uid="{8488C1C5-388A-42A8-8FCF-54EAEAE5EA1D}"/>
    <cellStyle name="40% - アクセント 4" xfId="19" builtinId="43" customBuiltin="1"/>
    <cellStyle name="40% - アクセント 4 2" xfId="20" xr:uid="{BB9FF894-483C-43B7-8DD8-13A362E4488D}"/>
    <cellStyle name="40% - アクセント 5" xfId="21" builtinId="47" customBuiltin="1"/>
    <cellStyle name="40% - アクセント 5 2" xfId="22" xr:uid="{17CFBC3E-63AB-413B-AE82-CE9535208988}"/>
    <cellStyle name="40% - アクセント 6" xfId="23" builtinId="51" customBuiltin="1"/>
    <cellStyle name="40% - アクセント 6 2" xfId="24" xr:uid="{571CFF10-3150-4A6C-8AE0-BDA4E7B72564}"/>
    <cellStyle name="60% - アクセント 1" xfId="25" builtinId="32" customBuiltin="1"/>
    <cellStyle name="60% - アクセント 1 2" xfId="26" xr:uid="{7A45F22D-322C-402B-B3AF-04C08F17B6CD}"/>
    <cellStyle name="60% - アクセント 2" xfId="27" builtinId="36" customBuiltin="1"/>
    <cellStyle name="60% - アクセント 2 2" xfId="28" xr:uid="{627110C6-D4A3-4BFA-BD9D-37B871E025E8}"/>
    <cellStyle name="60% - アクセント 3" xfId="29" builtinId="40" customBuiltin="1"/>
    <cellStyle name="60% - アクセント 3 2" xfId="30" xr:uid="{F2E8D8F1-2198-4D91-ABE8-159A2636386E}"/>
    <cellStyle name="60% - アクセント 4" xfId="31" builtinId="44" customBuiltin="1"/>
    <cellStyle name="60% - アクセント 4 2" xfId="32" xr:uid="{E47210D9-2C54-45E3-8F1A-77BCDA29D8D6}"/>
    <cellStyle name="60% - アクセント 5" xfId="33" builtinId="48" customBuiltin="1"/>
    <cellStyle name="60% - アクセント 5 2" xfId="34" xr:uid="{7DAC6A48-CB58-4622-9EE6-6B75CC70CDD9}"/>
    <cellStyle name="60% - アクセント 6" xfId="35" builtinId="52" customBuiltin="1"/>
    <cellStyle name="60% - アクセント 6 2" xfId="36" xr:uid="{580D19EA-52D1-49BC-9E54-2E46328C80F4}"/>
    <cellStyle name="Calc Currency (0)" xfId="37" xr:uid="{FCDDF991-9B20-48A3-A969-3603924402D9}"/>
    <cellStyle name="Comma [0]_Full Year FY96" xfId="38" xr:uid="{B299FFA7-59CF-406F-A040-9ADC28FE504C}"/>
    <cellStyle name="Comma_Full Year FY96" xfId="39" xr:uid="{472067D4-B954-4978-A62F-EC07BF03AC85}"/>
    <cellStyle name="Currency [0]_CCOCPX" xfId="40" xr:uid="{E64F2A03-69C7-43F1-BDF9-B33271FEFE9E}"/>
    <cellStyle name="Currency_CCOCPX" xfId="41" xr:uid="{7716EB3D-2438-451E-A8B2-AFD507498D6D}"/>
    <cellStyle name="entry" xfId="42" xr:uid="{5D134E54-4622-42AA-A3BD-42BB7AA53242}"/>
    <cellStyle name="Grey" xfId="43" xr:uid="{C42C7194-BC28-4EF9-8416-EF6F1CF0EA5C}"/>
    <cellStyle name="Header1" xfId="44" xr:uid="{8BFDAF08-70AF-47D9-8F97-4C9293ED98FB}"/>
    <cellStyle name="Header2" xfId="45" xr:uid="{C0D64DA6-1891-444F-BB5E-4E3B7435CB1C}"/>
    <cellStyle name="Input [yellow]" xfId="46" xr:uid="{27A7BD9F-3D51-486D-B421-2F9B41D4E3EA}"/>
    <cellStyle name="Normal - Style1" xfId="47" xr:uid="{4D51AB02-3344-4A5A-B127-9745804EE426}"/>
    <cellStyle name="Normal_#18-Internet" xfId="48" xr:uid="{4FECCCDF-B16C-4F55-8517-41A0ABE7A726}"/>
    <cellStyle name="Percent [2]" xfId="49" xr:uid="{731232A8-973D-4F89-B3BD-78D1BF02A43F}"/>
    <cellStyle name="price" xfId="50" xr:uid="{D5FAEDEB-7F45-4AFC-ABF9-A3598C8E8F59}"/>
    <cellStyle name="revised" xfId="51" xr:uid="{7C1F648A-96A2-4754-A640-B18C8B9E553A}"/>
    <cellStyle name="section" xfId="52" xr:uid="{9B3E4A9B-B7BC-4AD2-AC4D-B567182CF6CF}"/>
    <cellStyle name="subhead" xfId="53" xr:uid="{1F989BD4-8FF6-4D6D-80E2-319D46269A16}"/>
    <cellStyle name="title" xfId="54" xr:uid="{0D22873F-BC63-43F7-A24B-167269793BEA}"/>
    <cellStyle name="アクセント 1" xfId="55" builtinId="29" customBuiltin="1"/>
    <cellStyle name="アクセント 1 2" xfId="56" xr:uid="{F64EC213-E7F0-432A-86F4-71F9F084C2AD}"/>
    <cellStyle name="アクセント 2" xfId="57" builtinId="33" customBuiltin="1"/>
    <cellStyle name="アクセント 2 2" xfId="58" xr:uid="{C62AF17F-C3D1-4402-8D7A-BE5E6313A739}"/>
    <cellStyle name="アクセント 3" xfId="59" builtinId="37" customBuiltin="1"/>
    <cellStyle name="アクセント 3 2" xfId="60" xr:uid="{DC1BE25C-636E-491A-BCE4-C734FC0AA4E6}"/>
    <cellStyle name="アクセント 4" xfId="61" builtinId="41" customBuiltin="1"/>
    <cellStyle name="アクセント 4 2" xfId="62" xr:uid="{33DB8FEA-D5B7-414D-85A0-8CCF5053E67E}"/>
    <cellStyle name="アクセント 5" xfId="63" builtinId="45" customBuiltin="1"/>
    <cellStyle name="アクセント 5 2" xfId="64" xr:uid="{35005737-E5D6-43C0-ADFE-CFCAAD2E9753}"/>
    <cellStyle name="アクセント 6" xfId="65" builtinId="49" customBuiltin="1"/>
    <cellStyle name="アクセント 6 2" xfId="66" xr:uid="{A732641A-EB74-45F5-B706-A01D415AB871}"/>
    <cellStyle name="センター" xfId="67" xr:uid="{18FA9693-18D4-4426-ACFD-F372FE83AF0B}"/>
    <cellStyle name="タイトル" xfId="68" builtinId="15" customBuiltin="1"/>
    <cellStyle name="タイトル 2" xfId="69" xr:uid="{2418CB09-898E-4071-8635-6E91E0E445C8}"/>
    <cellStyle name="チェック セル" xfId="70" builtinId="23" customBuiltin="1"/>
    <cellStyle name="チェック セル 2" xfId="71" xr:uid="{FB3083D1-909C-4218-934F-9F19BCD44A3B}"/>
    <cellStyle name="どちらでもない" xfId="72" builtinId="28" customBuiltin="1"/>
    <cellStyle name="どちらでもない 2" xfId="73" xr:uid="{5597D341-5717-45EB-AD58-9A2EDCA0B331}"/>
    <cellStyle name="メモ" xfId="74" builtinId="10" customBuiltin="1"/>
    <cellStyle name="メモ 2" xfId="75" xr:uid="{5C828B70-66B5-4BB3-AC5E-ABC028273EA0}"/>
    <cellStyle name="リンク セル" xfId="76" builtinId="24" customBuiltin="1"/>
    <cellStyle name="リンク セル 2" xfId="77" xr:uid="{ECC5B3AE-04A7-40C2-BE09-7309E46E5AF3}"/>
    <cellStyle name="悪い" xfId="78" builtinId="27" customBuiltin="1"/>
    <cellStyle name="悪い 2" xfId="79" xr:uid="{D6826B33-2713-44E4-8380-5BB4D8B85957}"/>
    <cellStyle name="計算" xfId="80" builtinId="22" customBuiltin="1"/>
    <cellStyle name="計算 2" xfId="81" xr:uid="{10AC7A43-8710-4DF0-9EA0-582432652BA2}"/>
    <cellStyle name="警告文" xfId="82" builtinId="11" customBuiltin="1"/>
    <cellStyle name="警告文 2" xfId="83" xr:uid="{D985F156-ECF3-4A2E-9672-A75BDFCC7F09}"/>
    <cellStyle name="見出し 1" xfId="84" builtinId="16" customBuiltin="1"/>
    <cellStyle name="見出し 1 2" xfId="85" xr:uid="{054FB136-41E9-4837-BA4A-E71D28B21D46}"/>
    <cellStyle name="見出し 2" xfId="86" builtinId="17" customBuiltin="1"/>
    <cellStyle name="見出し 2 2" xfId="87" xr:uid="{26270C64-CBDD-4C7B-94ED-E168F4A9428F}"/>
    <cellStyle name="見出し 3" xfId="88" builtinId="18" customBuiltin="1"/>
    <cellStyle name="見出し 3 2" xfId="89" xr:uid="{10AD9333-21E0-4ADE-A258-DFAD1A0BD274}"/>
    <cellStyle name="見出し 4" xfId="90" builtinId="19" customBuiltin="1"/>
    <cellStyle name="見出し 4 2" xfId="91" xr:uid="{B750C71D-5B1B-422A-B8E6-A2EA5BEF1E16}"/>
    <cellStyle name="集計" xfId="92" builtinId="25" customBuiltin="1"/>
    <cellStyle name="集計 2" xfId="93" xr:uid="{E6E1DAA7-B5ED-44DE-A890-B67F86622228}"/>
    <cellStyle name="出力" xfId="94" builtinId="21" customBuiltin="1"/>
    <cellStyle name="出力 2" xfId="95" xr:uid="{C9B2CB17-62B2-4ACA-8DC3-1F815CA7AF2F}"/>
    <cellStyle name="説明文" xfId="96" builtinId="53" customBuiltin="1"/>
    <cellStyle name="説明文 2" xfId="97" xr:uid="{9A4B6F93-1570-45CB-A247-496F221E54B3}"/>
    <cellStyle name="入力" xfId="98" builtinId="20" customBuiltin="1"/>
    <cellStyle name="入力 2" xfId="99" xr:uid="{46FF82AF-2C10-4C08-A6F8-0B1196367014}"/>
    <cellStyle name="標準" xfId="0" builtinId="0"/>
    <cellStyle name="標準 2" xfId="100" xr:uid="{A1F43217-F82B-467D-A426-5A454FA344C9}"/>
    <cellStyle name="標準 2 2" xfId="101" xr:uid="{53BD0700-0277-478C-B867-8807A8DDEE28}"/>
    <cellStyle name="標準 2_0013_少年院別　新収容者の精神診断" xfId="102" xr:uid="{84BE3647-15DE-4786-A6C2-03F9E52726BD}"/>
    <cellStyle name="標準 3" xfId="103" xr:uid="{6E852249-7336-4988-93DB-2A028ABEF744}"/>
    <cellStyle name="良い" xfId="104" builtinId="26" customBuiltin="1"/>
    <cellStyle name="良い 2" xfId="105" xr:uid="{85ABF753-D172-433F-B986-06A9179178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50800</xdr:rowOff>
    </xdr:from>
    <xdr:to>
      <xdr:col>4</xdr:col>
      <xdr:colOff>82550</xdr:colOff>
      <xdr:row>11</xdr:row>
      <xdr:rowOff>12700</xdr:rowOff>
    </xdr:to>
    <xdr:sp macro="" textlink="">
      <xdr:nvSpPr>
        <xdr:cNvPr id="10267" name="AutoShape 1">
          <a:extLst>
            <a:ext uri="{FF2B5EF4-FFF2-40B4-BE49-F238E27FC236}">
              <a16:creationId xmlns:a16="http://schemas.microsoft.com/office/drawing/2014/main" id="{DE7CD39D-DD79-571D-F0E0-76F9F8B85862}"/>
            </a:ext>
          </a:extLst>
        </xdr:cNvPr>
        <xdr:cNvSpPr>
          <a:spLocks/>
        </xdr:cNvSpPr>
      </xdr:nvSpPr>
      <xdr:spPr bwMode="auto">
        <a:xfrm>
          <a:off x="1219200" y="15875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50800</xdr:rowOff>
    </xdr:from>
    <xdr:to>
      <xdr:col>4</xdr:col>
      <xdr:colOff>82550</xdr:colOff>
      <xdr:row>14</xdr:row>
      <xdr:rowOff>0</xdr:rowOff>
    </xdr:to>
    <xdr:sp macro="" textlink="">
      <xdr:nvSpPr>
        <xdr:cNvPr id="10268" name="AutoShape 2">
          <a:extLst>
            <a:ext uri="{FF2B5EF4-FFF2-40B4-BE49-F238E27FC236}">
              <a16:creationId xmlns:a16="http://schemas.microsoft.com/office/drawing/2014/main" id="{90316442-3316-1B2E-9638-FD4D1EB7F541}"/>
            </a:ext>
          </a:extLst>
        </xdr:cNvPr>
        <xdr:cNvSpPr>
          <a:spLocks/>
        </xdr:cNvSpPr>
      </xdr:nvSpPr>
      <xdr:spPr bwMode="auto">
        <a:xfrm>
          <a:off x="1219200" y="2159000"/>
          <a:ext cx="82550" cy="520700"/>
        </a:xfrm>
        <a:prstGeom prst="leftBrace">
          <a:avLst>
            <a:gd name="adj1" fmla="val 901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C92A5-B16D-464A-9D7F-AA919BF00DF2}">
  <sheetPr codeName="Sheet36">
    <pageSetUpPr fitToPage="1"/>
  </sheetPr>
  <dimension ref="A1:AO168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U1"/>
    </sheetView>
  </sheetViews>
  <sheetFormatPr defaultColWidth="0" defaultRowHeight="15" customHeight="1" zeroHeight="1" x14ac:dyDescent="0.2"/>
  <cols>
    <col min="1" max="1" width="1" style="23" customWidth="1"/>
    <col min="2" max="2" width="7.77734375" style="40" customWidth="1"/>
    <col min="3" max="3" width="5.77734375" style="40" customWidth="1"/>
    <col min="4" max="4" width="6.77734375" style="40" customWidth="1"/>
    <col min="5" max="5" width="1.77734375" style="40" customWidth="1"/>
    <col min="6" max="6" width="8.77734375" style="40" customWidth="1"/>
    <col min="7" max="7" width="1" style="23" customWidth="1"/>
    <col min="8" max="40" width="10.77734375" style="23" customWidth="1"/>
    <col min="41" max="41" width="9.33203125" style="23" customWidth="1"/>
    <col min="42" max="16384" width="0" style="23" hidden="1"/>
  </cols>
  <sheetData>
    <row r="1" spans="1:41" s="2" customFormat="1" ht="16.5" x14ac:dyDescent="0.2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41"/>
    </row>
    <row r="2" spans="1:41" s="3" customFormat="1" ht="27" customHeight="1" x14ac:dyDescent="0.2">
      <c r="U2" s="4"/>
      <c r="V2" s="46" t="s">
        <v>20</v>
      </c>
      <c r="AO2" s="42"/>
    </row>
    <row r="3" spans="1:41" s="7" customFormat="1" ht="10.5" customHeight="1" x14ac:dyDescent="0.2">
      <c r="A3" s="5"/>
      <c r="B3" s="5"/>
      <c r="C3" s="5"/>
      <c r="D3" s="5"/>
      <c r="E3" s="6"/>
      <c r="F3" s="6"/>
      <c r="G3" s="5"/>
      <c r="AO3" s="23"/>
    </row>
    <row r="4" spans="1:41" s="7" customFormat="1" ht="2.15" customHeight="1" x14ac:dyDescent="0.2">
      <c r="B4" s="22"/>
      <c r="C4" s="22"/>
      <c r="D4" s="22"/>
      <c r="E4" s="22"/>
      <c r="F4" s="22"/>
      <c r="G4" s="6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23"/>
    </row>
    <row r="5" spans="1:41" s="10" customFormat="1" ht="20.149999999999999" customHeight="1" x14ac:dyDescent="0.2">
      <c r="A5" s="8"/>
      <c r="B5" s="65" t="s">
        <v>14</v>
      </c>
      <c r="C5" s="65"/>
      <c r="D5" s="65"/>
      <c r="E5" s="65"/>
      <c r="F5" s="65"/>
      <c r="G5" s="9"/>
      <c r="H5" s="60" t="s">
        <v>3</v>
      </c>
      <c r="I5" s="68" t="s">
        <v>5</v>
      </c>
      <c r="J5" s="69"/>
      <c r="K5" s="69"/>
      <c r="L5" s="69"/>
      <c r="M5" s="70"/>
      <c r="N5" s="68" t="s">
        <v>6</v>
      </c>
      <c r="O5" s="69"/>
      <c r="P5" s="69"/>
      <c r="Q5" s="69"/>
      <c r="R5" s="70"/>
      <c r="S5" s="71" t="s">
        <v>15</v>
      </c>
      <c r="T5" s="73"/>
      <c r="U5" s="73"/>
      <c r="V5" s="73"/>
      <c r="W5" s="74"/>
      <c r="X5" s="68" t="s">
        <v>7</v>
      </c>
      <c r="Y5" s="69"/>
      <c r="Z5" s="69"/>
      <c r="AA5" s="69"/>
      <c r="AB5" s="70"/>
      <c r="AC5" s="71" t="s">
        <v>17</v>
      </c>
      <c r="AD5" s="69"/>
      <c r="AE5" s="69"/>
      <c r="AF5" s="69"/>
      <c r="AG5" s="70"/>
      <c r="AH5" s="71" t="s">
        <v>18</v>
      </c>
      <c r="AI5" s="69"/>
      <c r="AJ5" s="69"/>
      <c r="AK5" s="69"/>
      <c r="AL5" s="70"/>
      <c r="AM5" s="60" t="s">
        <v>8</v>
      </c>
      <c r="AN5" s="62" t="s">
        <v>4</v>
      </c>
      <c r="AO5" s="36"/>
    </row>
    <row r="6" spans="1:41" s="10" customFormat="1" ht="20.149999999999999" customHeight="1" x14ac:dyDescent="0.2">
      <c r="B6" s="66"/>
      <c r="C6" s="66"/>
      <c r="D6" s="66"/>
      <c r="E6" s="66"/>
      <c r="F6" s="66"/>
      <c r="G6" s="27"/>
      <c r="H6" s="72"/>
      <c r="I6" s="60" t="s">
        <v>9</v>
      </c>
      <c r="J6" s="60" t="s">
        <v>10</v>
      </c>
      <c r="K6" s="60" t="s">
        <v>11</v>
      </c>
      <c r="L6" s="60" t="s">
        <v>16</v>
      </c>
      <c r="M6" s="60" t="s">
        <v>4</v>
      </c>
      <c r="N6" s="60" t="s">
        <v>9</v>
      </c>
      <c r="O6" s="60" t="s">
        <v>10</v>
      </c>
      <c r="P6" s="60" t="s">
        <v>11</v>
      </c>
      <c r="Q6" s="60" t="s">
        <v>12</v>
      </c>
      <c r="R6" s="60" t="s">
        <v>4</v>
      </c>
      <c r="S6" s="60" t="s">
        <v>9</v>
      </c>
      <c r="T6" s="60" t="s">
        <v>10</v>
      </c>
      <c r="U6" s="60" t="s">
        <v>13</v>
      </c>
      <c r="V6" s="75" t="s">
        <v>11</v>
      </c>
      <c r="W6" s="60" t="s">
        <v>4</v>
      </c>
      <c r="X6" s="60" t="s">
        <v>9</v>
      </c>
      <c r="Y6" s="60" t="s">
        <v>10</v>
      </c>
      <c r="Z6" s="60" t="s">
        <v>13</v>
      </c>
      <c r="AA6" s="60" t="s">
        <v>11</v>
      </c>
      <c r="AB6" s="60" t="s">
        <v>4</v>
      </c>
      <c r="AC6" s="60" t="s">
        <v>9</v>
      </c>
      <c r="AD6" s="60" t="s">
        <v>10</v>
      </c>
      <c r="AE6" s="60" t="s">
        <v>13</v>
      </c>
      <c r="AF6" s="60" t="s">
        <v>11</v>
      </c>
      <c r="AG6" s="60" t="s">
        <v>4</v>
      </c>
      <c r="AH6" s="60" t="s">
        <v>9</v>
      </c>
      <c r="AI6" s="60" t="s">
        <v>10</v>
      </c>
      <c r="AJ6" s="60" t="s">
        <v>13</v>
      </c>
      <c r="AK6" s="60" t="s">
        <v>11</v>
      </c>
      <c r="AL6" s="60" t="s">
        <v>4</v>
      </c>
      <c r="AM6" s="72"/>
      <c r="AN6" s="63"/>
      <c r="AO6" s="36"/>
    </row>
    <row r="7" spans="1:41" s="10" customFormat="1" ht="20.149999999999999" customHeight="1" x14ac:dyDescent="0.2">
      <c r="A7" s="11"/>
      <c r="B7" s="67"/>
      <c r="C7" s="67"/>
      <c r="D7" s="67"/>
      <c r="E7" s="67"/>
      <c r="F7" s="67"/>
      <c r="G7" s="28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76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4"/>
      <c r="AO7" s="36"/>
    </row>
    <row r="8" spans="1:41" s="7" customFormat="1" ht="5.15" customHeight="1" x14ac:dyDescent="0.2">
      <c r="B8" s="22"/>
      <c r="C8" s="22"/>
      <c r="D8" s="22"/>
      <c r="E8" s="22"/>
      <c r="F8" s="22"/>
      <c r="G8" s="31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1:41" s="7" customFormat="1" ht="15" customHeight="1" x14ac:dyDescent="0.2">
      <c r="A9" s="47"/>
      <c r="B9" s="14"/>
      <c r="C9" s="14"/>
      <c r="D9" s="14"/>
      <c r="E9" s="14"/>
      <c r="F9" s="22" t="s">
        <v>0</v>
      </c>
      <c r="G9" s="31"/>
      <c r="H9" s="24">
        <v>1828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496</v>
      </c>
      <c r="O9" s="13">
        <v>160</v>
      </c>
      <c r="P9" s="13">
        <v>335</v>
      </c>
      <c r="Q9" s="13">
        <v>1</v>
      </c>
      <c r="R9" s="13">
        <v>0</v>
      </c>
      <c r="S9" s="13">
        <v>1300</v>
      </c>
      <c r="T9" s="13">
        <v>379</v>
      </c>
      <c r="U9" s="13">
        <v>776</v>
      </c>
      <c r="V9" s="13">
        <v>145</v>
      </c>
      <c r="W9" s="13">
        <v>0</v>
      </c>
      <c r="X9" s="13">
        <v>3</v>
      </c>
      <c r="Y9" s="13">
        <v>1</v>
      </c>
      <c r="Z9" s="13">
        <v>2</v>
      </c>
      <c r="AA9" s="13">
        <v>0</v>
      </c>
      <c r="AB9" s="13">
        <v>0</v>
      </c>
      <c r="AC9" s="13">
        <v>16</v>
      </c>
      <c r="AD9" s="13">
        <v>8</v>
      </c>
      <c r="AE9" s="13">
        <v>8</v>
      </c>
      <c r="AF9" s="13">
        <v>0</v>
      </c>
      <c r="AG9" s="13">
        <v>0</v>
      </c>
      <c r="AH9" s="13">
        <v>13</v>
      </c>
      <c r="AI9" s="13">
        <v>5</v>
      </c>
      <c r="AJ9" s="13">
        <v>7</v>
      </c>
      <c r="AK9" s="13">
        <v>1</v>
      </c>
      <c r="AL9" s="13">
        <v>0</v>
      </c>
      <c r="AM9" s="13">
        <v>0</v>
      </c>
      <c r="AN9" s="13">
        <v>0</v>
      </c>
      <c r="AO9" s="23"/>
    </row>
    <row r="10" spans="1:41" s="15" customFormat="1" ht="15" customHeight="1" x14ac:dyDescent="0.2">
      <c r="A10" s="49">
        <f>DATE(YEAR(A13)-1,5,1)</f>
        <v>45413</v>
      </c>
      <c r="B10" s="50" t="str">
        <f>TEXT(A10,"ggg")</f>
        <v>令和</v>
      </c>
      <c r="C10" s="51" t="str">
        <f>IF(TEXT(A10,"e")="1","元",TEXT(A10,"e"))</f>
        <v>6</v>
      </c>
      <c r="D10" s="52" t="s">
        <v>19</v>
      </c>
      <c r="E10" s="14"/>
      <c r="F10" s="22" t="s">
        <v>1</v>
      </c>
      <c r="G10" s="29"/>
      <c r="H10" s="24">
        <v>1670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454</v>
      </c>
      <c r="O10" s="13">
        <v>144</v>
      </c>
      <c r="P10" s="13">
        <v>309</v>
      </c>
      <c r="Q10" s="13">
        <v>1</v>
      </c>
      <c r="R10" s="13">
        <v>0</v>
      </c>
      <c r="S10" s="13">
        <v>1190</v>
      </c>
      <c r="T10" s="13">
        <v>335</v>
      </c>
      <c r="U10" s="13">
        <v>718</v>
      </c>
      <c r="V10" s="13">
        <v>137</v>
      </c>
      <c r="W10" s="13">
        <v>0</v>
      </c>
      <c r="X10" s="13">
        <v>2</v>
      </c>
      <c r="Y10" s="13">
        <v>0</v>
      </c>
      <c r="Z10" s="13">
        <v>2</v>
      </c>
      <c r="AA10" s="13">
        <v>0</v>
      </c>
      <c r="AB10" s="13">
        <v>0</v>
      </c>
      <c r="AC10" s="13">
        <v>15</v>
      </c>
      <c r="AD10" s="13">
        <v>7</v>
      </c>
      <c r="AE10" s="13">
        <v>8</v>
      </c>
      <c r="AF10" s="13">
        <v>0</v>
      </c>
      <c r="AG10" s="13">
        <v>0</v>
      </c>
      <c r="AH10" s="13">
        <v>9</v>
      </c>
      <c r="AI10" s="13">
        <v>3</v>
      </c>
      <c r="AJ10" s="13">
        <v>5</v>
      </c>
      <c r="AK10" s="13">
        <v>1</v>
      </c>
      <c r="AL10" s="13">
        <v>0</v>
      </c>
      <c r="AM10" s="13">
        <v>0</v>
      </c>
      <c r="AN10" s="13">
        <v>0</v>
      </c>
      <c r="AO10" s="12"/>
    </row>
    <row r="11" spans="1:41" s="15" customFormat="1" ht="15" customHeight="1" x14ac:dyDescent="0.2">
      <c r="A11" s="48"/>
      <c r="B11" s="14"/>
      <c r="C11" s="14"/>
      <c r="D11" s="14"/>
      <c r="E11" s="14"/>
      <c r="F11" s="22" t="s">
        <v>2</v>
      </c>
      <c r="G11" s="29"/>
      <c r="H11" s="24">
        <v>158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42</v>
      </c>
      <c r="O11" s="13">
        <v>16</v>
      </c>
      <c r="P11" s="13">
        <v>26</v>
      </c>
      <c r="Q11" s="13">
        <v>0</v>
      </c>
      <c r="R11" s="13">
        <v>0</v>
      </c>
      <c r="S11" s="13">
        <v>110</v>
      </c>
      <c r="T11" s="13">
        <v>44</v>
      </c>
      <c r="U11" s="13">
        <v>58</v>
      </c>
      <c r="V11" s="13">
        <v>8</v>
      </c>
      <c r="W11" s="13">
        <v>0</v>
      </c>
      <c r="X11" s="13">
        <v>1</v>
      </c>
      <c r="Y11" s="13">
        <v>1</v>
      </c>
      <c r="Z11" s="13">
        <v>0</v>
      </c>
      <c r="AA11" s="13">
        <v>0</v>
      </c>
      <c r="AB11" s="13">
        <v>0</v>
      </c>
      <c r="AC11" s="13">
        <v>1</v>
      </c>
      <c r="AD11" s="13">
        <v>1</v>
      </c>
      <c r="AE11" s="13">
        <v>0</v>
      </c>
      <c r="AF11" s="13">
        <v>0</v>
      </c>
      <c r="AG11" s="13">
        <v>0</v>
      </c>
      <c r="AH11" s="13">
        <v>4</v>
      </c>
      <c r="AI11" s="13">
        <v>2</v>
      </c>
      <c r="AJ11" s="13">
        <v>2</v>
      </c>
      <c r="AK11" s="13">
        <v>0</v>
      </c>
      <c r="AL11" s="13">
        <v>0</v>
      </c>
      <c r="AM11" s="13">
        <v>0</v>
      </c>
      <c r="AN11" s="13">
        <v>0</v>
      </c>
      <c r="AO11" s="12"/>
    </row>
    <row r="12" spans="1:41" s="16" customFormat="1" ht="15" customHeight="1" x14ac:dyDescent="0.2">
      <c r="A12" s="48"/>
      <c r="B12" s="25"/>
      <c r="C12" s="25"/>
      <c r="D12" s="25"/>
      <c r="E12" s="25"/>
      <c r="F12" s="17" t="s">
        <v>0</v>
      </c>
      <c r="G12" s="37"/>
      <c r="H12" s="1">
        <v>2044</v>
      </c>
      <c r="I12" s="1">
        <v>1</v>
      </c>
      <c r="J12" s="1">
        <v>1</v>
      </c>
      <c r="K12" s="1">
        <v>0</v>
      </c>
      <c r="L12" s="1">
        <v>0</v>
      </c>
      <c r="M12" s="1">
        <v>0</v>
      </c>
      <c r="N12" s="1">
        <v>531</v>
      </c>
      <c r="O12" s="1">
        <v>190</v>
      </c>
      <c r="P12" s="1">
        <v>340</v>
      </c>
      <c r="Q12" s="1">
        <v>1</v>
      </c>
      <c r="R12" s="13">
        <v>0</v>
      </c>
      <c r="S12" s="1">
        <v>1453</v>
      </c>
      <c r="T12" s="1">
        <v>432</v>
      </c>
      <c r="U12" s="1">
        <v>899</v>
      </c>
      <c r="V12" s="1">
        <v>121</v>
      </c>
      <c r="W12" s="13">
        <v>1</v>
      </c>
      <c r="X12" s="1">
        <v>3</v>
      </c>
      <c r="Y12" s="1">
        <v>2</v>
      </c>
      <c r="Z12" s="1">
        <v>1</v>
      </c>
      <c r="AA12" s="1">
        <v>0</v>
      </c>
      <c r="AB12" s="1">
        <v>0</v>
      </c>
      <c r="AC12" s="1">
        <v>24</v>
      </c>
      <c r="AD12" s="1">
        <v>20</v>
      </c>
      <c r="AE12" s="1">
        <v>4</v>
      </c>
      <c r="AF12" s="1">
        <v>0</v>
      </c>
      <c r="AG12" s="1">
        <v>0</v>
      </c>
      <c r="AH12" s="1">
        <v>32</v>
      </c>
      <c r="AI12" s="1">
        <v>16</v>
      </c>
      <c r="AJ12" s="1">
        <v>15</v>
      </c>
      <c r="AK12" s="1">
        <v>1</v>
      </c>
      <c r="AL12" s="1">
        <v>0</v>
      </c>
      <c r="AM12" s="1">
        <v>0</v>
      </c>
      <c r="AN12" s="1">
        <v>0</v>
      </c>
      <c r="AO12" s="38"/>
    </row>
    <row r="13" spans="1:41" s="16" customFormat="1" ht="15" customHeight="1" x14ac:dyDescent="0.2">
      <c r="A13" s="49">
        <v>45778</v>
      </c>
      <c r="B13" s="53" t="str">
        <f>IF(TEXT(A10,"ggg")=TEXT(A13,"ggg"),"",TEXT(A13,"ggg"))</f>
        <v/>
      </c>
      <c r="C13" s="38" t="str">
        <f>IF(TEXT(A13,"e")="1","元",TEXT(A13,"e"))</f>
        <v>7</v>
      </c>
      <c r="D13" s="54" t="str">
        <f>IF(TEXT(A10,"ggg")=TEXT(A13,"ggg"),"","年")</f>
        <v/>
      </c>
      <c r="E13" s="25"/>
      <c r="F13" s="17" t="s">
        <v>1</v>
      </c>
      <c r="G13" s="37"/>
      <c r="H13" s="1">
        <v>1865</v>
      </c>
      <c r="I13" s="1">
        <v>1</v>
      </c>
      <c r="J13" s="1">
        <v>1</v>
      </c>
      <c r="K13" s="1">
        <v>0</v>
      </c>
      <c r="L13" s="1">
        <v>0</v>
      </c>
      <c r="M13" s="1">
        <v>0</v>
      </c>
      <c r="N13" s="1">
        <v>471</v>
      </c>
      <c r="O13" s="1">
        <v>151</v>
      </c>
      <c r="P13" s="1">
        <v>319</v>
      </c>
      <c r="Q13" s="1">
        <v>1</v>
      </c>
      <c r="R13" s="1">
        <v>0</v>
      </c>
      <c r="S13" s="1">
        <v>1340</v>
      </c>
      <c r="T13" s="1">
        <v>390</v>
      </c>
      <c r="U13" s="1">
        <v>834</v>
      </c>
      <c r="V13" s="1">
        <v>115</v>
      </c>
      <c r="W13" s="1">
        <v>1</v>
      </c>
      <c r="X13" s="1">
        <v>2</v>
      </c>
      <c r="Y13" s="1">
        <v>2</v>
      </c>
      <c r="Z13" s="1">
        <v>0</v>
      </c>
      <c r="AA13" s="1">
        <v>0</v>
      </c>
      <c r="AB13" s="1">
        <v>0</v>
      </c>
      <c r="AC13" s="1">
        <v>22</v>
      </c>
      <c r="AD13" s="1">
        <v>19</v>
      </c>
      <c r="AE13" s="1">
        <v>3</v>
      </c>
      <c r="AF13" s="1">
        <v>0</v>
      </c>
      <c r="AG13" s="1">
        <v>0</v>
      </c>
      <c r="AH13" s="1">
        <v>29</v>
      </c>
      <c r="AI13" s="1">
        <v>15</v>
      </c>
      <c r="AJ13" s="1">
        <v>13</v>
      </c>
      <c r="AK13" s="1">
        <v>1</v>
      </c>
      <c r="AL13" s="1">
        <v>0</v>
      </c>
      <c r="AM13" s="1">
        <v>0</v>
      </c>
      <c r="AN13" s="1">
        <v>0</v>
      </c>
      <c r="AO13" s="38"/>
    </row>
    <row r="14" spans="1:41" s="16" customFormat="1" ht="15" customHeight="1" x14ac:dyDescent="0.2">
      <c r="A14" s="48"/>
      <c r="E14" s="25"/>
      <c r="F14" s="17" t="s">
        <v>2</v>
      </c>
      <c r="G14" s="37"/>
      <c r="H14" s="1">
        <v>179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60</v>
      </c>
      <c r="O14" s="1">
        <v>39</v>
      </c>
      <c r="P14" s="1">
        <v>21</v>
      </c>
      <c r="Q14" s="1">
        <v>0</v>
      </c>
      <c r="R14" s="1">
        <v>0</v>
      </c>
      <c r="S14" s="1">
        <v>113</v>
      </c>
      <c r="T14" s="1">
        <v>42</v>
      </c>
      <c r="U14" s="1">
        <v>65</v>
      </c>
      <c r="V14" s="1">
        <v>6</v>
      </c>
      <c r="W14" s="1">
        <v>0</v>
      </c>
      <c r="X14" s="1">
        <v>1</v>
      </c>
      <c r="Y14" s="1">
        <v>0</v>
      </c>
      <c r="Z14" s="1">
        <v>1</v>
      </c>
      <c r="AA14" s="1">
        <v>0</v>
      </c>
      <c r="AB14" s="1">
        <v>0</v>
      </c>
      <c r="AC14" s="1">
        <v>2</v>
      </c>
      <c r="AD14" s="1">
        <v>1</v>
      </c>
      <c r="AE14" s="1">
        <v>1</v>
      </c>
      <c r="AF14" s="1">
        <v>0</v>
      </c>
      <c r="AG14" s="1">
        <v>0</v>
      </c>
      <c r="AH14" s="1">
        <v>3</v>
      </c>
      <c r="AI14" s="1">
        <v>1</v>
      </c>
      <c r="AJ14" s="1">
        <v>2</v>
      </c>
      <c r="AK14" s="1">
        <v>0</v>
      </c>
      <c r="AL14" s="1">
        <v>0</v>
      </c>
      <c r="AM14" s="1">
        <v>0</v>
      </c>
      <c r="AN14" s="1">
        <v>0</v>
      </c>
      <c r="AO14" s="38"/>
    </row>
    <row r="15" spans="1:41" s="16" customFormat="1" ht="15" customHeight="1" x14ac:dyDescent="0.2">
      <c r="A15" s="48"/>
      <c r="E15" s="25"/>
      <c r="F15" s="17"/>
      <c r="G15" s="37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38"/>
    </row>
    <row r="16" spans="1:41" s="26" customFormat="1" ht="15" customHeight="1" x14ac:dyDescent="0.2">
      <c r="B16" s="78" t="s">
        <v>21</v>
      </c>
      <c r="C16" s="78"/>
      <c r="D16" s="78"/>
      <c r="E16" s="78"/>
      <c r="F16" s="78"/>
      <c r="G16" s="43"/>
      <c r="H16" s="1">
        <v>1619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420</v>
      </c>
      <c r="O16" s="1">
        <v>157</v>
      </c>
      <c r="P16" s="1">
        <v>262</v>
      </c>
      <c r="Q16" s="1">
        <v>1</v>
      </c>
      <c r="R16" s="1">
        <v>0</v>
      </c>
      <c r="S16" s="1">
        <v>1153</v>
      </c>
      <c r="T16" s="1">
        <v>345</v>
      </c>
      <c r="U16" s="1">
        <v>711</v>
      </c>
      <c r="V16" s="1">
        <v>97</v>
      </c>
      <c r="W16" s="1">
        <v>0</v>
      </c>
      <c r="X16" s="1">
        <v>1</v>
      </c>
      <c r="Y16" s="1">
        <v>1</v>
      </c>
      <c r="Z16" s="1">
        <v>0</v>
      </c>
      <c r="AA16" s="1">
        <v>0</v>
      </c>
      <c r="AB16" s="1">
        <v>0</v>
      </c>
      <c r="AC16" s="1">
        <v>20</v>
      </c>
      <c r="AD16" s="1">
        <v>17</v>
      </c>
      <c r="AE16" s="1">
        <v>3</v>
      </c>
      <c r="AF16" s="1">
        <v>0</v>
      </c>
      <c r="AG16" s="1">
        <v>0</v>
      </c>
      <c r="AH16" s="1">
        <v>25</v>
      </c>
      <c r="AI16" s="1">
        <v>11</v>
      </c>
      <c r="AJ16" s="1">
        <v>13</v>
      </c>
      <c r="AK16" s="1">
        <v>1</v>
      </c>
      <c r="AL16" s="1">
        <v>0</v>
      </c>
      <c r="AM16" s="1">
        <v>0</v>
      </c>
      <c r="AN16" s="1">
        <v>0</v>
      </c>
      <c r="AO16" s="44"/>
    </row>
    <row r="17" spans="2:41" s="26" customFormat="1" ht="6" customHeight="1" x14ac:dyDescent="0.2">
      <c r="B17" s="17"/>
      <c r="C17" s="17"/>
      <c r="D17" s="17"/>
      <c r="E17" s="17"/>
      <c r="F17" s="17"/>
      <c r="G17" s="4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44"/>
    </row>
    <row r="18" spans="2:41" s="7" customFormat="1" ht="15" customHeight="1" x14ac:dyDescent="0.2">
      <c r="B18" s="77" t="s">
        <v>22</v>
      </c>
      <c r="C18" s="77"/>
      <c r="D18" s="77"/>
      <c r="E18" s="77"/>
      <c r="F18" s="77"/>
      <c r="G18" s="31"/>
      <c r="H18" s="13">
        <v>15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6</v>
      </c>
      <c r="O18" s="13">
        <v>1</v>
      </c>
      <c r="P18" s="13">
        <v>5</v>
      </c>
      <c r="Q18" s="13">
        <v>0</v>
      </c>
      <c r="R18" s="13">
        <v>0</v>
      </c>
      <c r="S18" s="13">
        <v>9</v>
      </c>
      <c r="T18" s="13">
        <v>3</v>
      </c>
      <c r="U18" s="13">
        <v>6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23"/>
    </row>
    <row r="19" spans="2:41" s="7" customFormat="1" ht="15" customHeight="1" x14ac:dyDescent="0.2">
      <c r="B19" s="77" t="s">
        <v>23</v>
      </c>
      <c r="C19" s="77"/>
      <c r="D19" s="77"/>
      <c r="E19" s="77"/>
      <c r="F19" s="77"/>
      <c r="G19" s="31"/>
      <c r="H19" s="13">
        <v>1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1</v>
      </c>
      <c r="O19" s="13">
        <v>0</v>
      </c>
      <c r="P19" s="13">
        <v>1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23"/>
    </row>
    <row r="20" spans="2:41" s="7" customFormat="1" ht="15" customHeight="1" x14ac:dyDescent="0.2">
      <c r="B20" s="77" t="s">
        <v>24</v>
      </c>
      <c r="C20" s="77"/>
      <c r="D20" s="77"/>
      <c r="E20" s="77"/>
      <c r="F20" s="77"/>
      <c r="G20" s="31"/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23"/>
    </row>
    <row r="21" spans="2:41" s="7" customFormat="1" ht="15" customHeight="1" x14ac:dyDescent="0.2">
      <c r="B21" s="77" t="s">
        <v>25</v>
      </c>
      <c r="C21" s="77"/>
      <c r="D21" s="77"/>
      <c r="E21" s="77"/>
      <c r="F21" s="77"/>
      <c r="G21" s="31"/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23"/>
    </row>
    <row r="22" spans="2:41" s="7" customFormat="1" ht="15" customHeight="1" x14ac:dyDescent="0.2">
      <c r="B22" s="77" t="s">
        <v>26</v>
      </c>
      <c r="C22" s="77"/>
      <c r="D22" s="77"/>
      <c r="E22" s="77"/>
      <c r="F22" s="77"/>
      <c r="G22" s="31"/>
      <c r="H22" s="13">
        <v>5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1</v>
      </c>
      <c r="O22" s="13">
        <v>0</v>
      </c>
      <c r="P22" s="13">
        <v>1</v>
      </c>
      <c r="Q22" s="13">
        <v>0</v>
      </c>
      <c r="R22" s="13">
        <v>0</v>
      </c>
      <c r="S22" s="13">
        <v>4</v>
      </c>
      <c r="T22" s="13">
        <v>3</v>
      </c>
      <c r="U22" s="13">
        <v>1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23"/>
    </row>
    <row r="23" spans="2:41" s="7" customFormat="1" ht="15" customHeight="1" x14ac:dyDescent="0.2">
      <c r="B23" s="55"/>
      <c r="C23" s="55"/>
      <c r="D23" s="55"/>
      <c r="E23" s="55"/>
      <c r="F23" s="55"/>
      <c r="G23" s="31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23"/>
    </row>
    <row r="24" spans="2:41" s="7" customFormat="1" ht="15" customHeight="1" x14ac:dyDescent="0.2">
      <c r="B24" s="77" t="s">
        <v>27</v>
      </c>
      <c r="C24" s="77"/>
      <c r="D24" s="77"/>
      <c r="E24" s="77"/>
      <c r="F24" s="77"/>
      <c r="G24" s="31"/>
      <c r="H24" s="13">
        <v>12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2</v>
      </c>
      <c r="O24" s="13">
        <v>1</v>
      </c>
      <c r="P24" s="13">
        <v>1</v>
      </c>
      <c r="Q24" s="13">
        <v>0</v>
      </c>
      <c r="R24" s="13">
        <v>0</v>
      </c>
      <c r="S24" s="13">
        <v>9</v>
      </c>
      <c r="T24" s="13">
        <v>5</v>
      </c>
      <c r="U24" s="13">
        <v>3</v>
      </c>
      <c r="V24" s="13">
        <v>1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1</v>
      </c>
      <c r="AD24" s="13">
        <v>0</v>
      </c>
      <c r="AE24" s="13">
        <v>1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23"/>
    </row>
    <row r="25" spans="2:41" s="7" customFormat="1" ht="15" customHeight="1" x14ac:dyDescent="0.2">
      <c r="B25" s="77" t="s">
        <v>28</v>
      </c>
      <c r="C25" s="77"/>
      <c r="D25" s="77"/>
      <c r="E25" s="77"/>
      <c r="F25" s="77"/>
      <c r="G25" s="31"/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23"/>
    </row>
    <row r="26" spans="2:41" s="7" customFormat="1" ht="15" customHeight="1" x14ac:dyDescent="0.2">
      <c r="B26" s="77" t="s">
        <v>29</v>
      </c>
      <c r="C26" s="77"/>
      <c r="D26" s="77"/>
      <c r="E26" s="77"/>
      <c r="F26" s="77"/>
      <c r="G26" s="31"/>
      <c r="H26" s="13">
        <v>2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2</v>
      </c>
      <c r="T26" s="13">
        <v>0</v>
      </c>
      <c r="U26" s="13">
        <v>2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23"/>
    </row>
    <row r="27" spans="2:41" s="7" customFormat="1" ht="15" customHeight="1" x14ac:dyDescent="0.2">
      <c r="B27" s="77" t="s">
        <v>30</v>
      </c>
      <c r="C27" s="77"/>
      <c r="D27" s="77"/>
      <c r="E27" s="77"/>
      <c r="F27" s="77"/>
      <c r="G27" s="31"/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23"/>
    </row>
    <row r="28" spans="2:41" s="7" customFormat="1" ht="15" customHeight="1" x14ac:dyDescent="0.2">
      <c r="B28" s="79" t="s">
        <v>31</v>
      </c>
      <c r="C28" s="77"/>
      <c r="D28" s="77"/>
      <c r="E28" s="77"/>
      <c r="F28" s="77"/>
      <c r="G28" s="31"/>
      <c r="H28" s="13">
        <v>1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1</v>
      </c>
      <c r="T28" s="13">
        <v>1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23"/>
    </row>
    <row r="29" spans="2:41" s="7" customFormat="1" ht="15" customHeight="1" x14ac:dyDescent="0.2">
      <c r="B29" s="57"/>
      <c r="C29" s="55"/>
      <c r="D29" s="55"/>
      <c r="E29" s="55"/>
      <c r="F29" s="55"/>
      <c r="G29" s="31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23"/>
    </row>
    <row r="30" spans="2:41" s="7" customFormat="1" ht="15" customHeight="1" x14ac:dyDescent="0.2">
      <c r="B30" s="77" t="s">
        <v>32</v>
      </c>
      <c r="C30" s="77"/>
      <c r="D30" s="77"/>
      <c r="E30" s="77"/>
      <c r="F30" s="77"/>
      <c r="G30" s="31"/>
      <c r="H30" s="13">
        <v>35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9</v>
      </c>
      <c r="O30" s="13">
        <v>7</v>
      </c>
      <c r="P30" s="13">
        <v>2</v>
      </c>
      <c r="Q30" s="13">
        <v>0</v>
      </c>
      <c r="R30" s="13">
        <v>0</v>
      </c>
      <c r="S30" s="13">
        <v>18</v>
      </c>
      <c r="T30" s="13">
        <v>10</v>
      </c>
      <c r="U30" s="13">
        <v>2</v>
      </c>
      <c r="V30" s="13">
        <v>6</v>
      </c>
      <c r="W30" s="13">
        <v>0</v>
      </c>
      <c r="X30" s="13">
        <v>1</v>
      </c>
      <c r="Y30" s="13">
        <v>1</v>
      </c>
      <c r="Z30" s="13">
        <v>0</v>
      </c>
      <c r="AA30" s="13">
        <v>0</v>
      </c>
      <c r="AB30" s="13">
        <v>0</v>
      </c>
      <c r="AC30" s="13">
        <v>2</v>
      </c>
      <c r="AD30" s="13">
        <v>2</v>
      </c>
      <c r="AE30" s="13">
        <v>0</v>
      </c>
      <c r="AF30" s="13">
        <v>0</v>
      </c>
      <c r="AG30" s="13">
        <v>0</v>
      </c>
      <c r="AH30" s="13">
        <v>5</v>
      </c>
      <c r="AI30" s="13">
        <v>3</v>
      </c>
      <c r="AJ30" s="13">
        <v>2</v>
      </c>
      <c r="AK30" s="13">
        <v>0</v>
      </c>
      <c r="AL30" s="13">
        <v>0</v>
      </c>
      <c r="AM30" s="13">
        <v>0</v>
      </c>
      <c r="AN30" s="13">
        <v>0</v>
      </c>
      <c r="AO30" s="23"/>
    </row>
    <row r="31" spans="2:41" s="7" customFormat="1" ht="15" customHeight="1" x14ac:dyDescent="0.2">
      <c r="B31" s="77" t="s">
        <v>33</v>
      </c>
      <c r="C31" s="77"/>
      <c r="D31" s="77"/>
      <c r="E31" s="77"/>
      <c r="F31" s="77"/>
      <c r="G31" s="31"/>
      <c r="H31" s="13">
        <v>73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20</v>
      </c>
      <c r="O31" s="13">
        <v>18</v>
      </c>
      <c r="P31" s="13">
        <v>2</v>
      </c>
      <c r="Q31" s="13">
        <v>0</v>
      </c>
      <c r="R31" s="13">
        <v>0</v>
      </c>
      <c r="S31" s="13">
        <v>46</v>
      </c>
      <c r="T31" s="13">
        <v>26</v>
      </c>
      <c r="U31" s="13">
        <v>13</v>
      </c>
      <c r="V31" s="13">
        <v>7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4</v>
      </c>
      <c r="AD31" s="13">
        <v>4</v>
      </c>
      <c r="AE31" s="13">
        <v>0</v>
      </c>
      <c r="AF31" s="13">
        <v>0</v>
      </c>
      <c r="AG31" s="13">
        <v>0</v>
      </c>
      <c r="AH31" s="13">
        <v>3</v>
      </c>
      <c r="AI31" s="13">
        <v>1</v>
      </c>
      <c r="AJ31" s="13">
        <v>2</v>
      </c>
      <c r="AK31" s="13">
        <v>0</v>
      </c>
      <c r="AL31" s="13">
        <v>0</v>
      </c>
      <c r="AM31" s="13">
        <v>0</v>
      </c>
      <c r="AN31" s="13">
        <v>0</v>
      </c>
      <c r="AO31" s="23"/>
    </row>
    <row r="32" spans="2:41" s="7" customFormat="1" ht="15" customHeight="1" x14ac:dyDescent="0.2">
      <c r="B32" s="77" t="s">
        <v>34</v>
      </c>
      <c r="C32" s="77"/>
      <c r="D32" s="77"/>
      <c r="E32" s="77"/>
      <c r="F32" s="77"/>
      <c r="G32" s="31"/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23"/>
    </row>
    <row r="33" spans="2:41" s="7" customFormat="1" ht="15" customHeight="1" x14ac:dyDescent="0.2">
      <c r="B33" s="77" t="s">
        <v>35</v>
      </c>
      <c r="C33" s="77"/>
      <c r="D33" s="77"/>
      <c r="E33" s="77"/>
      <c r="F33" s="77"/>
      <c r="G33" s="31"/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23"/>
    </row>
    <row r="34" spans="2:41" s="7" customFormat="1" ht="15" customHeight="1" x14ac:dyDescent="0.2">
      <c r="B34" s="77" t="s">
        <v>36</v>
      </c>
      <c r="C34" s="77"/>
      <c r="D34" s="77"/>
      <c r="E34" s="77"/>
      <c r="F34" s="77"/>
      <c r="G34" s="31"/>
      <c r="H34" s="13">
        <v>22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7</v>
      </c>
      <c r="O34" s="13">
        <v>6</v>
      </c>
      <c r="P34" s="13">
        <v>1</v>
      </c>
      <c r="Q34" s="13">
        <v>0</v>
      </c>
      <c r="R34" s="13">
        <v>0</v>
      </c>
      <c r="S34" s="13">
        <v>15</v>
      </c>
      <c r="T34" s="13">
        <v>11</v>
      </c>
      <c r="U34" s="13">
        <v>3</v>
      </c>
      <c r="V34" s="13">
        <v>1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23"/>
    </row>
    <row r="35" spans="2:41" s="7" customFormat="1" ht="15" customHeight="1" x14ac:dyDescent="0.2">
      <c r="B35" s="55"/>
      <c r="C35" s="55"/>
      <c r="D35" s="55"/>
      <c r="E35" s="55"/>
      <c r="F35" s="55"/>
      <c r="G35" s="31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23"/>
    </row>
    <row r="36" spans="2:41" s="7" customFormat="1" ht="15" customHeight="1" x14ac:dyDescent="0.2">
      <c r="B36" s="77" t="s">
        <v>37</v>
      </c>
      <c r="C36" s="77"/>
      <c r="D36" s="77"/>
      <c r="E36" s="77"/>
      <c r="F36" s="77"/>
      <c r="G36" s="31"/>
      <c r="H36" s="13">
        <v>349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112</v>
      </c>
      <c r="O36" s="13">
        <v>38</v>
      </c>
      <c r="P36" s="13">
        <v>74</v>
      </c>
      <c r="Q36" s="13">
        <v>0</v>
      </c>
      <c r="R36" s="13">
        <v>0</v>
      </c>
      <c r="S36" s="13">
        <v>232</v>
      </c>
      <c r="T36" s="13">
        <v>71</v>
      </c>
      <c r="U36" s="13">
        <v>152</v>
      </c>
      <c r="V36" s="13">
        <v>9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1</v>
      </c>
      <c r="AD36" s="13">
        <v>1</v>
      </c>
      <c r="AE36" s="13">
        <v>0</v>
      </c>
      <c r="AF36" s="13">
        <v>0</v>
      </c>
      <c r="AG36" s="13">
        <v>0</v>
      </c>
      <c r="AH36" s="13">
        <v>4</v>
      </c>
      <c r="AI36" s="13">
        <v>2</v>
      </c>
      <c r="AJ36" s="13">
        <v>2</v>
      </c>
      <c r="AK36" s="13">
        <v>0</v>
      </c>
      <c r="AL36" s="13">
        <v>0</v>
      </c>
      <c r="AM36" s="13">
        <v>0</v>
      </c>
      <c r="AN36" s="13">
        <v>0</v>
      </c>
      <c r="AO36" s="23"/>
    </row>
    <row r="37" spans="2:41" s="7" customFormat="1" ht="15" customHeight="1" x14ac:dyDescent="0.2">
      <c r="B37" s="77" t="s">
        <v>38</v>
      </c>
      <c r="C37" s="77"/>
      <c r="D37" s="77"/>
      <c r="E37" s="77"/>
      <c r="F37" s="77"/>
      <c r="G37" s="31"/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23"/>
    </row>
    <row r="38" spans="2:41" s="7" customFormat="1" ht="15" customHeight="1" x14ac:dyDescent="0.2">
      <c r="B38" s="77" t="s">
        <v>39</v>
      </c>
      <c r="C38" s="77"/>
      <c r="D38" s="77"/>
      <c r="E38" s="77"/>
      <c r="F38" s="77"/>
      <c r="G38" s="31"/>
      <c r="H38" s="13">
        <v>47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17</v>
      </c>
      <c r="O38" s="13">
        <v>9</v>
      </c>
      <c r="P38" s="13">
        <v>8</v>
      </c>
      <c r="Q38" s="13">
        <v>0</v>
      </c>
      <c r="R38" s="13">
        <v>0</v>
      </c>
      <c r="S38" s="13">
        <v>29</v>
      </c>
      <c r="T38" s="13">
        <v>7</v>
      </c>
      <c r="U38" s="13">
        <v>20</v>
      </c>
      <c r="V38" s="13">
        <v>2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1</v>
      </c>
      <c r="AI38" s="13">
        <v>1</v>
      </c>
      <c r="AJ38" s="13">
        <v>0</v>
      </c>
      <c r="AK38" s="13">
        <v>0</v>
      </c>
      <c r="AL38" s="13">
        <v>0</v>
      </c>
      <c r="AM38" s="13">
        <v>0</v>
      </c>
      <c r="AN38" s="13">
        <v>0</v>
      </c>
      <c r="AO38" s="23"/>
    </row>
    <row r="39" spans="2:41" s="7" customFormat="1" ht="15" customHeight="1" x14ac:dyDescent="0.2">
      <c r="B39" s="77" t="s">
        <v>40</v>
      </c>
      <c r="C39" s="77"/>
      <c r="D39" s="77"/>
      <c r="E39" s="77"/>
      <c r="F39" s="77"/>
      <c r="G39" s="31"/>
      <c r="H39" s="13">
        <v>9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2</v>
      </c>
      <c r="O39" s="13">
        <v>0</v>
      </c>
      <c r="P39" s="13">
        <v>2</v>
      </c>
      <c r="Q39" s="13">
        <v>0</v>
      </c>
      <c r="R39" s="13">
        <v>0</v>
      </c>
      <c r="S39" s="13">
        <v>7</v>
      </c>
      <c r="T39" s="13">
        <v>1</v>
      </c>
      <c r="U39" s="13">
        <v>5</v>
      </c>
      <c r="V39" s="13">
        <v>1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3">
        <v>0</v>
      </c>
      <c r="AM39" s="13">
        <v>0</v>
      </c>
      <c r="AN39" s="13">
        <v>0</v>
      </c>
      <c r="AO39" s="23"/>
    </row>
    <row r="40" spans="2:41" s="7" customFormat="1" ht="15" customHeight="1" x14ac:dyDescent="0.2">
      <c r="B40" s="77" t="s">
        <v>41</v>
      </c>
      <c r="C40" s="77"/>
      <c r="D40" s="77"/>
      <c r="E40" s="77"/>
      <c r="F40" s="77"/>
      <c r="G40" s="31"/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23"/>
    </row>
    <row r="41" spans="2:41" s="7" customFormat="1" ht="15" customHeight="1" x14ac:dyDescent="0.2">
      <c r="B41" s="55"/>
      <c r="C41" s="55"/>
      <c r="D41" s="55"/>
      <c r="E41" s="55"/>
      <c r="F41" s="55"/>
      <c r="G41" s="31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23"/>
    </row>
    <row r="42" spans="2:41" s="7" customFormat="1" ht="15" customHeight="1" x14ac:dyDescent="0.2">
      <c r="B42" s="77" t="s">
        <v>42</v>
      </c>
      <c r="C42" s="77"/>
      <c r="D42" s="77"/>
      <c r="E42" s="77"/>
      <c r="F42" s="77"/>
      <c r="G42" s="31"/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23"/>
    </row>
    <row r="43" spans="2:41" s="7" customFormat="1" ht="15" customHeight="1" x14ac:dyDescent="0.2">
      <c r="B43" s="77" t="s">
        <v>43</v>
      </c>
      <c r="C43" s="77"/>
      <c r="D43" s="77"/>
      <c r="E43" s="77"/>
      <c r="F43" s="77"/>
      <c r="G43" s="31"/>
      <c r="H43" s="13">
        <v>36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9</v>
      </c>
      <c r="O43" s="13">
        <v>2</v>
      </c>
      <c r="P43" s="13">
        <v>7</v>
      </c>
      <c r="Q43" s="13">
        <v>0</v>
      </c>
      <c r="R43" s="13">
        <v>0</v>
      </c>
      <c r="S43" s="13">
        <v>25</v>
      </c>
      <c r="T43" s="13">
        <v>5</v>
      </c>
      <c r="U43" s="13">
        <v>18</v>
      </c>
      <c r="V43" s="13">
        <v>2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2</v>
      </c>
      <c r="AI43" s="13">
        <v>1</v>
      </c>
      <c r="AJ43" s="13">
        <v>1</v>
      </c>
      <c r="AK43" s="13">
        <v>0</v>
      </c>
      <c r="AL43" s="13">
        <v>0</v>
      </c>
      <c r="AM43" s="13">
        <v>0</v>
      </c>
      <c r="AN43" s="13">
        <v>0</v>
      </c>
      <c r="AO43" s="23"/>
    </row>
    <row r="44" spans="2:41" s="7" customFormat="1" ht="15" customHeight="1" x14ac:dyDescent="0.2">
      <c r="B44" s="77" t="s">
        <v>44</v>
      </c>
      <c r="C44" s="77"/>
      <c r="D44" s="77"/>
      <c r="E44" s="77"/>
      <c r="F44" s="77"/>
      <c r="G44" s="31"/>
      <c r="H44" s="13">
        <v>8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8</v>
      </c>
      <c r="T44" s="13">
        <v>4</v>
      </c>
      <c r="U44" s="13">
        <v>4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23"/>
    </row>
    <row r="45" spans="2:41" s="7" customFormat="1" ht="15" customHeight="1" x14ac:dyDescent="0.2">
      <c r="B45" s="77" t="s">
        <v>45</v>
      </c>
      <c r="C45" s="77"/>
      <c r="D45" s="77"/>
      <c r="E45" s="77"/>
      <c r="F45" s="77"/>
      <c r="G45" s="31"/>
      <c r="H45" s="13">
        <v>4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</v>
      </c>
      <c r="O45" s="13">
        <v>0</v>
      </c>
      <c r="P45" s="13">
        <v>1</v>
      </c>
      <c r="Q45" s="13">
        <v>0</v>
      </c>
      <c r="R45" s="13">
        <v>0</v>
      </c>
      <c r="S45" s="13">
        <v>3</v>
      </c>
      <c r="T45" s="13">
        <v>0</v>
      </c>
      <c r="U45" s="13">
        <v>3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23"/>
    </row>
    <row r="46" spans="2:41" s="7" customFormat="1" ht="15" customHeight="1" x14ac:dyDescent="0.2">
      <c r="B46" s="77" t="s">
        <v>46</v>
      </c>
      <c r="C46" s="77"/>
      <c r="D46" s="77"/>
      <c r="E46" s="77"/>
      <c r="F46" s="77"/>
      <c r="G46" s="31"/>
      <c r="H46" s="13">
        <v>501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132</v>
      </c>
      <c r="O46" s="13">
        <v>52</v>
      </c>
      <c r="P46" s="13">
        <v>79</v>
      </c>
      <c r="Q46" s="13">
        <v>1</v>
      </c>
      <c r="R46" s="13">
        <v>0</v>
      </c>
      <c r="S46" s="13">
        <v>361</v>
      </c>
      <c r="T46" s="13">
        <v>93</v>
      </c>
      <c r="U46" s="13">
        <v>240</v>
      </c>
      <c r="V46" s="13">
        <v>28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2</v>
      </c>
      <c r="AD46" s="13">
        <v>2</v>
      </c>
      <c r="AE46" s="13">
        <v>0</v>
      </c>
      <c r="AF46" s="13">
        <v>0</v>
      </c>
      <c r="AG46" s="13">
        <v>0</v>
      </c>
      <c r="AH46" s="13">
        <v>6</v>
      </c>
      <c r="AI46" s="13">
        <v>1</v>
      </c>
      <c r="AJ46" s="13">
        <v>5</v>
      </c>
      <c r="AK46" s="13">
        <v>0</v>
      </c>
      <c r="AL46" s="13">
        <v>0</v>
      </c>
      <c r="AM46" s="13">
        <v>0</v>
      </c>
      <c r="AN46" s="13">
        <v>0</v>
      </c>
      <c r="AO46" s="23"/>
    </row>
    <row r="47" spans="2:41" s="7" customFormat="1" ht="15" customHeight="1" x14ac:dyDescent="0.2">
      <c r="B47" s="55"/>
      <c r="C47" s="55"/>
      <c r="D47" s="55"/>
      <c r="E47" s="55"/>
      <c r="F47" s="55"/>
      <c r="G47" s="31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23"/>
    </row>
    <row r="48" spans="2:41" s="7" customFormat="1" ht="15" customHeight="1" x14ac:dyDescent="0.2">
      <c r="B48" s="77" t="s">
        <v>47</v>
      </c>
      <c r="C48" s="77"/>
      <c r="D48" s="77"/>
      <c r="E48" s="77"/>
      <c r="F48" s="77"/>
      <c r="G48" s="31"/>
      <c r="H48" s="13">
        <v>51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5</v>
      </c>
      <c r="O48" s="13">
        <v>0</v>
      </c>
      <c r="P48" s="13">
        <v>5</v>
      </c>
      <c r="Q48" s="13">
        <v>0</v>
      </c>
      <c r="R48" s="13">
        <v>0</v>
      </c>
      <c r="S48" s="13">
        <v>45</v>
      </c>
      <c r="T48" s="13">
        <v>17</v>
      </c>
      <c r="U48" s="13">
        <v>25</v>
      </c>
      <c r="V48" s="13">
        <v>3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1</v>
      </c>
      <c r="AD48" s="13">
        <v>1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23"/>
    </row>
    <row r="49" spans="2:41" s="7" customFormat="1" ht="15" customHeight="1" x14ac:dyDescent="0.2">
      <c r="B49" s="77" t="s">
        <v>48</v>
      </c>
      <c r="C49" s="77"/>
      <c r="D49" s="77"/>
      <c r="E49" s="77"/>
      <c r="F49" s="77"/>
      <c r="G49" s="31"/>
      <c r="H49" s="13">
        <v>53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17</v>
      </c>
      <c r="O49" s="13">
        <v>1</v>
      </c>
      <c r="P49" s="13">
        <v>16</v>
      </c>
      <c r="Q49" s="13">
        <v>0</v>
      </c>
      <c r="R49" s="13">
        <v>0</v>
      </c>
      <c r="S49" s="13">
        <v>35</v>
      </c>
      <c r="T49" s="13">
        <v>12</v>
      </c>
      <c r="U49" s="13">
        <v>22</v>
      </c>
      <c r="V49" s="13">
        <v>1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1</v>
      </c>
      <c r="AD49" s="13">
        <v>1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23"/>
    </row>
    <row r="50" spans="2:41" s="7" customFormat="1" ht="15" customHeight="1" x14ac:dyDescent="0.2">
      <c r="B50" s="79" t="s">
        <v>49</v>
      </c>
      <c r="C50" s="77"/>
      <c r="D50" s="77"/>
      <c r="E50" s="77"/>
      <c r="F50" s="77"/>
      <c r="G50" s="31"/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23"/>
    </row>
    <row r="51" spans="2:41" s="7" customFormat="1" ht="15" customHeight="1" x14ac:dyDescent="0.2">
      <c r="B51" s="77" t="s">
        <v>50</v>
      </c>
      <c r="C51" s="77"/>
      <c r="D51" s="77"/>
      <c r="E51" s="77"/>
      <c r="F51" s="77"/>
      <c r="G51" s="31"/>
      <c r="H51" s="13">
        <v>218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29</v>
      </c>
      <c r="O51" s="13">
        <v>10</v>
      </c>
      <c r="P51" s="13">
        <v>19</v>
      </c>
      <c r="Q51" s="13">
        <v>0</v>
      </c>
      <c r="R51" s="13">
        <v>0</v>
      </c>
      <c r="S51" s="13">
        <v>182</v>
      </c>
      <c r="T51" s="13">
        <v>47</v>
      </c>
      <c r="U51" s="13">
        <v>111</v>
      </c>
      <c r="V51" s="13">
        <v>24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6</v>
      </c>
      <c r="AD51" s="13">
        <v>4</v>
      </c>
      <c r="AE51" s="13">
        <v>2</v>
      </c>
      <c r="AF51" s="13">
        <v>0</v>
      </c>
      <c r="AG51" s="13">
        <v>0</v>
      </c>
      <c r="AH51" s="13">
        <v>1</v>
      </c>
      <c r="AI51" s="13">
        <v>1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23"/>
    </row>
    <row r="52" spans="2:41" s="7" customFormat="1" ht="15" customHeight="1" x14ac:dyDescent="0.2">
      <c r="B52" s="77" t="s">
        <v>51</v>
      </c>
      <c r="C52" s="77"/>
      <c r="D52" s="77"/>
      <c r="E52" s="77"/>
      <c r="F52" s="77"/>
      <c r="G52" s="31"/>
      <c r="H52" s="13">
        <v>115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35</v>
      </c>
      <c r="O52" s="13">
        <v>11</v>
      </c>
      <c r="P52" s="13">
        <v>24</v>
      </c>
      <c r="Q52" s="13">
        <v>0</v>
      </c>
      <c r="R52" s="13">
        <v>0</v>
      </c>
      <c r="S52" s="13">
        <v>79</v>
      </c>
      <c r="T52" s="13">
        <v>16</v>
      </c>
      <c r="U52" s="13">
        <v>55</v>
      </c>
      <c r="V52" s="13">
        <v>8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1</v>
      </c>
      <c r="AI52" s="13">
        <v>0</v>
      </c>
      <c r="AJ52" s="13">
        <v>1</v>
      </c>
      <c r="AK52" s="13">
        <v>0</v>
      </c>
      <c r="AL52" s="13">
        <v>0</v>
      </c>
      <c r="AM52" s="13">
        <v>0</v>
      </c>
      <c r="AN52" s="13">
        <v>0</v>
      </c>
      <c r="AO52" s="23"/>
    </row>
    <row r="53" spans="2:41" s="7" customFormat="1" ht="15" customHeight="1" x14ac:dyDescent="0.2">
      <c r="B53" s="55"/>
      <c r="C53" s="55"/>
      <c r="D53" s="55"/>
      <c r="E53" s="55"/>
      <c r="F53" s="55"/>
      <c r="G53" s="31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23"/>
    </row>
    <row r="54" spans="2:41" s="7" customFormat="1" ht="15" customHeight="1" x14ac:dyDescent="0.2">
      <c r="B54" s="77" t="s">
        <v>52</v>
      </c>
      <c r="C54" s="77"/>
      <c r="D54" s="77"/>
      <c r="E54" s="77"/>
      <c r="F54" s="77"/>
      <c r="G54" s="31"/>
      <c r="H54" s="13">
        <v>2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1</v>
      </c>
      <c r="T54" s="13">
        <v>0</v>
      </c>
      <c r="U54" s="13">
        <v>1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>
        <v>0</v>
      </c>
      <c r="AH54" s="13">
        <v>1</v>
      </c>
      <c r="AI54" s="13">
        <v>0</v>
      </c>
      <c r="AJ54" s="13">
        <v>0</v>
      </c>
      <c r="AK54" s="13">
        <v>1</v>
      </c>
      <c r="AL54" s="13">
        <v>0</v>
      </c>
      <c r="AM54" s="13">
        <v>0</v>
      </c>
      <c r="AN54" s="13">
        <v>0</v>
      </c>
      <c r="AO54" s="23"/>
    </row>
    <row r="55" spans="2:41" s="7" customFormat="1" ht="15" customHeight="1" x14ac:dyDescent="0.2">
      <c r="B55" s="77" t="s">
        <v>53</v>
      </c>
      <c r="C55" s="77"/>
      <c r="D55" s="77"/>
      <c r="E55" s="77"/>
      <c r="F55" s="77"/>
      <c r="G55" s="31"/>
      <c r="H55" s="13">
        <v>3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2</v>
      </c>
      <c r="O55" s="13">
        <v>0</v>
      </c>
      <c r="P55" s="13">
        <v>2</v>
      </c>
      <c r="Q55" s="13">
        <v>0</v>
      </c>
      <c r="R55" s="13">
        <v>0</v>
      </c>
      <c r="S55" s="13">
        <v>1</v>
      </c>
      <c r="T55" s="13">
        <v>0</v>
      </c>
      <c r="U55" s="13">
        <v>1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3">
        <v>0</v>
      </c>
      <c r="AM55" s="13">
        <v>0</v>
      </c>
      <c r="AN55" s="13">
        <v>0</v>
      </c>
      <c r="AO55" s="23"/>
    </row>
    <row r="56" spans="2:41" s="7" customFormat="1" ht="15" customHeight="1" x14ac:dyDescent="0.2">
      <c r="B56" s="77" t="s">
        <v>54</v>
      </c>
      <c r="C56" s="77"/>
      <c r="D56" s="77"/>
      <c r="E56" s="77"/>
      <c r="F56" s="77"/>
      <c r="G56" s="31"/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3">
        <v>0</v>
      </c>
      <c r="AN56" s="13">
        <v>0</v>
      </c>
      <c r="AO56" s="23"/>
    </row>
    <row r="57" spans="2:41" s="7" customFormat="1" ht="15" customHeight="1" x14ac:dyDescent="0.2">
      <c r="B57" s="77" t="s">
        <v>55</v>
      </c>
      <c r="C57" s="77"/>
      <c r="D57" s="77"/>
      <c r="E57" s="77"/>
      <c r="F57" s="77"/>
      <c r="G57" s="31"/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23"/>
    </row>
    <row r="58" spans="2:41" s="7" customFormat="1" ht="15" customHeight="1" x14ac:dyDescent="0.2">
      <c r="B58" s="80" t="s">
        <v>56</v>
      </c>
      <c r="C58" s="77"/>
      <c r="D58" s="77"/>
      <c r="E58" s="77"/>
      <c r="F58" s="77"/>
      <c r="G58" s="31"/>
      <c r="H58" s="13">
        <v>9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2</v>
      </c>
      <c r="O58" s="13">
        <v>0</v>
      </c>
      <c r="P58" s="13">
        <v>2</v>
      </c>
      <c r="Q58" s="13">
        <v>0</v>
      </c>
      <c r="R58" s="13">
        <v>0</v>
      </c>
      <c r="S58" s="13">
        <v>7</v>
      </c>
      <c r="T58" s="13">
        <v>2</v>
      </c>
      <c r="U58" s="13">
        <v>5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13">
        <v>0</v>
      </c>
      <c r="AG58" s="13">
        <v>0</v>
      </c>
      <c r="AH58" s="13">
        <v>0</v>
      </c>
      <c r="AI58" s="13">
        <v>0</v>
      </c>
      <c r="AJ58" s="13">
        <v>0</v>
      </c>
      <c r="AK58" s="13">
        <v>0</v>
      </c>
      <c r="AL58" s="13">
        <v>0</v>
      </c>
      <c r="AM58" s="13">
        <v>0</v>
      </c>
      <c r="AN58" s="13">
        <v>0</v>
      </c>
      <c r="AO58" s="23"/>
    </row>
    <row r="59" spans="2:41" s="7" customFormat="1" ht="15" customHeight="1" x14ac:dyDescent="0.2">
      <c r="B59" s="56"/>
      <c r="C59" s="55"/>
      <c r="D59" s="55"/>
      <c r="E59" s="55"/>
      <c r="F59" s="55"/>
      <c r="G59" s="31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23"/>
    </row>
    <row r="60" spans="2:41" s="7" customFormat="1" ht="15" customHeight="1" x14ac:dyDescent="0.2">
      <c r="B60" s="77" t="s">
        <v>12</v>
      </c>
      <c r="C60" s="77"/>
      <c r="D60" s="77"/>
      <c r="E60" s="77"/>
      <c r="F60" s="77"/>
      <c r="G60" s="31"/>
      <c r="H60" s="13">
        <v>48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11</v>
      </c>
      <c r="O60" s="13">
        <v>1</v>
      </c>
      <c r="P60" s="13">
        <v>10</v>
      </c>
      <c r="Q60" s="13">
        <v>0</v>
      </c>
      <c r="R60" s="13">
        <v>0</v>
      </c>
      <c r="S60" s="13">
        <v>34</v>
      </c>
      <c r="T60" s="13">
        <v>11</v>
      </c>
      <c r="U60" s="13">
        <v>19</v>
      </c>
      <c r="V60" s="13">
        <v>4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2</v>
      </c>
      <c r="AD60" s="13">
        <v>2</v>
      </c>
      <c r="AE60" s="13">
        <v>0</v>
      </c>
      <c r="AF60" s="13">
        <v>0</v>
      </c>
      <c r="AG60" s="13">
        <v>0</v>
      </c>
      <c r="AH60" s="13">
        <v>1</v>
      </c>
      <c r="AI60" s="13">
        <v>1</v>
      </c>
      <c r="AJ60" s="13">
        <v>0</v>
      </c>
      <c r="AK60" s="13">
        <v>0</v>
      </c>
      <c r="AL60" s="13">
        <v>0</v>
      </c>
      <c r="AM60" s="13">
        <v>0</v>
      </c>
      <c r="AN60" s="13">
        <v>0</v>
      </c>
      <c r="AO60" s="23"/>
    </row>
    <row r="61" spans="2:41" s="7" customFormat="1" ht="15" customHeight="1" x14ac:dyDescent="0.2">
      <c r="B61" s="55"/>
      <c r="C61" s="55"/>
      <c r="D61" s="55"/>
      <c r="E61" s="55"/>
      <c r="F61" s="55"/>
      <c r="G61" s="31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23"/>
    </row>
    <row r="62" spans="2:41" s="26" customFormat="1" ht="15" customHeight="1" x14ac:dyDescent="0.2">
      <c r="B62" s="78" t="s">
        <v>57</v>
      </c>
      <c r="C62" s="78"/>
      <c r="D62" s="78"/>
      <c r="E62" s="78"/>
      <c r="F62" s="78"/>
      <c r="G62" s="43"/>
      <c r="H62" s="1">
        <v>387</v>
      </c>
      <c r="I62" s="1">
        <v>1</v>
      </c>
      <c r="J62" s="1">
        <v>1</v>
      </c>
      <c r="K62" s="1">
        <v>0</v>
      </c>
      <c r="L62" s="1">
        <v>0</v>
      </c>
      <c r="M62" s="1">
        <v>0</v>
      </c>
      <c r="N62" s="1">
        <v>87</v>
      </c>
      <c r="O62" s="1">
        <v>13</v>
      </c>
      <c r="P62" s="1">
        <v>74</v>
      </c>
      <c r="Q62" s="1">
        <v>0</v>
      </c>
      <c r="R62" s="1">
        <v>0</v>
      </c>
      <c r="S62" s="1">
        <v>286</v>
      </c>
      <c r="T62" s="1">
        <v>82</v>
      </c>
      <c r="U62" s="1">
        <v>179</v>
      </c>
      <c r="V62" s="1">
        <v>24</v>
      </c>
      <c r="W62" s="1">
        <v>1</v>
      </c>
      <c r="X62" s="1">
        <v>2</v>
      </c>
      <c r="Y62" s="1">
        <v>1</v>
      </c>
      <c r="Z62" s="1">
        <v>1</v>
      </c>
      <c r="AA62" s="1">
        <v>0</v>
      </c>
      <c r="AB62" s="1">
        <v>0</v>
      </c>
      <c r="AC62" s="1">
        <v>4</v>
      </c>
      <c r="AD62" s="1">
        <v>3</v>
      </c>
      <c r="AE62" s="1">
        <v>1</v>
      </c>
      <c r="AF62" s="1">
        <v>0</v>
      </c>
      <c r="AG62" s="1">
        <v>0</v>
      </c>
      <c r="AH62" s="1">
        <v>7</v>
      </c>
      <c r="AI62" s="1">
        <v>5</v>
      </c>
      <c r="AJ62" s="1">
        <v>2</v>
      </c>
      <c r="AK62" s="1">
        <v>0</v>
      </c>
      <c r="AL62" s="1">
        <v>0</v>
      </c>
      <c r="AM62" s="1">
        <v>0</v>
      </c>
      <c r="AN62" s="1">
        <v>0</v>
      </c>
      <c r="AO62" s="44"/>
    </row>
    <row r="63" spans="2:41" s="26" customFormat="1" ht="6" customHeight="1" x14ac:dyDescent="0.2">
      <c r="B63" s="17"/>
      <c r="C63" s="17"/>
      <c r="D63" s="17"/>
      <c r="E63" s="17"/>
      <c r="F63" s="17"/>
      <c r="G63" s="4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44"/>
    </row>
    <row r="64" spans="2:41" s="7" customFormat="1" ht="15" customHeight="1" x14ac:dyDescent="0.2">
      <c r="B64" s="77" t="s">
        <v>58</v>
      </c>
      <c r="C64" s="77"/>
      <c r="D64" s="77"/>
      <c r="E64" s="77"/>
      <c r="F64" s="77"/>
      <c r="G64" s="31"/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23"/>
    </row>
    <row r="65" spans="2:41" s="7" customFormat="1" ht="15" customHeight="1" x14ac:dyDescent="0.2">
      <c r="B65" s="77" t="s">
        <v>59</v>
      </c>
      <c r="C65" s="77"/>
      <c r="D65" s="77"/>
      <c r="E65" s="77"/>
      <c r="F65" s="77"/>
      <c r="G65" s="31"/>
      <c r="H65" s="13">
        <v>1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1</v>
      </c>
      <c r="T65" s="13">
        <v>0</v>
      </c>
      <c r="U65" s="13">
        <v>1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23"/>
    </row>
    <row r="66" spans="2:41" s="7" customFormat="1" ht="15" customHeight="1" x14ac:dyDescent="0.2">
      <c r="B66" s="77" t="s">
        <v>60</v>
      </c>
      <c r="C66" s="77"/>
      <c r="D66" s="77"/>
      <c r="E66" s="77"/>
      <c r="F66" s="77"/>
      <c r="G66" s="31"/>
      <c r="H66" s="13">
        <v>2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2</v>
      </c>
      <c r="T66" s="13">
        <v>0</v>
      </c>
      <c r="U66" s="13">
        <v>2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23"/>
    </row>
    <row r="67" spans="2:41" s="7" customFormat="1" ht="15" customHeight="1" x14ac:dyDescent="0.2">
      <c r="B67" s="77" t="s">
        <v>61</v>
      </c>
      <c r="C67" s="77"/>
      <c r="D67" s="77"/>
      <c r="E67" s="77"/>
      <c r="F67" s="77"/>
      <c r="G67" s="31"/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23"/>
    </row>
    <row r="68" spans="2:41" s="7" customFormat="1" ht="15" customHeight="1" x14ac:dyDescent="0.2">
      <c r="B68" s="77" t="s">
        <v>62</v>
      </c>
      <c r="C68" s="77"/>
      <c r="D68" s="77"/>
      <c r="E68" s="77"/>
      <c r="F68" s="77"/>
      <c r="G68" s="31"/>
      <c r="H68" s="13">
        <v>3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1</v>
      </c>
      <c r="O68" s="13">
        <v>0</v>
      </c>
      <c r="P68" s="13">
        <v>1</v>
      </c>
      <c r="Q68" s="13">
        <v>0</v>
      </c>
      <c r="R68" s="13">
        <v>0</v>
      </c>
      <c r="S68" s="13">
        <v>1</v>
      </c>
      <c r="T68" s="13">
        <v>1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1</v>
      </c>
      <c r="AD68" s="13">
        <v>1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23"/>
    </row>
    <row r="69" spans="2:41" s="7" customFormat="1" ht="15" customHeight="1" x14ac:dyDescent="0.2">
      <c r="B69" s="55"/>
      <c r="C69" s="55"/>
      <c r="D69" s="55"/>
      <c r="E69" s="55"/>
      <c r="F69" s="55"/>
      <c r="G69" s="31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23"/>
    </row>
    <row r="70" spans="2:41" s="7" customFormat="1" ht="15" customHeight="1" x14ac:dyDescent="0.2">
      <c r="B70" s="81" t="s">
        <v>63</v>
      </c>
      <c r="C70" s="77"/>
      <c r="D70" s="77"/>
      <c r="E70" s="77"/>
      <c r="F70" s="77"/>
      <c r="G70" s="31"/>
      <c r="H70" s="13">
        <v>151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28</v>
      </c>
      <c r="O70" s="13">
        <v>2</v>
      </c>
      <c r="P70" s="13">
        <v>26</v>
      </c>
      <c r="Q70" s="13">
        <v>0</v>
      </c>
      <c r="R70" s="13">
        <v>0</v>
      </c>
      <c r="S70" s="13">
        <v>118</v>
      </c>
      <c r="T70" s="13">
        <v>36</v>
      </c>
      <c r="U70" s="13">
        <v>69</v>
      </c>
      <c r="V70" s="13">
        <v>12</v>
      </c>
      <c r="W70" s="13">
        <v>1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2</v>
      </c>
      <c r="AD70" s="13">
        <v>1</v>
      </c>
      <c r="AE70" s="13">
        <v>1</v>
      </c>
      <c r="AF70" s="13">
        <v>0</v>
      </c>
      <c r="AG70" s="13">
        <v>0</v>
      </c>
      <c r="AH70" s="13">
        <v>3</v>
      </c>
      <c r="AI70" s="13">
        <v>2</v>
      </c>
      <c r="AJ70" s="13">
        <v>1</v>
      </c>
      <c r="AK70" s="13">
        <v>0</v>
      </c>
      <c r="AL70" s="13">
        <v>0</v>
      </c>
      <c r="AM70" s="13">
        <v>0</v>
      </c>
      <c r="AN70" s="13">
        <v>0</v>
      </c>
      <c r="AO70" s="23"/>
    </row>
    <row r="71" spans="2:41" s="7" customFormat="1" ht="15" customHeight="1" x14ac:dyDescent="0.2">
      <c r="B71" s="82" t="s">
        <v>64</v>
      </c>
      <c r="C71" s="77"/>
      <c r="D71" s="77"/>
      <c r="E71" s="77"/>
      <c r="F71" s="77"/>
      <c r="G71" s="31"/>
      <c r="H71" s="13">
        <v>55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14</v>
      </c>
      <c r="O71" s="13">
        <v>2</v>
      </c>
      <c r="P71" s="13">
        <v>12</v>
      </c>
      <c r="Q71" s="13">
        <v>0</v>
      </c>
      <c r="R71" s="13">
        <v>0</v>
      </c>
      <c r="S71" s="13">
        <v>40</v>
      </c>
      <c r="T71" s="13">
        <v>8</v>
      </c>
      <c r="U71" s="13">
        <v>29</v>
      </c>
      <c r="V71" s="13">
        <v>3</v>
      </c>
      <c r="W71" s="13">
        <v>0</v>
      </c>
      <c r="X71" s="13">
        <v>1</v>
      </c>
      <c r="Y71" s="13">
        <v>1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23"/>
    </row>
    <row r="72" spans="2:41" s="7" customFormat="1" ht="15" customHeight="1" x14ac:dyDescent="0.2">
      <c r="B72" s="77" t="s">
        <v>65</v>
      </c>
      <c r="C72" s="77"/>
      <c r="D72" s="77"/>
      <c r="E72" s="77"/>
      <c r="F72" s="77"/>
      <c r="G72" s="31"/>
      <c r="H72" s="13">
        <v>57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13</v>
      </c>
      <c r="O72" s="13">
        <v>4</v>
      </c>
      <c r="P72" s="13">
        <v>9</v>
      </c>
      <c r="Q72" s="13">
        <v>0</v>
      </c>
      <c r="R72" s="13">
        <v>0</v>
      </c>
      <c r="S72" s="13">
        <v>41</v>
      </c>
      <c r="T72" s="13">
        <v>12</v>
      </c>
      <c r="U72" s="13">
        <v>26</v>
      </c>
      <c r="V72" s="13">
        <v>3</v>
      </c>
      <c r="W72" s="13">
        <v>0</v>
      </c>
      <c r="X72" s="13">
        <v>1</v>
      </c>
      <c r="Y72" s="13">
        <v>0</v>
      </c>
      <c r="Z72" s="13">
        <v>1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2</v>
      </c>
      <c r="AI72" s="13">
        <v>2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23"/>
    </row>
    <row r="73" spans="2:41" s="7" customFormat="1" ht="15" customHeight="1" x14ac:dyDescent="0.2">
      <c r="B73" s="77" t="s">
        <v>66</v>
      </c>
      <c r="C73" s="77"/>
      <c r="D73" s="77"/>
      <c r="E73" s="77"/>
      <c r="F73" s="77"/>
      <c r="G73" s="31"/>
      <c r="H73" s="13">
        <v>1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1</v>
      </c>
      <c r="O73" s="13">
        <v>0</v>
      </c>
      <c r="P73" s="13">
        <v>1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23"/>
    </row>
    <row r="74" spans="2:41" s="7" customFormat="1" ht="15" customHeight="1" x14ac:dyDescent="0.2">
      <c r="B74" s="77" t="s">
        <v>67</v>
      </c>
      <c r="C74" s="77"/>
      <c r="D74" s="77"/>
      <c r="E74" s="77"/>
      <c r="F74" s="77"/>
      <c r="G74" s="31"/>
      <c r="H74" s="13">
        <v>82</v>
      </c>
      <c r="I74" s="13">
        <v>1</v>
      </c>
      <c r="J74" s="13">
        <v>1</v>
      </c>
      <c r="K74" s="13">
        <v>0</v>
      </c>
      <c r="L74" s="13">
        <v>0</v>
      </c>
      <c r="M74" s="13">
        <v>0</v>
      </c>
      <c r="N74" s="13">
        <v>23</v>
      </c>
      <c r="O74" s="13">
        <v>5</v>
      </c>
      <c r="P74" s="13">
        <v>18</v>
      </c>
      <c r="Q74" s="13">
        <v>0</v>
      </c>
      <c r="R74" s="13">
        <v>0</v>
      </c>
      <c r="S74" s="13">
        <v>57</v>
      </c>
      <c r="T74" s="13">
        <v>16</v>
      </c>
      <c r="U74" s="13">
        <v>38</v>
      </c>
      <c r="V74" s="13">
        <v>3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1</v>
      </c>
      <c r="AI74" s="13">
        <v>1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23"/>
    </row>
    <row r="75" spans="2:41" s="7" customFormat="1" ht="15" customHeight="1" x14ac:dyDescent="0.2">
      <c r="B75" s="55"/>
      <c r="C75" s="55"/>
      <c r="D75" s="55"/>
      <c r="E75" s="55"/>
      <c r="F75" s="55"/>
      <c r="G75" s="31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23"/>
    </row>
    <row r="76" spans="2:41" s="7" customFormat="1" ht="15" customHeight="1" x14ac:dyDescent="0.2">
      <c r="B76" s="77" t="s">
        <v>68</v>
      </c>
      <c r="C76" s="77"/>
      <c r="D76" s="77"/>
      <c r="E76" s="77"/>
      <c r="F76" s="77"/>
      <c r="G76" s="31"/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23"/>
    </row>
    <row r="77" spans="2:41" s="7" customFormat="1" ht="15" customHeight="1" x14ac:dyDescent="0.2">
      <c r="B77" s="77" t="s">
        <v>69</v>
      </c>
      <c r="C77" s="77"/>
      <c r="D77" s="77"/>
      <c r="E77" s="77"/>
      <c r="F77" s="77"/>
      <c r="G77" s="31"/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23"/>
    </row>
    <row r="78" spans="2:41" s="7" customFormat="1" ht="15" customHeight="1" x14ac:dyDescent="0.2">
      <c r="B78" s="77" t="s">
        <v>12</v>
      </c>
      <c r="C78" s="77"/>
      <c r="D78" s="77"/>
      <c r="E78" s="77"/>
      <c r="F78" s="77"/>
      <c r="G78" s="31"/>
      <c r="H78" s="13">
        <v>35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7</v>
      </c>
      <c r="O78" s="13">
        <v>0</v>
      </c>
      <c r="P78" s="13">
        <v>7</v>
      </c>
      <c r="Q78" s="13">
        <v>0</v>
      </c>
      <c r="R78" s="13">
        <v>0</v>
      </c>
      <c r="S78" s="13">
        <v>26</v>
      </c>
      <c r="T78" s="13">
        <v>9</v>
      </c>
      <c r="U78" s="13">
        <v>14</v>
      </c>
      <c r="V78" s="13">
        <v>3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1</v>
      </c>
      <c r="AD78" s="13">
        <v>1</v>
      </c>
      <c r="AE78" s="13">
        <v>0</v>
      </c>
      <c r="AF78" s="13">
        <v>0</v>
      </c>
      <c r="AG78" s="13">
        <v>0</v>
      </c>
      <c r="AH78" s="13">
        <v>1</v>
      </c>
      <c r="AI78" s="13">
        <v>0</v>
      </c>
      <c r="AJ78" s="13">
        <v>1</v>
      </c>
      <c r="AK78" s="13">
        <v>0</v>
      </c>
      <c r="AL78" s="13">
        <v>0</v>
      </c>
      <c r="AM78" s="13">
        <v>0</v>
      </c>
      <c r="AN78" s="13">
        <v>0</v>
      </c>
      <c r="AO78" s="23"/>
    </row>
    <row r="79" spans="2:41" s="7" customFormat="1" ht="15" customHeight="1" x14ac:dyDescent="0.2">
      <c r="B79" s="55"/>
      <c r="C79" s="55"/>
      <c r="D79" s="55"/>
      <c r="E79" s="55"/>
      <c r="F79" s="55"/>
      <c r="G79" s="31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23"/>
    </row>
    <row r="80" spans="2:41" s="26" customFormat="1" ht="15" customHeight="1" x14ac:dyDescent="0.2">
      <c r="B80" s="78" t="s">
        <v>70</v>
      </c>
      <c r="C80" s="78"/>
      <c r="D80" s="78"/>
      <c r="E80" s="78"/>
      <c r="F80" s="78"/>
      <c r="G80" s="43"/>
      <c r="H80" s="1">
        <v>35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23</v>
      </c>
      <c r="O80" s="1">
        <v>20</v>
      </c>
      <c r="P80" s="1">
        <v>3</v>
      </c>
      <c r="Q80" s="1">
        <v>0</v>
      </c>
      <c r="R80" s="1">
        <v>0</v>
      </c>
      <c r="S80" s="1">
        <v>12</v>
      </c>
      <c r="T80" s="1">
        <v>5</v>
      </c>
      <c r="U80" s="1">
        <v>7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44"/>
    </row>
    <row r="81" spans="1:41" s="26" customFormat="1" ht="6" customHeight="1" x14ac:dyDescent="0.2">
      <c r="B81" s="17"/>
      <c r="C81" s="17"/>
      <c r="D81" s="17"/>
      <c r="E81" s="17"/>
      <c r="F81" s="17"/>
      <c r="G81" s="4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44"/>
    </row>
    <row r="82" spans="1:41" s="26" customFormat="1" ht="15" customHeight="1" x14ac:dyDescent="0.2">
      <c r="B82" s="17"/>
      <c r="C82" s="17"/>
      <c r="D82" s="17"/>
      <c r="E82" s="17"/>
      <c r="F82" s="17"/>
      <c r="G82" s="4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44"/>
    </row>
    <row r="83" spans="1:41" s="26" customFormat="1" ht="15" customHeight="1" x14ac:dyDescent="0.2">
      <c r="B83" s="78" t="s">
        <v>71</v>
      </c>
      <c r="C83" s="78"/>
      <c r="D83" s="78"/>
      <c r="E83" s="78"/>
      <c r="F83" s="78"/>
      <c r="G83" s="43"/>
      <c r="H83" s="1">
        <v>3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1</v>
      </c>
      <c r="O83" s="1">
        <v>0</v>
      </c>
      <c r="P83" s="1">
        <v>1</v>
      </c>
      <c r="Q83" s="1">
        <v>0</v>
      </c>
      <c r="R83" s="1">
        <v>0</v>
      </c>
      <c r="S83" s="1">
        <v>2</v>
      </c>
      <c r="T83" s="1">
        <v>0</v>
      </c>
      <c r="U83" s="1">
        <v>2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44"/>
    </row>
    <row r="84" spans="1:41" s="26" customFormat="1" ht="6" customHeight="1" x14ac:dyDescent="0.2">
      <c r="B84" s="17"/>
      <c r="C84" s="17"/>
      <c r="D84" s="17"/>
      <c r="E84" s="17"/>
      <c r="F84" s="17"/>
      <c r="G84" s="4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44"/>
    </row>
    <row r="85" spans="1:41" s="7" customFormat="1" ht="5.15" customHeight="1" x14ac:dyDescent="0.2">
      <c r="A85" s="5"/>
      <c r="B85" s="32"/>
      <c r="C85" s="32"/>
      <c r="D85" s="32"/>
      <c r="E85" s="32"/>
      <c r="F85" s="5"/>
      <c r="G85" s="45"/>
      <c r="H85" s="33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23"/>
    </row>
    <row r="86" spans="1:41" s="7" customFormat="1" ht="5.15" customHeight="1" x14ac:dyDescent="0.2">
      <c r="A86" s="18"/>
      <c r="B86" s="35"/>
      <c r="C86" s="35"/>
      <c r="D86" s="35"/>
      <c r="E86" s="35"/>
      <c r="F86" s="35"/>
      <c r="G86" s="39"/>
      <c r="H86" s="39"/>
      <c r="I86" s="18"/>
      <c r="J86" s="19"/>
      <c r="K86" s="19"/>
      <c r="L86" s="19"/>
      <c r="M86" s="19"/>
      <c r="N86" s="19"/>
      <c r="O86" s="19"/>
      <c r="P86" s="19"/>
      <c r="Q86" s="20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23"/>
    </row>
    <row r="87" spans="1:41" s="21" customFormat="1" ht="15" customHeight="1" x14ac:dyDescent="0.2"/>
    <row r="88" spans="1:41" ht="15" customHeight="1" x14ac:dyDescent="0.2">
      <c r="H88" s="12"/>
      <c r="I88" s="12"/>
      <c r="J88" s="12"/>
      <c r="K88" s="12"/>
      <c r="L88" s="12"/>
      <c r="M88" s="12"/>
      <c r="N88" s="12"/>
      <c r="P88" s="12"/>
      <c r="Q88" s="12"/>
      <c r="R88" s="12"/>
      <c r="S88" s="12"/>
      <c r="T88" s="12"/>
      <c r="U88" s="12"/>
      <c r="V88" s="12"/>
      <c r="W88" s="12"/>
      <c r="X88" s="12"/>
      <c r="Y88" s="12"/>
    </row>
    <row r="89" spans="1:41" ht="15" customHeight="1" x14ac:dyDescent="0.2">
      <c r="H89" s="12"/>
      <c r="I89" s="12"/>
      <c r="J89" s="12"/>
      <c r="K89" s="12"/>
      <c r="L89" s="12"/>
      <c r="M89" s="12"/>
      <c r="N89" s="12"/>
      <c r="P89" s="12"/>
      <c r="Q89" s="12"/>
      <c r="R89" s="12"/>
      <c r="S89" s="12"/>
      <c r="T89" s="12"/>
      <c r="U89" s="12"/>
      <c r="V89" s="12"/>
      <c r="W89" s="12"/>
      <c r="X89" s="12"/>
      <c r="Y89" s="12"/>
    </row>
    <row r="90" spans="1:41" ht="15" customHeight="1" x14ac:dyDescent="0.2">
      <c r="H90" s="12"/>
      <c r="I90" s="12"/>
      <c r="J90" s="12"/>
      <c r="K90" s="12"/>
      <c r="L90" s="12"/>
      <c r="M90" s="12"/>
      <c r="N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21"/>
    </row>
    <row r="91" spans="1:41" ht="15" hidden="1" customHeight="1" x14ac:dyDescent="0.2">
      <c r="H91" s="12"/>
      <c r="I91" s="12"/>
      <c r="J91" s="12"/>
      <c r="K91" s="12"/>
      <c r="L91" s="12"/>
      <c r="M91" s="12"/>
      <c r="N91" s="12"/>
      <c r="P91" s="12"/>
      <c r="Q91" s="12"/>
      <c r="R91" s="12"/>
      <c r="S91" s="12"/>
      <c r="T91" s="12"/>
      <c r="U91" s="12"/>
      <c r="V91" s="12"/>
      <c r="W91" s="12"/>
      <c r="X91" s="12"/>
      <c r="Y91" s="12"/>
    </row>
    <row r="92" spans="1:41" ht="15" hidden="1" customHeight="1" x14ac:dyDescent="0.2">
      <c r="H92" s="12"/>
      <c r="I92" s="12"/>
      <c r="J92" s="12"/>
      <c r="K92" s="12"/>
      <c r="L92" s="12"/>
      <c r="M92" s="12"/>
      <c r="N92" s="12"/>
      <c r="P92" s="12"/>
      <c r="Q92" s="12"/>
      <c r="R92" s="12"/>
      <c r="S92" s="12"/>
      <c r="T92" s="12"/>
      <c r="U92" s="12"/>
      <c r="V92" s="12"/>
      <c r="W92" s="12"/>
      <c r="X92" s="12"/>
      <c r="Y92" s="12"/>
    </row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</sheetData>
  <mergeCells count="95">
    <mergeCell ref="B76:F76"/>
    <mergeCell ref="B77:F77"/>
    <mergeCell ref="B78:F78"/>
    <mergeCell ref="B80:F80"/>
    <mergeCell ref="B83:F83"/>
    <mergeCell ref="B74:F74"/>
    <mergeCell ref="B60:F60"/>
    <mergeCell ref="B62:F62"/>
    <mergeCell ref="B64:F64"/>
    <mergeCell ref="B65:F65"/>
    <mergeCell ref="B66:F66"/>
    <mergeCell ref="B67:F67"/>
    <mergeCell ref="B68:F68"/>
    <mergeCell ref="B70:F70"/>
    <mergeCell ref="B71:F71"/>
    <mergeCell ref="B72:F72"/>
    <mergeCell ref="B73:F73"/>
    <mergeCell ref="B58:F58"/>
    <mergeCell ref="B45:F45"/>
    <mergeCell ref="B46:F46"/>
    <mergeCell ref="B48:F48"/>
    <mergeCell ref="B49:F49"/>
    <mergeCell ref="B50:F50"/>
    <mergeCell ref="B51:F51"/>
    <mergeCell ref="B52:F52"/>
    <mergeCell ref="B54:F54"/>
    <mergeCell ref="B55:F55"/>
    <mergeCell ref="B56:F56"/>
    <mergeCell ref="B57:F57"/>
    <mergeCell ref="B44:F44"/>
    <mergeCell ref="B31:F31"/>
    <mergeCell ref="B32:F32"/>
    <mergeCell ref="B33:F33"/>
    <mergeCell ref="B34:F34"/>
    <mergeCell ref="B36:F36"/>
    <mergeCell ref="B37:F37"/>
    <mergeCell ref="B38:F38"/>
    <mergeCell ref="B39:F39"/>
    <mergeCell ref="B40:F40"/>
    <mergeCell ref="B42:F42"/>
    <mergeCell ref="B43:F43"/>
    <mergeCell ref="B30:F30"/>
    <mergeCell ref="B16:F16"/>
    <mergeCell ref="B18:F18"/>
    <mergeCell ref="B19:F19"/>
    <mergeCell ref="B20:F20"/>
    <mergeCell ref="B21:F21"/>
    <mergeCell ref="B22:F22"/>
    <mergeCell ref="B24:F24"/>
    <mergeCell ref="B25:F25"/>
    <mergeCell ref="B26:F26"/>
    <mergeCell ref="B27:F27"/>
    <mergeCell ref="B28:F28"/>
    <mergeCell ref="AA6:AA7"/>
    <mergeCell ref="AB6:AB7"/>
    <mergeCell ref="AE6:AE7"/>
    <mergeCell ref="AF6:AF7"/>
    <mergeCell ref="AC6:AC7"/>
    <mergeCell ref="AD6:AD7"/>
    <mergeCell ref="AL6:AL7"/>
    <mergeCell ref="AG6:AG7"/>
    <mergeCell ref="AH6:AH7"/>
    <mergeCell ref="AI6:AI7"/>
    <mergeCell ref="AJ6:AJ7"/>
    <mergeCell ref="X6:X7"/>
    <mergeCell ref="Y6:Y7"/>
    <mergeCell ref="Z6:Z7"/>
    <mergeCell ref="O6:O7"/>
    <mergeCell ref="P6:P7"/>
    <mergeCell ref="Q6:Q7"/>
    <mergeCell ref="R6:R7"/>
    <mergeCell ref="U6:U7"/>
    <mergeCell ref="V6:V7"/>
    <mergeCell ref="S6:S7"/>
    <mergeCell ref="I5:M5"/>
    <mergeCell ref="N5:R5"/>
    <mergeCell ref="S5:W5"/>
    <mergeCell ref="T6:T7"/>
    <mergeCell ref="W6:W7"/>
    <mergeCell ref="A1:U1"/>
    <mergeCell ref="V1:AN1"/>
    <mergeCell ref="M6:M7"/>
    <mergeCell ref="N6:N7"/>
    <mergeCell ref="I6:I7"/>
    <mergeCell ref="J6:J7"/>
    <mergeCell ref="K6:K7"/>
    <mergeCell ref="L6:L7"/>
    <mergeCell ref="AK6:AK7"/>
    <mergeCell ref="AN5:AN7"/>
    <mergeCell ref="B5:F7"/>
    <mergeCell ref="X5:AB5"/>
    <mergeCell ref="AC5:AG5"/>
    <mergeCell ref="AH5:AL5"/>
    <mergeCell ref="AM5:AM7"/>
    <mergeCell ref="H5:H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2026-07-13T02:49:45Z</dcterms:created>
  <dcterms:modified xsi:type="dcterms:W3CDTF">2026-07-27T06:38:58Z</dcterms:modified>
  <cp:category/>
</cp:coreProperties>
</file>