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F5889CF-FC4C-430A-978C-8F5FA3A6094F}" xr6:coauthVersionLast="47" xr6:coauthVersionMax="47" xr10:uidLastSave="{00000000-0000-0000-0000-000000000000}"/>
  <bookViews>
    <workbookView xWindow="3040" yWindow="1660" windowWidth="17140" windowHeight="15450" xr2:uid="{394C6A21-4DE9-418A-BE4A-74723DAE9D1F}"/>
  </bookViews>
  <sheets>
    <sheet name="25-00-17" sheetId="34" r:id="rId1"/>
  </sheets>
  <definedNames>
    <definedName name="_00" localSheetId="0">'25-00-17'!#REF!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'25-00-17'!#REF!</definedName>
    <definedName name="Z_84B820AB_D6C1_11D6_A8EA_0040CA1D7CBB_.wvu.Cols" localSheetId="0" hidden="1">'25-00-17'!#REF!</definedName>
    <definedName name="Z_84B820AC_D6C1_11D6_A8EA_0040CA1D7CBB_.wvu.Cols" localSheetId="0" hidden="1">'25-00-17'!#REF!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34" l="1"/>
  <c r="A10" i="34"/>
  <c r="D13" i="34" s="1"/>
  <c r="B10" i="34" l="1"/>
  <c r="B13" i="34"/>
  <c r="C10" i="34"/>
</calcChain>
</file>

<file path=xl/sharedStrings.xml><?xml version="1.0" encoding="utf-8"?>
<sst xmlns="http://schemas.openxmlformats.org/spreadsheetml/2006/main" count="82" uniqueCount="75">
  <si>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</si>
  <si>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</si>
  <si>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</si>
  <si>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</si>
  <si>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</si>
  <si>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非行名</t>
    <phoneticPr fontId="32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</si>
  <si>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</si>
  <si>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</si>
  <si>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</si>
  <si>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</si>
  <si>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</si>
  <si>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</si>
  <si>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</si>
  <si>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</si>
  <si>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</si>
  <si>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</si>
  <si>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その他</t>
  </si>
  <si>
    <t>２人</t>
    <phoneticPr fontId="18"/>
  </si>
  <si>
    <t>３人</t>
    <phoneticPr fontId="18"/>
  </si>
  <si>
    <t>４人以上</t>
    <phoneticPr fontId="18"/>
  </si>
  <si>
    <t>不特定
多　 数</t>
    <phoneticPr fontId="32"/>
  </si>
  <si>
    <t>共犯者
な　 し</t>
    <phoneticPr fontId="32"/>
  </si>
  <si>
    <t>年</t>
    <rPh sb="0" eb="1">
      <t>ネン</t>
    </rPh>
    <phoneticPr fontId="18"/>
  </si>
  <si>
    <t>17　新 収 容 者 等 の 非 行 名 別　 共 犯 者 の 数 及 び 共 犯 者 の 種 類</t>
    <rPh sb="11" eb="12">
      <t>トウ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</si>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</sst>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178" fontId="34" fillId="0" borderId="0" xfId="0" applyNumberFormat="1" applyFont="1" applyAlignment="1">
      <alignment horizontal="right" vertical="center"/>
    </xf>
    <xf numFmtId="49" fontId="30" fillId="0" borderId="0" xfId="0" applyFont="1">
      <alignment vertical="center"/>
    </xf>
    <xf numFmtId="49" fontId="33" fillId="0" borderId="0" xfId="0" applyFont="1" applyAlignment="1">
      <alignment horizontal="left" vertical="center"/>
    </xf>
    <xf numFmtId="49" fontId="36" fillId="0" borderId="13" xfId="0" applyFont="1" applyBorder="1">
      <alignment vertical="center"/>
    </xf>
    <xf numFmtId="49" fontId="36" fillId="0" borderId="13" xfId="0" applyFont="1" applyBorder="1" applyAlignment="1">
      <alignment horizontal="right" vertical="center"/>
    </xf>
    <xf numFmtId="49" fontId="36" fillId="0" borderId="0" xfId="0" applyFont="1">
      <alignment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0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 shrinkToFit="1"/>
    </xf>
    <xf numFmtId="49" fontId="36" fillId="0" borderId="0" xfId="0" applyFont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0" fontId="0" fillId="0" borderId="0" xfId="0" applyNumberFormat="1">
      <alignment vertical="center"/>
    </xf>
    <xf numFmtId="49" fontId="36" fillId="0" borderId="0" xfId="0" applyFont="1" applyAlignment="1">
      <alignment horizontal="distributed" vertical="center"/>
    </xf>
    <xf numFmtId="0" fontId="36" fillId="0" borderId="0" xfId="0" applyNumberFormat="1" applyFont="1">
      <alignment vertical="center"/>
    </xf>
    <xf numFmtId="49" fontId="34" fillId="0" borderId="0" xfId="0" applyFont="1" applyAlignment="1">
      <alignment horizontal="distributed" vertical="center" shrinkToFit="1"/>
    </xf>
    <xf numFmtId="49" fontId="34" fillId="0" borderId="0" xfId="0" applyFont="1">
      <alignment vertical="center"/>
    </xf>
    <xf numFmtId="49" fontId="36" fillId="0" borderId="16" xfId="0" applyFont="1" applyBorder="1" applyAlignment="1">
      <alignment horizontal="distributed" vertical="center" justifyLastLine="1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right" vertical="center"/>
    </xf>
    <xf numFmtId="49" fontId="36" fillId="0" borderId="18" xfId="0" applyFont="1" applyBorder="1">
      <alignment vertical="center"/>
    </xf>
    <xf numFmtId="49" fontId="36" fillId="0" borderId="16" xfId="0" applyFont="1" applyBorder="1">
      <alignment vertical="center"/>
    </xf>
    <xf numFmtId="0" fontId="36" fillId="0" borderId="0" xfId="0" applyNumberFormat="1" applyFont="1" applyAlignment="1">
      <alignment horizontal="distributed" vertical="center" justifyLastLine="1"/>
    </xf>
    <xf numFmtId="49" fontId="34" fillId="0" borderId="16" xfId="0" applyFont="1" applyBorder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0" fontId="30" fillId="0" borderId="0" xfId="0" applyNumberFormat="1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34" fillId="0" borderId="16" xfId="0" applyFont="1" applyBorder="1">
      <alignment vertical="center"/>
    </xf>
    <xf numFmtId="178" fontId="34" fillId="0" borderId="16" xfId="0" applyNumberFormat="1" applyFont="1" applyBorder="1" applyAlignment="1">
      <alignment horizontal="right" vertical="center"/>
    </xf>
    <xf numFmtId="0" fontId="34" fillId="0" borderId="0" xfId="0" applyNumberFormat="1" applyFont="1">
      <alignment vertical="center"/>
    </xf>
    <xf numFmtId="0" fontId="36" fillId="0" borderId="19" xfId="0" applyNumberFormat="1" applyFont="1" applyBorder="1">
      <alignment vertical="center"/>
    </xf>
    <xf numFmtId="0" fontId="36" fillId="0" borderId="16" xfId="0" applyNumberFormat="1" applyFont="1" applyBorder="1">
      <alignment vertical="center"/>
    </xf>
    <xf numFmtId="178" fontId="36" fillId="0" borderId="16" xfId="0" applyNumberFormat="1" applyFont="1" applyBorder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6" fillId="0" borderId="13" xfId="0" applyFont="1" applyBorder="1" applyAlignment="1">
      <alignment horizontal="distributed" vertical="center" shrinkToFit="1"/>
    </xf>
    <xf numFmtId="0" fontId="36" fillId="0" borderId="20" xfId="0" applyNumberFormat="1" applyFont="1" applyBorder="1" applyAlignment="1">
      <alignment horizontal="right" vertical="center"/>
    </xf>
    <xf numFmtId="0" fontId="36" fillId="0" borderId="13" xfId="0" applyNumberFormat="1" applyFont="1" applyBorder="1" applyAlignment="1">
      <alignment horizontal="right" vertical="center"/>
    </xf>
    <xf numFmtId="0" fontId="36" fillId="0" borderId="17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36" fillId="0" borderId="17" xfId="0" applyFont="1" applyBorder="1">
      <alignment vertical="center"/>
    </xf>
    <xf numFmtId="0" fontId="36" fillId="0" borderId="20" xfId="0" applyNumberFormat="1" applyFont="1" applyBorder="1">
      <alignment vertical="center"/>
    </xf>
    <xf numFmtId="49" fontId="33" fillId="0" borderId="0" xfId="0" applyFont="1" applyAlignment="1">
      <alignment horizontal="center" vertical="center"/>
    </xf>
    <xf numFmtId="0" fontId="37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center" vertical="center"/>
    </xf>
    <xf numFmtId="49" fontId="0" fillId="0" borderId="0" xfId="0" applyAlignment="1">
      <alignment horizontal="distributed" vertical="center" shrinkToFit="1"/>
    </xf>
    <xf numFmtId="49" fontId="35" fillId="0" borderId="0" xfId="0" applyFont="1" applyAlignment="1">
      <alignment horizontal="distributed" vertical="center" shrinkToFit="1"/>
    </xf>
    <xf numFmtId="49" fontId="30" fillId="0" borderId="0" xfId="0" applyFont="1">
      <alignment vertical="center"/>
    </xf>
    <xf numFmtId="49" fontId="36" fillId="0" borderId="23" xfId="0" applyFont="1" applyBorder="1" applyAlignment="1">
      <alignment horizontal="distributed" vertical="center" justifyLastLine="1"/>
    </xf>
    <xf numFmtId="49" fontId="36" fillId="0" borderId="24" xfId="0" applyFont="1" applyBorder="1" applyAlignment="1">
      <alignment horizontal="distributed" vertical="center" justifyLastLine="1"/>
    </xf>
    <xf numFmtId="49" fontId="30" fillId="0" borderId="0" xfId="0" applyFont="1" applyAlignment="1">
      <alignment horizontal="left"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 justifyLastLine="1"/>
    </xf>
    <xf numFmtId="49" fontId="36" fillId="0" borderId="20" xfId="0" applyFont="1" applyBorder="1" applyAlignment="1">
      <alignment horizontal="distributed" vertical="center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18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7" xfId="0" applyFont="1" applyBorder="1" applyAlignment="1">
      <alignment horizontal="distributed" vertical="center" justifyLastLine="1"/>
    </xf>
    <xf numFmtId="49" fontId="36" fillId="0" borderId="23" xfId="0" applyFont="1" applyBorder="1" applyAlignment="1">
      <alignment horizontal="distributed" vertical="center" wrapText="1" justifyLastLine="1"/>
    </xf>
    <xf numFmtId="49" fontId="36" fillId="0" borderId="24" xfId="0" applyFont="1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 shrinkToFit="1"/>
    </xf>
    <xf numFmtId="49" fontId="34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 shrinkToFit="1"/>
    </xf>
    <xf numFmtId="49" fontId="32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 xr:uid="{471D2371-486A-4328-AF86-70755045C0ED}"/>
    <cellStyle name="20% - アクセント 2" xfId="3" builtinId="34" customBuiltin="1"/>
    <cellStyle name="20% - アクセント 2 2" xfId="4" xr:uid="{2413385B-2F9D-4BBA-97AF-30205627BD00}"/>
    <cellStyle name="20% - アクセント 3" xfId="5" builtinId="38" customBuiltin="1"/>
    <cellStyle name="20% - アクセント 3 2" xfId="6" xr:uid="{31327FDC-08B9-4885-A73A-D17D349ADF32}"/>
    <cellStyle name="20% - アクセント 4" xfId="7" builtinId="42" customBuiltin="1"/>
    <cellStyle name="20% - アクセント 4 2" xfId="8" xr:uid="{F9AC078F-C2C5-45B8-A62B-CAAAA33377D7}"/>
    <cellStyle name="20% - アクセント 5" xfId="9" builtinId="46" customBuiltin="1"/>
    <cellStyle name="20% - アクセント 5 2" xfId="10" xr:uid="{5D79AC3C-F7AC-4B22-BA04-496A9040DF45}"/>
    <cellStyle name="20% - アクセント 6" xfId="11" builtinId="50" customBuiltin="1"/>
    <cellStyle name="20% - アクセント 6 2" xfId="12" xr:uid="{37E0D970-586D-4CB6-AF85-FC3E78709EBF}"/>
    <cellStyle name="40% - アクセント 1" xfId="13" builtinId="31" customBuiltin="1"/>
    <cellStyle name="40% - アクセント 1 2" xfId="14" xr:uid="{2C60FE05-3BEC-4EDE-B997-42CAF4BE457F}"/>
    <cellStyle name="40% - アクセント 2" xfId="15" builtinId="35" customBuiltin="1"/>
    <cellStyle name="40% - アクセント 2 2" xfId="16" xr:uid="{DEA91186-34EC-47F5-BAD8-4E7B9F7A56E8}"/>
    <cellStyle name="40% - アクセント 3" xfId="17" builtinId="39" customBuiltin="1"/>
    <cellStyle name="40% - アクセント 3 2" xfId="18" xr:uid="{78FC05F9-A7A6-4A66-A0DB-C6A06755276F}"/>
    <cellStyle name="40% - アクセント 4" xfId="19" builtinId="43" customBuiltin="1"/>
    <cellStyle name="40% - アクセント 4 2" xfId="20" xr:uid="{BD0F6CC9-D83C-44C8-882E-5B0423AC39ED}"/>
    <cellStyle name="40% - アクセント 5" xfId="21" builtinId="47" customBuiltin="1"/>
    <cellStyle name="40% - アクセント 5 2" xfId="22" xr:uid="{F623BC96-82B4-4B9D-95AF-3E2AB5536FE6}"/>
    <cellStyle name="40% - アクセント 6" xfId="23" builtinId="51" customBuiltin="1"/>
    <cellStyle name="40% - アクセント 6 2" xfId="24" xr:uid="{89B4D95D-BF52-4F10-A82C-0373589EFE99}"/>
    <cellStyle name="60% - アクセント 1" xfId="25" builtinId="32" customBuiltin="1"/>
    <cellStyle name="60% - アクセント 1 2" xfId="26" xr:uid="{2DA2EF45-4A8C-4817-A287-ABE6E81A01A2}"/>
    <cellStyle name="60% - アクセント 2" xfId="27" builtinId="36" customBuiltin="1"/>
    <cellStyle name="60% - アクセント 2 2" xfId="28" xr:uid="{DB27A676-8A48-415D-831A-741255478EAE}"/>
    <cellStyle name="60% - アクセント 3" xfId="29" builtinId="40" customBuiltin="1"/>
    <cellStyle name="60% - アクセント 3 2" xfId="30" xr:uid="{58D1E047-6E98-4E4A-9B92-69B5B01397EB}"/>
    <cellStyle name="60% - アクセント 4" xfId="31" builtinId="44" customBuiltin="1"/>
    <cellStyle name="60% - アクセント 4 2" xfId="32" xr:uid="{7D7C6B68-45BD-413E-88DA-F06DD2323DA9}"/>
    <cellStyle name="60% - アクセント 5" xfId="33" builtinId="48" customBuiltin="1"/>
    <cellStyle name="60% - アクセント 5 2" xfId="34" xr:uid="{3FA828CF-36A0-46AF-B3CA-86ADED2087A6}"/>
    <cellStyle name="60% - アクセント 6" xfId="35" builtinId="52" customBuiltin="1"/>
    <cellStyle name="60% - アクセント 6 2" xfId="36" xr:uid="{F466A69C-63FF-4611-BBD0-799F75D21A37}"/>
    <cellStyle name="Calc Currency (0)" xfId="37" xr:uid="{23FF5F67-C474-4AA7-A3D5-6E85BDE559FC}"/>
    <cellStyle name="Comma [0]_Full Year FY96" xfId="38" xr:uid="{BC9685AF-50B6-4043-A193-70D72FA56F4C}"/>
    <cellStyle name="Comma_Full Year FY96" xfId="39" xr:uid="{220B1C0F-1044-42EF-AD29-C3D01F5D84C1}"/>
    <cellStyle name="Currency [0]_CCOCPX" xfId="40" xr:uid="{8FE38A28-AECA-43A3-89CE-1178BD46CDA5}"/>
    <cellStyle name="Currency_CCOCPX" xfId="41" xr:uid="{CED1F779-00BD-4335-8F19-0E5282F2C4E5}"/>
    <cellStyle name="entry" xfId="42" xr:uid="{7DE0F096-14BC-4A0F-8A4C-A0A36BCAB732}"/>
    <cellStyle name="Grey" xfId="43" xr:uid="{CEA423B4-8797-4599-A109-86B9F4C0D371}"/>
    <cellStyle name="Header1" xfId="44" xr:uid="{9CDB62ED-B2FE-49E2-B3B3-9529EE73B409}"/>
    <cellStyle name="Header2" xfId="45" xr:uid="{81D0A709-C11A-4919-8640-2283573ECFE1}"/>
    <cellStyle name="Input [yellow]" xfId="46" xr:uid="{A90D9512-735C-4873-B0BF-1102FD806E96}"/>
    <cellStyle name="Normal - Style1" xfId="47" xr:uid="{5ADB4F9E-DEF6-465B-8766-BB06A8AE87F8}"/>
    <cellStyle name="Normal_#18-Internet" xfId="48" xr:uid="{9838CACB-174D-42B3-9882-55AD40C06F12}"/>
    <cellStyle name="Percent [2]" xfId="49" xr:uid="{656054C4-7B5C-4F27-89F1-2E90FB024164}"/>
    <cellStyle name="price" xfId="50" xr:uid="{9C468676-8BE5-4375-8B51-42C4B7AF7D32}"/>
    <cellStyle name="revised" xfId="51" xr:uid="{37500B10-9946-4E12-96D5-751704C1AE74}"/>
    <cellStyle name="section" xfId="52" xr:uid="{1ACFD893-EA0D-4572-A741-7E3F8E5B70B7}"/>
    <cellStyle name="subhead" xfId="53" xr:uid="{CF93A491-47FD-4741-B2CF-CA744FE3FC44}"/>
    <cellStyle name="title" xfId="54" xr:uid="{7012BFB3-DE2A-4B7F-A943-18833D952CAC}"/>
    <cellStyle name="アクセント 1" xfId="55" builtinId="29" customBuiltin="1"/>
    <cellStyle name="アクセント 1 2" xfId="56" xr:uid="{263E63D5-E4F6-4061-91DB-E9CE64AA0843}"/>
    <cellStyle name="アクセント 2" xfId="57" builtinId="33" customBuiltin="1"/>
    <cellStyle name="アクセント 2 2" xfId="58" xr:uid="{EC9242E1-CD63-4DC4-B309-AF62CAB38E36}"/>
    <cellStyle name="アクセント 3" xfId="59" builtinId="37" customBuiltin="1"/>
    <cellStyle name="アクセント 3 2" xfId="60" xr:uid="{D89AE3F1-1CA8-430A-B2EE-BC74536475ED}"/>
    <cellStyle name="アクセント 4" xfId="61" builtinId="41" customBuiltin="1"/>
    <cellStyle name="アクセント 4 2" xfId="62" xr:uid="{4418876F-C428-434C-A41A-24095F427F85}"/>
    <cellStyle name="アクセント 5" xfId="63" builtinId="45" customBuiltin="1"/>
    <cellStyle name="アクセント 5 2" xfId="64" xr:uid="{F881197C-B3DD-4F32-B8CE-C3F243EF8237}"/>
    <cellStyle name="アクセント 6" xfId="65" builtinId="49" customBuiltin="1"/>
    <cellStyle name="アクセント 6 2" xfId="66" xr:uid="{BC382D37-26A4-425F-B086-54A80874D453}"/>
    <cellStyle name="センター" xfId="67" xr:uid="{5E4164CC-87D9-481F-BC7E-4ECA275C14D6}"/>
    <cellStyle name="タイトル" xfId="68" builtinId="15" customBuiltin="1"/>
    <cellStyle name="タイトル 2" xfId="69" xr:uid="{E452BF91-DE01-4EA8-93E3-E57BCE78BCEC}"/>
    <cellStyle name="チェック セル" xfId="70" builtinId="23" customBuiltin="1"/>
    <cellStyle name="チェック セル 2" xfId="71" xr:uid="{8E796CF2-0381-43A6-BE24-432BB27EA83A}"/>
    <cellStyle name="どちらでもない" xfId="72" builtinId="28" customBuiltin="1"/>
    <cellStyle name="どちらでもない 2" xfId="73" xr:uid="{3DCFD3CD-1E2F-4BAD-9157-72CD77F424CE}"/>
    <cellStyle name="メモ" xfId="74" builtinId="10" customBuiltin="1"/>
    <cellStyle name="メモ 2" xfId="75" xr:uid="{E0A28468-5910-436C-AD80-A64F1B3FC087}"/>
    <cellStyle name="リンク セル" xfId="76" builtinId="24" customBuiltin="1"/>
    <cellStyle name="リンク セル 2" xfId="77" xr:uid="{6CD3AD10-B899-4559-8E0A-D75298261CBA}"/>
    <cellStyle name="悪い" xfId="78" builtinId="27" customBuiltin="1"/>
    <cellStyle name="悪い 2" xfId="79" xr:uid="{E89386F2-444D-4A9A-B6DB-C8706E8E8500}"/>
    <cellStyle name="計算" xfId="80" builtinId="22" customBuiltin="1"/>
    <cellStyle name="計算 2" xfId="81" xr:uid="{5DCAACCB-EB09-4E6B-B357-E93942EF4ADD}"/>
    <cellStyle name="警告文" xfId="82" builtinId="11" customBuiltin="1"/>
    <cellStyle name="警告文 2" xfId="83" xr:uid="{2608501A-E245-492E-AA06-BBBD5017128A}"/>
    <cellStyle name="見出し 1" xfId="84" builtinId="16" customBuiltin="1"/>
    <cellStyle name="見出し 1 2" xfId="85" xr:uid="{D51AA582-A85E-401C-92EF-D1A8ABB62C4F}"/>
    <cellStyle name="見出し 2" xfId="86" builtinId="17" customBuiltin="1"/>
    <cellStyle name="見出し 2 2" xfId="87" xr:uid="{C6805248-35A6-429D-9235-F3E9F0937682}"/>
    <cellStyle name="見出し 3" xfId="88" builtinId="18" customBuiltin="1"/>
    <cellStyle name="見出し 3 2" xfId="89" xr:uid="{60A096CA-B3E2-4A3C-B7D9-CF22FFB04E90}"/>
    <cellStyle name="見出し 4" xfId="90" builtinId="19" customBuiltin="1"/>
    <cellStyle name="見出し 4 2" xfId="91" xr:uid="{A675C584-0456-41DB-B850-5CE4DF07421C}"/>
    <cellStyle name="集計" xfId="92" builtinId="25" customBuiltin="1"/>
    <cellStyle name="集計 2" xfId="93" xr:uid="{1EEEC72D-484A-484B-90B9-61602942BDE2}"/>
    <cellStyle name="出力" xfId="94" builtinId="21" customBuiltin="1"/>
    <cellStyle name="出力 2" xfId="95" xr:uid="{01FF4375-22B3-4948-8B84-0D9F9C13CC8B}"/>
    <cellStyle name="説明文" xfId="96" builtinId="53" customBuiltin="1"/>
    <cellStyle name="説明文 2" xfId="97" xr:uid="{32CD0EBF-2CB1-4EB4-A0C1-F5507279610E}"/>
    <cellStyle name="入力" xfId="98" builtinId="20" customBuiltin="1"/>
    <cellStyle name="入力 2" xfId="99" xr:uid="{7E15C903-6EC3-40A4-ADF0-0EEE7FA42BC8}"/>
    <cellStyle name="標準" xfId="0" builtinId="0"/>
    <cellStyle name="標準 2" xfId="100" xr:uid="{B41ED5F2-591C-4A45-AD7A-6C542FC1FF5F}"/>
    <cellStyle name="標準 2 2" xfId="101" xr:uid="{56F4FC66-92E2-4D4E-99DA-B9F742E47871}"/>
    <cellStyle name="標準 2_0013_少年院別　新収容者の精神診断" xfId="102" xr:uid="{FEEB8942-36E3-4453-B1C5-2F6FA1F8CC8A}"/>
    <cellStyle name="標準 3" xfId="103" xr:uid="{5A7D9514-904D-43C3-91E9-0D8A9D3FD8DE}"/>
    <cellStyle name="良い" xfId="104" builtinId="26" customBuiltin="1"/>
    <cellStyle name="良い 2" xfId="105" xr:uid="{160E5B1E-A01E-40F9-AF00-2FED741CA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50800</xdr:rowOff>
    </xdr:from>
    <xdr:to>
      <xdr:col>4</xdr:col>
      <xdr:colOff>82550</xdr:colOff>
      <xdr:row>11</xdr:row>
      <xdr:rowOff>12700</xdr:rowOff>
    </xdr:to>
    <xdr:sp macro="" textlink="">
      <xdr:nvSpPr>
        <xdr:cNvPr id="19475" name="AutoShape 3">
          <a:extLst>
            <a:ext uri="{FF2B5EF4-FFF2-40B4-BE49-F238E27FC236}">
              <a16:creationId xmlns:a16="http://schemas.microsoft.com/office/drawing/2014/main" id="{FABA03C6-7B8E-01DE-F7D8-45D7734FB531}"/>
            </a:ext>
          </a:extLst>
        </xdr:cNvPr>
        <xdr:cNvSpPr>
          <a:spLocks/>
        </xdr:cNvSpPr>
      </xdr:nvSpPr>
      <xdr:spPr bwMode="auto">
        <a:xfrm>
          <a:off x="1365250" y="15875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50800</xdr:rowOff>
    </xdr:from>
    <xdr:to>
      <xdr:col>4</xdr:col>
      <xdr:colOff>82550</xdr:colOff>
      <xdr:row>14</xdr:row>
      <xdr:rowOff>0</xdr:rowOff>
    </xdr:to>
    <xdr:sp macro="" textlink="">
      <xdr:nvSpPr>
        <xdr:cNvPr id="19476" name="AutoShape 4">
          <a:extLst>
            <a:ext uri="{FF2B5EF4-FFF2-40B4-BE49-F238E27FC236}">
              <a16:creationId xmlns:a16="http://schemas.microsoft.com/office/drawing/2014/main" id="{11BC1230-33B9-D02F-8368-991077264CEC}"/>
            </a:ext>
          </a:extLst>
        </xdr:cNvPr>
        <xdr:cNvSpPr>
          <a:spLocks/>
        </xdr:cNvSpPr>
      </xdr:nvSpPr>
      <xdr:spPr bwMode="auto">
        <a:xfrm>
          <a:off x="1365250" y="2159000"/>
          <a:ext cx="82550" cy="520700"/>
        </a:xfrm>
        <a:prstGeom prst="leftBrace">
          <a:avLst>
            <a:gd name="adj1" fmla="val 901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42BAE-3576-4A55-814D-EEB63CDB6E45}">
  <sheetPr codeName="Sheet40"/>
  <dimension ref="A1:Z10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9.33203125" defaultRowHeight="0" customHeight="1" zeroHeight="1" x14ac:dyDescent="0.2"/>
  <cols>
    <col min="1" max="1" width="1" style="19" customWidth="1"/>
    <col min="2" max="2" width="9.33203125" style="30" customWidth="1"/>
    <col min="3" max="3" width="5.77734375" style="30" customWidth="1"/>
    <col min="4" max="4" width="7.77734375" style="30" customWidth="1"/>
    <col min="5" max="5" width="1.77734375" style="30" customWidth="1"/>
    <col min="6" max="6" width="8.77734375" style="30" customWidth="1"/>
    <col min="7" max="7" width="1" style="19" customWidth="1"/>
    <col min="8" max="10" width="12.33203125" style="19" customWidth="1"/>
    <col min="11" max="11" width="12.109375" style="19" customWidth="1"/>
    <col min="12" max="14" width="11.77734375" style="19" customWidth="1"/>
    <col min="15" max="15" width="10.77734375" style="19" customWidth="1"/>
    <col min="16" max="18" width="10.109375" style="19" customWidth="1"/>
    <col min="19" max="19" width="10" style="19" customWidth="1"/>
    <col min="20" max="20" width="10.109375" style="19" customWidth="1"/>
    <col min="21" max="23" width="10" style="19" customWidth="1"/>
    <col min="24" max="24" width="10.109375" style="19" customWidth="1"/>
    <col min="25" max="25" width="10" style="19" customWidth="1"/>
    <col min="26" max="26" width="7.109375" style="19" customWidth="1"/>
    <col min="27" max="16384" width="9.33203125" style="19"/>
  </cols>
  <sheetData>
    <row r="1" spans="1:26" s="2" customFormat="1" ht="16.5" x14ac:dyDescent="0.2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31"/>
    </row>
    <row r="2" spans="1:26" s="3" customFormat="1" ht="27" customHeight="1" x14ac:dyDescent="0.2">
      <c r="N2" s="39"/>
      <c r="O2" s="48" t="s">
        <v>23</v>
      </c>
      <c r="Z2" s="32"/>
    </row>
    <row r="3" spans="1:26" s="6" customFormat="1" ht="10.5" customHeight="1" x14ac:dyDescent="0.2">
      <c r="A3" s="4"/>
      <c r="B3" s="4"/>
      <c r="C3" s="4"/>
      <c r="D3" s="4"/>
      <c r="E3" s="5"/>
      <c r="F3" s="5"/>
      <c r="G3" s="4"/>
      <c r="H3" s="4"/>
      <c r="I3" s="4"/>
      <c r="J3" s="4"/>
      <c r="Q3" s="4"/>
      <c r="X3" s="4"/>
      <c r="Z3" s="19"/>
    </row>
    <row r="4" spans="1:26" s="6" customFormat="1" ht="2.15" customHeight="1" x14ac:dyDescent="0.2">
      <c r="B4" s="18"/>
      <c r="C4" s="18"/>
      <c r="D4" s="18"/>
      <c r="E4" s="18"/>
      <c r="F4" s="18"/>
      <c r="G4" s="5"/>
      <c r="H4" s="4"/>
      <c r="I4" s="4"/>
      <c r="J4" s="4"/>
      <c r="K4" s="25"/>
      <c r="L4" s="25"/>
      <c r="M4" s="25"/>
      <c r="N4" s="25"/>
      <c r="O4" s="25"/>
      <c r="P4" s="25"/>
      <c r="Q4" s="4"/>
      <c r="R4" s="25"/>
      <c r="S4" s="25"/>
      <c r="T4" s="25"/>
      <c r="U4" s="25"/>
      <c r="V4" s="25"/>
      <c r="W4" s="25"/>
      <c r="X4" s="4"/>
      <c r="Y4" s="25"/>
      <c r="Z4" s="19"/>
    </row>
    <row r="5" spans="1:26" s="9" customFormat="1" ht="20.149999999999999" customHeight="1" x14ac:dyDescent="0.2">
      <c r="A5" s="7"/>
      <c r="B5" s="62" t="s">
        <v>5</v>
      </c>
      <c r="C5" s="62"/>
      <c r="D5" s="62"/>
      <c r="E5" s="62"/>
      <c r="F5" s="62"/>
      <c r="G5" s="8"/>
      <c r="H5" s="67" t="s">
        <v>6</v>
      </c>
      <c r="I5" s="68"/>
      <c r="J5" s="68"/>
      <c r="K5" s="68"/>
      <c r="L5" s="68"/>
      <c r="M5" s="68"/>
      <c r="N5" s="69"/>
      <c r="O5" s="68" t="s">
        <v>7</v>
      </c>
      <c r="P5" s="68"/>
      <c r="Q5" s="68"/>
      <c r="R5" s="68"/>
      <c r="S5" s="68"/>
      <c r="T5" s="68"/>
      <c r="U5" s="68"/>
      <c r="V5" s="68"/>
      <c r="W5" s="68"/>
      <c r="X5" s="68"/>
      <c r="Y5" s="68"/>
      <c r="Z5" s="27"/>
    </row>
    <row r="6" spans="1:26" s="9" customFormat="1" ht="20.149999999999999" customHeight="1" x14ac:dyDescent="0.2">
      <c r="B6" s="63"/>
      <c r="C6" s="63"/>
      <c r="D6" s="63"/>
      <c r="E6" s="63"/>
      <c r="F6" s="63"/>
      <c r="G6" s="22"/>
      <c r="H6" s="59" t="s">
        <v>3</v>
      </c>
      <c r="I6" s="59" t="s">
        <v>8</v>
      </c>
      <c r="J6" s="59" t="s">
        <v>17</v>
      </c>
      <c r="K6" s="59" t="s">
        <v>18</v>
      </c>
      <c r="L6" s="59" t="s">
        <v>19</v>
      </c>
      <c r="M6" s="72" t="s">
        <v>20</v>
      </c>
      <c r="N6" s="59" t="s">
        <v>4</v>
      </c>
      <c r="O6" s="70" t="s">
        <v>3</v>
      </c>
      <c r="P6" s="59" t="s">
        <v>9</v>
      </c>
      <c r="Q6" s="59" t="s">
        <v>10</v>
      </c>
      <c r="R6" s="59" t="s">
        <v>11</v>
      </c>
      <c r="S6" s="59" t="s">
        <v>12</v>
      </c>
      <c r="T6" s="59" t="s">
        <v>13</v>
      </c>
      <c r="U6" s="59" t="s">
        <v>14</v>
      </c>
      <c r="V6" s="59" t="s">
        <v>15</v>
      </c>
      <c r="W6" s="59" t="s">
        <v>16</v>
      </c>
      <c r="X6" s="59" t="s">
        <v>21</v>
      </c>
      <c r="Y6" s="65" t="s">
        <v>4</v>
      </c>
      <c r="Z6" s="27"/>
    </row>
    <row r="7" spans="1:26" s="9" customFormat="1" ht="20.149999999999999" customHeight="1" x14ac:dyDescent="0.2">
      <c r="A7" s="10"/>
      <c r="B7" s="64"/>
      <c r="C7" s="64"/>
      <c r="D7" s="64"/>
      <c r="E7" s="64"/>
      <c r="F7" s="64"/>
      <c r="G7" s="23"/>
      <c r="H7" s="60"/>
      <c r="I7" s="60"/>
      <c r="J7" s="60"/>
      <c r="K7" s="60"/>
      <c r="L7" s="60"/>
      <c r="M7" s="73"/>
      <c r="N7" s="60"/>
      <c r="O7" s="71"/>
      <c r="P7" s="60"/>
      <c r="Q7" s="60"/>
      <c r="R7" s="60"/>
      <c r="S7" s="60"/>
      <c r="T7" s="60"/>
      <c r="U7" s="60"/>
      <c r="V7" s="60"/>
      <c r="W7" s="60"/>
      <c r="X7" s="60"/>
      <c r="Y7" s="66"/>
      <c r="Z7" s="27"/>
    </row>
    <row r="8" spans="1:26" s="6" customFormat="1" ht="5.15" customHeight="1" x14ac:dyDescent="0.2">
      <c r="B8" s="18"/>
      <c r="C8" s="18"/>
      <c r="D8" s="18"/>
      <c r="E8" s="18"/>
      <c r="F8" s="18"/>
      <c r="G8" s="26"/>
      <c r="H8" s="36"/>
      <c r="I8" s="19"/>
      <c r="J8" s="19"/>
      <c r="K8" s="19"/>
      <c r="L8" s="19"/>
      <c r="M8" s="19"/>
      <c r="N8" s="37"/>
      <c r="O8" s="19"/>
      <c r="P8" s="11"/>
      <c r="Q8" s="19"/>
      <c r="R8" s="19"/>
      <c r="S8" s="19"/>
      <c r="T8" s="19"/>
      <c r="U8" s="19"/>
      <c r="V8" s="19"/>
      <c r="W8" s="11"/>
      <c r="X8" s="19"/>
      <c r="Y8" s="19"/>
      <c r="Z8" s="19"/>
    </row>
    <row r="9" spans="1:26" s="6" customFormat="1" ht="15" customHeight="1" x14ac:dyDescent="0.2">
      <c r="A9" s="49"/>
      <c r="B9" s="13"/>
      <c r="C9" s="13"/>
      <c r="D9" s="13"/>
      <c r="E9" s="13"/>
      <c r="F9" s="18" t="s">
        <v>0</v>
      </c>
      <c r="G9" s="26"/>
      <c r="H9" s="12">
        <v>1828</v>
      </c>
      <c r="I9" s="12">
        <v>891</v>
      </c>
      <c r="J9" s="12">
        <v>274</v>
      </c>
      <c r="K9" s="12">
        <v>187</v>
      </c>
      <c r="L9" s="12">
        <v>276</v>
      </c>
      <c r="M9" s="12">
        <v>160</v>
      </c>
      <c r="N9" s="38">
        <v>40</v>
      </c>
      <c r="O9" s="12">
        <v>1828</v>
      </c>
      <c r="P9" s="12">
        <v>34</v>
      </c>
      <c r="Q9" s="12">
        <v>562</v>
      </c>
      <c r="R9" s="12">
        <v>13</v>
      </c>
      <c r="S9" s="12">
        <v>7</v>
      </c>
      <c r="T9" s="12">
        <v>17</v>
      </c>
      <c r="U9" s="12">
        <v>20</v>
      </c>
      <c r="V9" s="12">
        <v>129</v>
      </c>
      <c r="W9" s="12">
        <v>63</v>
      </c>
      <c r="X9" s="12">
        <v>891</v>
      </c>
      <c r="Y9" s="12">
        <v>92</v>
      </c>
      <c r="Z9" s="19"/>
    </row>
    <row r="10" spans="1:26" s="14" customFormat="1" ht="15" customHeight="1" x14ac:dyDescent="0.2">
      <c r="A10" s="51">
        <f>DATE(YEAR(A13)-1,5,1)</f>
        <v>45413</v>
      </c>
      <c r="B10" s="52" t="str">
        <f>TEXT(A10,"ggg")</f>
        <v>令和</v>
      </c>
      <c r="C10" s="45" t="str">
        <f>IF(TEXT(A10,"e")="1","元",TEXT(A10,"e"))</f>
        <v>6</v>
      </c>
      <c r="D10" s="53" t="s">
        <v>22</v>
      </c>
      <c r="E10" s="13"/>
      <c r="F10" s="18" t="s">
        <v>1</v>
      </c>
      <c r="G10" s="24"/>
      <c r="H10" s="12">
        <v>1670</v>
      </c>
      <c r="I10" s="12">
        <v>804</v>
      </c>
      <c r="J10" s="12">
        <v>250</v>
      </c>
      <c r="K10" s="12">
        <v>180</v>
      </c>
      <c r="L10" s="12">
        <v>245</v>
      </c>
      <c r="M10" s="12">
        <v>153</v>
      </c>
      <c r="N10" s="38">
        <v>38</v>
      </c>
      <c r="O10" s="12">
        <v>1670</v>
      </c>
      <c r="P10" s="12">
        <v>30</v>
      </c>
      <c r="Q10" s="12">
        <v>519</v>
      </c>
      <c r="R10" s="12">
        <v>13</v>
      </c>
      <c r="S10" s="12">
        <v>6</v>
      </c>
      <c r="T10" s="12">
        <v>14</v>
      </c>
      <c r="U10" s="12">
        <v>17</v>
      </c>
      <c r="V10" s="12">
        <v>122</v>
      </c>
      <c r="W10" s="12">
        <v>57</v>
      </c>
      <c r="X10" s="12">
        <v>804</v>
      </c>
      <c r="Y10" s="12">
        <v>88</v>
      </c>
      <c r="Z10" s="11"/>
    </row>
    <row r="11" spans="1:26" s="14" customFormat="1" ht="15" customHeight="1" x14ac:dyDescent="0.2">
      <c r="A11" s="50"/>
      <c r="B11" s="13"/>
      <c r="C11" s="13"/>
      <c r="D11" s="13"/>
      <c r="E11" s="13"/>
      <c r="F11" s="18" t="s">
        <v>2</v>
      </c>
      <c r="G11" s="24"/>
      <c r="H11" s="12">
        <v>158</v>
      </c>
      <c r="I11" s="12">
        <v>87</v>
      </c>
      <c r="J11" s="12">
        <v>24</v>
      </c>
      <c r="K11" s="12">
        <v>7</v>
      </c>
      <c r="L11" s="12">
        <v>31</v>
      </c>
      <c r="M11" s="12">
        <v>7</v>
      </c>
      <c r="N11" s="38">
        <v>2</v>
      </c>
      <c r="O11" s="12">
        <v>158</v>
      </c>
      <c r="P11" s="12">
        <v>4</v>
      </c>
      <c r="Q11" s="12">
        <v>43</v>
      </c>
      <c r="R11" s="12">
        <v>0</v>
      </c>
      <c r="S11" s="12">
        <v>1</v>
      </c>
      <c r="T11" s="12">
        <v>3</v>
      </c>
      <c r="U11" s="12">
        <v>3</v>
      </c>
      <c r="V11" s="12">
        <v>7</v>
      </c>
      <c r="W11" s="12">
        <v>6</v>
      </c>
      <c r="X11" s="12">
        <v>87</v>
      </c>
      <c r="Y11" s="12">
        <v>4</v>
      </c>
      <c r="Z11" s="11"/>
    </row>
    <row r="12" spans="1:26" s="15" customFormat="1" ht="15" customHeight="1" x14ac:dyDescent="0.2">
      <c r="A12" s="50"/>
      <c r="B12" s="20"/>
      <c r="C12" s="20"/>
      <c r="D12" s="20"/>
      <c r="E12" s="20"/>
      <c r="F12" s="16" t="s">
        <v>0</v>
      </c>
      <c r="G12" s="28"/>
      <c r="H12" s="1">
        <v>2044</v>
      </c>
      <c r="I12" s="1">
        <v>1045</v>
      </c>
      <c r="J12" s="1">
        <v>308</v>
      </c>
      <c r="K12" s="1">
        <v>178</v>
      </c>
      <c r="L12" s="1">
        <v>287</v>
      </c>
      <c r="M12" s="1">
        <v>194</v>
      </c>
      <c r="N12" s="34">
        <v>32</v>
      </c>
      <c r="O12" s="1">
        <v>2044</v>
      </c>
      <c r="P12" s="1">
        <v>27</v>
      </c>
      <c r="Q12" s="1">
        <v>564</v>
      </c>
      <c r="R12" s="1">
        <v>28</v>
      </c>
      <c r="S12" s="1">
        <v>6</v>
      </c>
      <c r="T12" s="1">
        <v>8</v>
      </c>
      <c r="U12" s="1">
        <v>26</v>
      </c>
      <c r="V12" s="1">
        <v>176</v>
      </c>
      <c r="W12" s="1">
        <v>85</v>
      </c>
      <c r="X12" s="1">
        <v>1045</v>
      </c>
      <c r="Y12" s="1">
        <v>79</v>
      </c>
      <c r="Z12" s="29"/>
    </row>
    <row r="13" spans="1:26" s="15" customFormat="1" ht="15" customHeight="1" x14ac:dyDescent="0.2">
      <c r="A13" s="51">
        <v>45778</v>
      </c>
      <c r="B13" s="54" t="str">
        <f>IF(TEXT(A10,"ggg")=TEXT(A13,"ggg"),"",TEXT(A13,"ggg"))</f>
        <v/>
      </c>
      <c r="C13" s="29" t="str">
        <f>IF(TEXT(A13,"e")="1","元",TEXT(A13,"e"))</f>
        <v>7</v>
      </c>
      <c r="D13" s="55" t="str">
        <f>IF(TEXT(A10,"ggg")=TEXT(A13,"ggg"),"","年")</f>
        <v/>
      </c>
      <c r="E13" s="20"/>
      <c r="F13" s="16" t="s">
        <v>1</v>
      </c>
      <c r="G13" s="28"/>
      <c r="H13" s="1">
        <v>1865</v>
      </c>
      <c r="I13" s="1">
        <v>923</v>
      </c>
      <c r="J13" s="1">
        <v>285</v>
      </c>
      <c r="K13" s="1">
        <v>172</v>
      </c>
      <c r="L13" s="1">
        <v>271</v>
      </c>
      <c r="M13" s="1">
        <v>185</v>
      </c>
      <c r="N13" s="34">
        <v>29</v>
      </c>
      <c r="O13" s="1">
        <v>1865</v>
      </c>
      <c r="P13" s="1">
        <v>26</v>
      </c>
      <c r="Q13" s="1">
        <v>529</v>
      </c>
      <c r="R13" s="1">
        <v>28</v>
      </c>
      <c r="S13" s="1">
        <v>6</v>
      </c>
      <c r="T13" s="1">
        <v>8</v>
      </c>
      <c r="U13" s="1">
        <v>24</v>
      </c>
      <c r="V13" s="1">
        <v>171</v>
      </c>
      <c r="W13" s="1">
        <v>77</v>
      </c>
      <c r="X13" s="1">
        <v>923</v>
      </c>
      <c r="Y13" s="1">
        <v>73</v>
      </c>
      <c r="Z13" s="29"/>
    </row>
    <row r="14" spans="1:26" s="15" customFormat="1" ht="15" customHeight="1" x14ac:dyDescent="0.2">
      <c r="A14" s="50"/>
      <c r="E14" s="20"/>
      <c r="F14" s="16" t="s">
        <v>2</v>
      </c>
      <c r="G14" s="28"/>
      <c r="H14" s="1">
        <v>179</v>
      </c>
      <c r="I14" s="1">
        <v>122</v>
      </c>
      <c r="J14" s="1">
        <v>23</v>
      </c>
      <c r="K14" s="1">
        <v>6</v>
      </c>
      <c r="L14" s="1">
        <v>16</v>
      </c>
      <c r="M14" s="1">
        <v>9</v>
      </c>
      <c r="N14" s="34">
        <v>3</v>
      </c>
      <c r="O14" s="1">
        <v>179</v>
      </c>
      <c r="P14" s="1">
        <v>1</v>
      </c>
      <c r="Q14" s="1">
        <v>35</v>
      </c>
      <c r="R14" s="1">
        <v>0</v>
      </c>
      <c r="S14" s="1">
        <v>0</v>
      </c>
      <c r="T14" s="1">
        <v>0</v>
      </c>
      <c r="U14" s="1">
        <v>2</v>
      </c>
      <c r="V14" s="1">
        <v>5</v>
      </c>
      <c r="W14" s="1">
        <v>8</v>
      </c>
      <c r="X14" s="1">
        <v>122</v>
      </c>
      <c r="Y14" s="1">
        <v>6</v>
      </c>
      <c r="Z14" s="29"/>
    </row>
    <row r="15" spans="1:26" s="15" customFormat="1" ht="15" customHeight="1" x14ac:dyDescent="0.2">
      <c r="A15" s="50"/>
      <c r="E15" s="20"/>
      <c r="F15" s="16"/>
      <c r="G15" s="28"/>
      <c r="H15" s="1"/>
      <c r="I15" s="1"/>
      <c r="J15" s="1"/>
      <c r="K15" s="1"/>
      <c r="L15" s="1"/>
      <c r="M15" s="1"/>
      <c r="N15" s="34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29"/>
    </row>
    <row r="16" spans="1:26" s="21" customFormat="1" ht="15" customHeight="1" x14ac:dyDescent="0.2">
      <c r="B16" s="75" t="s">
        <v>24</v>
      </c>
      <c r="C16" s="75"/>
      <c r="D16" s="75"/>
      <c r="E16" s="75"/>
      <c r="F16" s="75"/>
      <c r="G16" s="33"/>
      <c r="H16" s="1">
        <v>1619</v>
      </c>
      <c r="I16" s="1">
        <v>700</v>
      </c>
      <c r="J16" s="1">
        <v>275</v>
      </c>
      <c r="K16" s="1">
        <v>159</v>
      </c>
      <c r="L16" s="1">
        <v>269</v>
      </c>
      <c r="M16" s="1">
        <v>185</v>
      </c>
      <c r="N16" s="34">
        <v>31</v>
      </c>
      <c r="O16" s="1">
        <v>1619</v>
      </c>
      <c r="P16" s="1">
        <v>24</v>
      </c>
      <c r="Q16" s="1">
        <v>512</v>
      </c>
      <c r="R16" s="1">
        <v>28</v>
      </c>
      <c r="S16" s="1">
        <v>6</v>
      </c>
      <c r="T16" s="1">
        <v>7</v>
      </c>
      <c r="U16" s="1">
        <v>25</v>
      </c>
      <c r="V16" s="1">
        <v>158</v>
      </c>
      <c r="W16" s="1">
        <v>81</v>
      </c>
      <c r="X16" s="1">
        <v>700</v>
      </c>
      <c r="Y16" s="1">
        <v>78</v>
      </c>
      <c r="Z16" s="35"/>
    </row>
    <row r="17" spans="2:26" s="21" customFormat="1" ht="6" customHeight="1" x14ac:dyDescent="0.2">
      <c r="B17" s="16"/>
      <c r="C17" s="16"/>
      <c r="D17" s="16"/>
      <c r="E17" s="16"/>
      <c r="F17" s="16"/>
      <c r="G17" s="33"/>
      <c r="H17" s="1"/>
      <c r="I17" s="1"/>
      <c r="J17" s="1"/>
      <c r="K17" s="1"/>
      <c r="L17" s="1"/>
      <c r="M17" s="1"/>
      <c r="N17" s="34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35"/>
    </row>
    <row r="18" spans="2:26" s="6" customFormat="1" ht="15" customHeight="1" x14ac:dyDescent="0.2">
      <c r="B18" s="74" t="s">
        <v>25</v>
      </c>
      <c r="C18" s="74"/>
      <c r="D18" s="74"/>
      <c r="E18" s="74"/>
      <c r="F18" s="74"/>
      <c r="G18" s="26"/>
      <c r="H18" s="40">
        <v>15</v>
      </c>
      <c r="I18" s="12">
        <v>13</v>
      </c>
      <c r="J18" s="12">
        <v>1</v>
      </c>
      <c r="K18" s="12">
        <v>0</v>
      </c>
      <c r="L18" s="12">
        <v>0</v>
      </c>
      <c r="M18" s="12">
        <v>0</v>
      </c>
      <c r="N18" s="38">
        <v>1</v>
      </c>
      <c r="O18" s="12">
        <v>15</v>
      </c>
      <c r="P18" s="12">
        <v>0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13</v>
      </c>
      <c r="Y18" s="12">
        <v>1</v>
      </c>
      <c r="Z18" s="19"/>
    </row>
    <row r="19" spans="2:26" s="6" customFormat="1" ht="15" customHeight="1" x14ac:dyDescent="0.2">
      <c r="B19" s="74" t="s">
        <v>26</v>
      </c>
      <c r="C19" s="74"/>
      <c r="D19" s="74"/>
      <c r="E19" s="74"/>
      <c r="F19" s="74"/>
      <c r="G19" s="26"/>
      <c r="H19" s="40">
        <v>1</v>
      </c>
      <c r="I19" s="12">
        <v>0</v>
      </c>
      <c r="J19" s="12">
        <v>1</v>
      </c>
      <c r="K19" s="12">
        <v>0</v>
      </c>
      <c r="L19" s="12">
        <v>0</v>
      </c>
      <c r="M19" s="12">
        <v>0</v>
      </c>
      <c r="N19" s="38">
        <v>0</v>
      </c>
      <c r="O19" s="12">
        <v>1</v>
      </c>
      <c r="P19" s="12">
        <v>0</v>
      </c>
      <c r="Q19" s="12">
        <v>1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9"/>
    </row>
    <row r="20" spans="2:26" s="6" customFormat="1" ht="15" customHeight="1" x14ac:dyDescent="0.2">
      <c r="B20" s="74" t="s">
        <v>27</v>
      </c>
      <c r="C20" s="74"/>
      <c r="D20" s="74"/>
      <c r="E20" s="74"/>
      <c r="F20" s="74"/>
      <c r="G20" s="26"/>
      <c r="H20" s="40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38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9"/>
    </row>
    <row r="21" spans="2:26" s="6" customFormat="1" ht="15" customHeight="1" x14ac:dyDescent="0.2">
      <c r="B21" s="74" t="s">
        <v>28</v>
      </c>
      <c r="C21" s="74"/>
      <c r="D21" s="74"/>
      <c r="E21" s="74"/>
      <c r="F21" s="74"/>
      <c r="G21" s="26"/>
      <c r="H21" s="40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38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9"/>
    </row>
    <row r="22" spans="2:26" s="6" customFormat="1" ht="15" customHeight="1" x14ac:dyDescent="0.2">
      <c r="B22" s="74" t="s">
        <v>29</v>
      </c>
      <c r="C22" s="74"/>
      <c r="D22" s="74"/>
      <c r="E22" s="74"/>
      <c r="F22" s="74"/>
      <c r="G22" s="26"/>
      <c r="H22" s="40">
        <v>5</v>
      </c>
      <c r="I22" s="12">
        <v>5</v>
      </c>
      <c r="J22" s="12">
        <v>0</v>
      </c>
      <c r="K22" s="12">
        <v>0</v>
      </c>
      <c r="L22" s="12">
        <v>0</v>
      </c>
      <c r="M22" s="12">
        <v>0</v>
      </c>
      <c r="N22" s="38">
        <v>0</v>
      </c>
      <c r="O22" s="12">
        <v>5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5</v>
      </c>
      <c r="Y22" s="12">
        <v>0</v>
      </c>
      <c r="Z22" s="19"/>
    </row>
    <row r="23" spans="2:26" s="6" customFormat="1" ht="15" customHeight="1" x14ac:dyDescent="0.2">
      <c r="B23" s="56"/>
      <c r="C23" s="56"/>
      <c r="D23" s="56"/>
      <c r="E23" s="56"/>
      <c r="F23" s="56"/>
      <c r="G23" s="26"/>
      <c r="H23" s="40"/>
      <c r="I23" s="12"/>
      <c r="J23" s="12"/>
      <c r="K23" s="12"/>
      <c r="L23" s="12"/>
      <c r="M23" s="12"/>
      <c r="N23" s="38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9"/>
    </row>
    <row r="24" spans="2:26" s="6" customFormat="1" ht="15" customHeight="1" x14ac:dyDescent="0.2">
      <c r="B24" s="74" t="s">
        <v>30</v>
      </c>
      <c r="C24" s="74"/>
      <c r="D24" s="74"/>
      <c r="E24" s="74"/>
      <c r="F24" s="74"/>
      <c r="G24" s="26"/>
      <c r="H24" s="40">
        <v>12</v>
      </c>
      <c r="I24" s="12">
        <v>11</v>
      </c>
      <c r="J24" s="12">
        <v>1</v>
      </c>
      <c r="K24" s="12">
        <v>0</v>
      </c>
      <c r="L24" s="12">
        <v>0</v>
      </c>
      <c r="M24" s="12">
        <v>0</v>
      </c>
      <c r="N24" s="38">
        <v>0</v>
      </c>
      <c r="O24" s="12">
        <v>12</v>
      </c>
      <c r="P24" s="12">
        <v>0</v>
      </c>
      <c r="Q24" s="12">
        <v>1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11</v>
      </c>
      <c r="Y24" s="12">
        <v>0</v>
      </c>
      <c r="Z24" s="19"/>
    </row>
    <row r="25" spans="2:26" s="6" customFormat="1" ht="15" customHeight="1" x14ac:dyDescent="0.2">
      <c r="B25" s="74" t="s">
        <v>31</v>
      </c>
      <c r="C25" s="74"/>
      <c r="D25" s="74"/>
      <c r="E25" s="74"/>
      <c r="F25" s="74"/>
      <c r="G25" s="26"/>
      <c r="H25" s="40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38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9"/>
    </row>
    <row r="26" spans="2:26" s="6" customFormat="1" ht="15" customHeight="1" x14ac:dyDescent="0.2">
      <c r="B26" s="74" t="s">
        <v>32</v>
      </c>
      <c r="C26" s="74"/>
      <c r="D26" s="74"/>
      <c r="E26" s="74"/>
      <c r="F26" s="74"/>
      <c r="G26" s="26"/>
      <c r="H26" s="40">
        <v>2</v>
      </c>
      <c r="I26" s="12">
        <v>1</v>
      </c>
      <c r="J26" s="12">
        <v>0</v>
      </c>
      <c r="K26" s="12">
        <v>0</v>
      </c>
      <c r="L26" s="12">
        <v>0</v>
      </c>
      <c r="M26" s="12">
        <v>0</v>
      </c>
      <c r="N26" s="38">
        <v>1</v>
      </c>
      <c r="O26" s="12">
        <v>2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9"/>
    </row>
    <row r="27" spans="2:26" s="6" customFormat="1" ht="15" customHeight="1" x14ac:dyDescent="0.2">
      <c r="B27" s="74" t="s">
        <v>33</v>
      </c>
      <c r="C27" s="74"/>
      <c r="D27" s="74"/>
      <c r="E27" s="74"/>
      <c r="F27" s="74"/>
      <c r="G27" s="26"/>
      <c r="H27" s="40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38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9"/>
    </row>
    <row r="28" spans="2:26" s="6" customFormat="1" ht="15" customHeight="1" x14ac:dyDescent="0.2">
      <c r="B28" s="76" t="s">
        <v>34</v>
      </c>
      <c r="C28" s="74"/>
      <c r="D28" s="74"/>
      <c r="E28" s="74"/>
      <c r="F28" s="74"/>
      <c r="G28" s="26"/>
      <c r="H28" s="40">
        <v>1</v>
      </c>
      <c r="I28" s="12">
        <v>1</v>
      </c>
      <c r="J28" s="12">
        <v>0</v>
      </c>
      <c r="K28" s="12">
        <v>0</v>
      </c>
      <c r="L28" s="12">
        <v>0</v>
      </c>
      <c r="M28" s="12">
        <v>0</v>
      </c>
      <c r="N28" s="38">
        <v>0</v>
      </c>
      <c r="O28" s="12">
        <v>1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1</v>
      </c>
      <c r="Y28" s="12">
        <v>0</v>
      </c>
      <c r="Z28" s="19"/>
    </row>
    <row r="29" spans="2:26" s="6" customFormat="1" ht="15" customHeight="1" x14ac:dyDescent="0.2">
      <c r="B29" s="57"/>
      <c r="C29" s="56"/>
      <c r="D29" s="56"/>
      <c r="E29" s="56"/>
      <c r="F29" s="56"/>
      <c r="G29" s="26"/>
      <c r="H29" s="40"/>
      <c r="I29" s="12"/>
      <c r="J29" s="12"/>
      <c r="K29" s="12"/>
      <c r="L29" s="12"/>
      <c r="M29" s="12"/>
      <c r="N29" s="38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9"/>
    </row>
    <row r="30" spans="2:26" s="6" customFormat="1" ht="15" customHeight="1" x14ac:dyDescent="0.2">
      <c r="B30" s="74" t="s">
        <v>35</v>
      </c>
      <c r="C30" s="74"/>
      <c r="D30" s="74"/>
      <c r="E30" s="74"/>
      <c r="F30" s="74"/>
      <c r="G30" s="26"/>
      <c r="H30" s="40">
        <v>35</v>
      </c>
      <c r="I30" s="12">
        <v>32</v>
      </c>
      <c r="J30" s="12">
        <v>2</v>
      </c>
      <c r="K30" s="12">
        <v>1</v>
      </c>
      <c r="L30" s="12">
        <v>0</v>
      </c>
      <c r="M30" s="12">
        <v>0</v>
      </c>
      <c r="N30" s="38">
        <v>0</v>
      </c>
      <c r="O30" s="12">
        <v>35</v>
      </c>
      <c r="P30" s="12">
        <v>0</v>
      </c>
      <c r="Q30" s="12">
        <v>3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32</v>
      </c>
      <c r="Y30" s="12">
        <v>0</v>
      </c>
      <c r="Z30" s="19"/>
    </row>
    <row r="31" spans="2:26" s="6" customFormat="1" ht="15" customHeight="1" x14ac:dyDescent="0.2">
      <c r="B31" s="74" t="s">
        <v>36</v>
      </c>
      <c r="C31" s="74"/>
      <c r="D31" s="74"/>
      <c r="E31" s="74"/>
      <c r="F31" s="74"/>
      <c r="G31" s="26"/>
      <c r="H31" s="40">
        <v>73</v>
      </c>
      <c r="I31" s="12">
        <v>49</v>
      </c>
      <c r="J31" s="12">
        <v>14</v>
      </c>
      <c r="K31" s="12">
        <v>5</v>
      </c>
      <c r="L31" s="12">
        <v>5</v>
      </c>
      <c r="M31" s="12">
        <v>0</v>
      </c>
      <c r="N31" s="38">
        <v>0</v>
      </c>
      <c r="O31" s="12">
        <v>73</v>
      </c>
      <c r="P31" s="12">
        <v>6</v>
      </c>
      <c r="Q31" s="12">
        <v>16</v>
      </c>
      <c r="R31" s="12">
        <v>0</v>
      </c>
      <c r="S31" s="12">
        <v>0</v>
      </c>
      <c r="T31" s="12">
        <v>1</v>
      </c>
      <c r="U31" s="12">
        <v>0</v>
      </c>
      <c r="V31" s="12">
        <v>0</v>
      </c>
      <c r="W31" s="12">
        <v>1</v>
      </c>
      <c r="X31" s="12">
        <v>49</v>
      </c>
      <c r="Y31" s="12">
        <v>0</v>
      </c>
      <c r="Z31" s="19"/>
    </row>
    <row r="32" spans="2:26" s="6" customFormat="1" ht="15" customHeight="1" x14ac:dyDescent="0.2">
      <c r="B32" s="74" t="s">
        <v>37</v>
      </c>
      <c r="C32" s="74"/>
      <c r="D32" s="74"/>
      <c r="E32" s="74"/>
      <c r="F32" s="74"/>
      <c r="G32" s="26"/>
      <c r="H32" s="40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38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9"/>
    </row>
    <row r="33" spans="2:26" s="6" customFormat="1" ht="15" customHeight="1" x14ac:dyDescent="0.2">
      <c r="B33" s="74" t="s">
        <v>38</v>
      </c>
      <c r="C33" s="74"/>
      <c r="D33" s="74"/>
      <c r="E33" s="74"/>
      <c r="F33" s="74"/>
      <c r="G33" s="26"/>
      <c r="H33" s="40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38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9"/>
    </row>
    <row r="34" spans="2:26" s="6" customFormat="1" ht="15" customHeight="1" x14ac:dyDescent="0.2">
      <c r="B34" s="74" t="s">
        <v>39</v>
      </c>
      <c r="C34" s="74"/>
      <c r="D34" s="74"/>
      <c r="E34" s="74"/>
      <c r="F34" s="74"/>
      <c r="G34" s="26"/>
      <c r="H34" s="40">
        <v>22</v>
      </c>
      <c r="I34" s="12">
        <v>19</v>
      </c>
      <c r="J34" s="12">
        <v>3</v>
      </c>
      <c r="K34" s="12">
        <v>0</v>
      </c>
      <c r="L34" s="12">
        <v>0</v>
      </c>
      <c r="M34" s="12">
        <v>0</v>
      </c>
      <c r="N34" s="38">
        <v>0</v>
      </c>
      <c r="O34" s="12">
        <v>22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3</v>
      </c>
      <c r="X34" s="12">
        <v>19</v>
      </c>
      <c r="Y34" s="12">
        <v>0</v>
      </c>
      <c r="Z34" s="19"/>
    </row>
    <row r="35" spans="2:26" s="6" customFormat="1" ht="15" customHeight="1" x14ac:dyDescent="0.2">
      <c r="B35" s="56"/>
      <c r="C35" s="56"/>
      <c r="D35" s="56"/>
      <c r="E35" s="56"/>
      <c r="F35" s="56"/>
      <c r="G35" s="26"/>
      <c r="H35" s="40"/>
      <c r="I35" s="12"/>
      <c r="J35" s="12"/>
      <c r="K35" s="12"/>
      <c r="L35" s="12"/>
      <c r="M35" s="12"/>
      <c r="N35" s="38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9"/>
    </row>
    <row r="36" spans="2:26" s="6" customFormat="1" ht="15" customHeight="1" x14ac:dyDescent="0.2">
      <c r="B36" s="74" t="s">
        <v>40</v>
      </c>
      <c r="C36" s="74"/>
      <c r="D36" s="74"/>
      <c r="E36" s="74"/>
      <c r="F36" s="74"/>
      <c r="G36" s="26"/>
      <c r="H36" s="40">
        <v>349</v>
      </c>
      <c r="I36" s="12">
        <v>136</v>
      </c>
      <c r="J36" s="12">
        <v>57</v>
      </c>
      <c r="K36" s="12">
        <v>42</v>
      </c>
      <c r="L36" s="12">
        <v>94</v>
      </c>
      <c r="M36" s="12">
        <v>18</v>
      </c>
      <c r="N36" s="38">
        <v>2</v>
      </c>
      <c r="O36" s="12">
        <v>349</v>
      </c>
      <c r="P36" s="12">
        <v>1</v>
      </c>
      <c r="Q36" s="12">
        <v>147</v>
      </c>
      <c r="R36" s="12">
        <v>9</v>
      </c>
      <c r="S36" s="12">
        <v>0</v>
      </c>
      <c r="T36" s="12">
        <v>1</v>
      </c>
      <c r="U36" s="12">
        <v>2</v>
      </c>
      <c r="V36" s="12">
        <v>49</v>
      </c>
      <c r="W36" s="12">
        <v>3</v>
      </c>
      <c r="X36" s="12">
        <v>136</v>
      </c>
      <c r="Y36" s="12">
        <v>1</v>
      </c>
      <c r="Z36" s="19"/>
    </row>
    <row r="37" spans="2:26" s="6" customFormat="1" ht="15" customHeight="1" x14ac:dyDescent="0.2">
      <c r="B37" s="74" t="s">
        <v>41</v>
      </c>
      <c r="C37" s="74"/>
      <c r="D37" s="74"/>
      <c r="E37" s="74"/>
      <c r="F37" s="74"/>
      <c r="G37" s="26"/>
      <c r="H37" s="40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38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9"/>
    </row>
    <row r="38" spans="2:26" s="6" customFormat="1" ht="15" customHeight="1" x14ac:dyDescent="0.2">
      <c r="B38" s="74" t="s">
        <v>42</v>
      </c>
      <c r="C38" s="74"/>
      <c r="D38" s="74"/>
      <c r="E38" s="74"/>
      <c r="F38" s="74"/>
      <c r="G38" s="26"/>
      <c r="H38" s="40">
        <v>47</v>
      </c>
      <c r="I38" s="12">
        <v>37</v>
      </c>
      <c r="J38" s="12">
        <v>2</v>
      </c>
      <c r="K38" s="12">
        <v>1</v>
      </c>
      <c r="L38" s="12">
        <v>6</v>
      </c>
      <c r="M38" s="12">
        <v>1</v>
      </c>
      <c r="N38" s="38">
        <v>0</v>
      </c>
      <c r="O38" s="12">
        <v>47</v>
      </c>
      <c r="P38" s="12">
        <v>0</v>
      </c>
      <c r="Q38" s="12">
        <v>6</v>
      </c>
      <c r="R38" s="12">
        <v>0</v>
      </c>
      <c r="S38" s="12">
        <v>0</v>
      </c>
      <c r="T38" s="12">
        <v>0</v>
      </c>
      <c r="U38" s="12">
        <v>0</v>
      </c>
      <c r="V38" s="12">
        <v>4</v>
      </c>
      <c r="W38" s="12">
        <v>0</v>
      </c>
      <c r="X38" s="12">
        <v>37</v>
      </c>
      <c r="Y38" s="12">
        <v>0</v>
      </c>
      <c r="Z38" s="19"/>
    </row>
    <row r="39" spans="2:26" s="6" customFormat="1" ht="15" customHeight="1" x14ac:dyDescent="0.2">
      <c r="B39" s="74" t="s">
        <v>43</v>
      </c>
      <c r="C39" s="74"/>
      <c r="D39" s="74"/>
      <c r="E39" s="74"/>
      <c r="F39" s="74"/>
      <c r="G39" s="26"/>
      <c r="H39" s="40">
        <v>9</v>
      </c>
      <c r="I39" s="12">
        <v>9</v>
      </c>
      <c r="J39" s="12">
        <v>0</v>
      </c>
      <c r="K39" s="12">
        <v>0</v>
      </c>
      <c r="L39" s="12">
        <v>0</v>
      </c>
      <c r="M39" s="12">
        <v>0</v>
      </c>
      <c r="N39" s="38">
        <v>0</v>
      </c>
      <c r="O39" s="12">
        <v>9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9</v>
      </c>
      <c r="Y39" s="12">
        <v>0</v>
      </c>
      <c r="Z39" s="19"/>
    </row>
    <row r="40" spans="2:26" s="6" customFormat="1" ht="15" customHeight="1" x14ac:dyDescent="0.2">
      <c r="B40" s="74" t="s">
        <v>44</v>
      </c>
      <c r="C40" s="74"/>
      <c r="D40" s="74"/>
      <c r="E40" s="74"/>
      <c r="F40" s="74"/>
      <c r="G40" s="26"/>
      <c r="H40" s="40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38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9"/>
    </row>
    <row r="41" spans="2:26" s="6" customFormat="1" ht="15" customHeight="1" x14ac:dyDescent="0.2">
      <c r="B41" s="56"/>
      <c r="C41" s="56"/>
      <c r="D41" s="56"/>
      <c r="E41" s="56"/>
      <c r="F41" s="56"/>
      <c r="G41" s="26"/>
      <c r="H41" s="40"/>
      <c r="I41" s="12"/>
      <c r="J41" s="12"/>
      <c r="K41" s="12"/>
      <c r="L41" s="12"/>
      <c r="M41" s="12"/>
      <c r="N41" s="38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9"/>
    </row>
    <row r="42" spans="2:26" s="6" customFormat="1" ht="15" customHeight="1" x14ac:dyDescent="0.2">
      <c r="B42" s="74" t="s">
        <v>45</v>
      </c>
      <c r="C42" s="74"/>
      <c r="D42" s="74"/>
      <c r="E42" s="74"/>
      <c r="F42" s="74"/>
      <c r="G42" s="26"/>
      <c r="H42" s="40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38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9"/>
    </row>
    <row r="43" spans="2:26" s="6" customFormat="1" ht="15" customHeight="1" x14ac:dyDescent="0.2">
      <c r="B43" s="74" t="s">
        <v>46</v>
      </c>
      <c r="C43" s="74"/>
      <c r="D43" s="74"/>
      <c r="E43" s="74"/>
      <c r="F43" s="74"/>
      <c r="G43" s="26"/>
      <c r="H43" s="40">
        <v>36</v>
      </c>
      <c r="I43" s="12">
        <v>31</v>
      </c>
      <c r="J43" s="12">
        <v>3</v>
      </c>
      <c r="K43" s="12">
        <v>0</v>
      </c>
      <c r="L43" s="12">
        <v>2</v>
      </c>
      <c r="M43" s="12">
        <v>0</v>
      </c>
      <c r="N43" s="38">
        <v>0</v>
      </c>
      <c r="O43" s="12">
        <v>36</v>
      </c>
      <c r="P43" s="12">
        <v>1</v>
      </c>
      <c r="Q43" s="12">
        <v>3</v>
      </c>
      <c r="R43" s="12">
        <v>0</v>
      </c>
      <c r="S43" s="12">
        <v>0</v>
      </c>
      <c r="T43" s="12">
        <v>0</v>
      </c>
      <c r="U43" s="12">
        <v>0</v>
      </c>
      <c r="V43" s="12">
        <v>1</v>
      </c>
      <c r="W43" s="12">
        <v>0</v>
      </c>
      <c r="X43" s="12">
        <v>31</v>
      </c>
      <c r="Y43" s="12">
        <v>0</v>
      </c>
      <c r="Z43" s="19"/>
    </row>
    <row r="44" spans="2:26" s="6" customFormat="1" ht="15" customHeight="1" x14ac:dyDescent="0.2">
      <c r="B44" s="74" t="s">
        <v>47</v>
      </c>
      <c r="C44" s="74"/>
      <c r="D44" s="74"/>
      <c r="E44" s="74"/>
      <c r="F44" s="74"/>
      <c r="G44" s="26"/>
      <c r="H44" s="40">
        <v>8</v>
      </c>
      <c r="I44" s="12">
        <v>7</v>
      </c>
      <c r="J44" s="12">
        <v>1</v>
      </c>
      <c r="K44" s="12">
        <v>0</v>
      </c>
      <c r="L44" s="12">
        <v>0</v>
      </c>
      <c r="M44" s="12">
        <v>0</v>
      </c>
      <c r="N44" s="38">
        <v>0</v>
      </c>
      <c r="O44" s="12">
        <v>8</v>
      </c>
      <c r="P44" s="12">
        <v>1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7</v>
      </c>
      <c r="Y44" s="12">
        <v>0</v>
      </c>
      <c r="Z44" s="19"/>
    </row>
    <row r="45" spans="2:26" s="6" customFormat="1" ht="15" customHeight="1" x14ac:dyDescent="0.2">
      <c r="B45" s="74" t="s">
        <v>48</v>
      </c>
      <c r="C45" s="74"/>
      <c r="D45" s="74"/>
      <c r="E45" s="74"/>
      <c r="F45" s="74"/>
      <c r="G45" s="26"/>
      <c r="H45" s="40">
        <v>4</v>
      </c>
      <c r="I45" s="12">
        <v>0</v>
      </c>
      <c r="J45" s="12">
        <v>1</v>
      </c>
      <c r="K45" s="12">
        <v>0</v>
      </c>
      <c r="L45" s="12">
        <v>2</v>
      </c>
      <c r="M45" s="12">
        <v>0</v>
      </c>
      <c r="N45" s="38">
        <v>1</v>
      </c>
      <c r="O45" s="12">
        <v>4</v>
      </c>
      <c r="P45" s="12">
        <v>0</v>
      </c>
      <c r="Q45" s="12">
        <v>2</v>
      </c>
      <c r="R45" s="12">
        <v>1</v>
      </c>
      <c r="S45" s="12">
        <v>0</v>
      </c>
      <c r="T45" s="12">
        <v>0</v>
      </c>
      <c r="U45" s="12">
        <v>0</v>
      </c>
      <c r="V45" s="12">
        <v>1</v>
      </c>
      <c r="W45" s="12">
        <v>0</v>
      </c>
      <c r="X45" s="12">
        <v>0</v>
      </c>
      <c r="Y45" s="12">
        <v>0</v>
      </c>
      <c r="Z45" s="19"/>
    </row>
    <row r="46" spans="2:26" s="6" customFormat="1" ht="15" customHeight="1" x14ac:dyDescent="0.2">
      <c r="B46" s="74" t="s">
        <v>49</v>
      </c>
      <c r="C46" s="74"/>
      <c r="D46" s="74"/>
      <c r="E46" s="74"/>
      <c r="F46" s="74"/>
      <c r="G46" s="26"/>
      <c r="H46" s="40">
        <v>501</v>
      </c>
      <c r="I46" s="12">
        <v>246</v>
      </c>
      <c r="J46" s="12">
        <v>118</v>
      </c>
      <c r="K46" s="12">
        <v>56</v>
      </c>
      <c r="L46" s="12">
        <v>56</v>
      </c>
      <c r="M46" s="12">
        <v>17</v>
      </c>
      <c r="N46" s="38">
        <v>8</v>
      </c>
      <c r="O46" s="12">
        <v>501</v>
      </c>
      <c r="P46" s="12">
        <v>10</v>
      </c>
      <c r="Q46" s="12">
        <v>173</v>
      </c>
      <c r="R46" s="12">
        <v>15</v>
      </c>
      <c r="S46" s="12">
        <v>6</v>
      </c>
      <c r="T46" s="12">
        <v>2</v>
      </c>
      <c r="U46" s="12">
        <v>6</v>
      </c>
      <c r="V46" s="12">
        <v>21</v>
      </c>
      <c r="W46" s="12">
        <v>11</v>
      </c>
      <c r="X46" s="12">
        <v>246</v>
      </c>
      <c r="Y46" s="12">
        <v>11</v>
      </c>
      <c r="Z46" s="19"/>
    </row>
    <row r="47" spans="2:26" s="6" customFormat="1" ht="15" customHeight="1" x14ac:dyDescent="0.2">
      <c r="B47" s="56"/>
      <c r="C47" s="56"/>
      <c r="D47" s="56"/>
      <c r="E47" s="56"/>
      <c r="F47" s="56"/>
      <c r="G47" s="26"/>
      <c r="H47" s="40"/>
      <c r="I47" s="12"/>
      <c r="J47" s="12"/>
      <c r="K47" s="12"/>
      <c r="L47" s="12"/>
      <c r="M47" s="12"/>
      <c r="N47" s="38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9"/>
    </row>
    <row r="48" spans="2:26" s="6" customFormat="1" ht="15" customHeight="1" x14ac:dyDescent="0.2">
      <c r="B48" s="74" t="s">
        <v>50</v>
      </c>
      <c r="C48" s="74"/>
      <c r="D48" s="74"/>
      <c r="E48" s="74"/>
      <c r="F48" s="74"/>
      <c r="G48" s="26"/>
      <c r="H48" s="40">
        <v>51</v>
      </c>
      <c r="I48" s="12">
        <v>6</v>
      </c>
      <c r="J48" s="12">
        <v>9</v>
      </c>
      <c r="K48" s="12">
        <v>13</v>
      </c>
      <c r="L48" s="12">
        <v>18</v>
      </c>
      <c r="M48" s="12">
        <v>4</v>
      </c>
      <c r="N48" s="38">
        <v>1</v>
      </c>
      <c r="O48" s="12">
        <v>51</v>
      </c>
      <c r="P48" s="12">
        <v>0</v>
      </c>
      <c r="Q48" s="12">
        <v>35</v>
      </c>
      <c r="R48" s="12">
        <v>0</v>
      </c>
      <c r="S48" s="12">
        <v>0</v>
      </c>
      <c r="T48" s="12">
        <v>0</v>
      </c>
      <c r="U48" s="12">
        <v>1</v>
      </c>
      <c r="V48" s="12">
        <v>7</v>
      </c>
      <c r="W48" s="12">
        <v>1</v>
      </c>
      <c r="X48" s="12">
        <v>6</v>
      </c>
      <c r="Y48" s="12">
        <v>1</v>
      </c>
      <c r="Z48" s="19"/>
    </row>
    <row r="49" spans="2:26" s="6" customFormat="1" ht="15" customHeight="1" x14ac:dyDescent="0.2">
      <c r="B49" s="74" t="s">
        <v>51</v>
      </c>
      <c r="C49" s="74"/>
      <c r="D49" s="74"/>
      <c r="E49" s="74"/>
      <c r="F49" s="74"/>
      <c r="G49" s="26"/>
      <c r="H49" s="40">
        <v>53</v>
      </c>
      <c r="I49" s="12">
        <v>3</v>
      </c>
      <c r="J49" s="12">
        <v>12</v>
      </c>
      <c r="K49" s="12">
        <v>5</v>
      </c>
      <c r="L49" s="12">
        <v>29</v>
      </c>
      <c r="M49" s="12">
        <v>4</v>
      </c>
      <c r="N49" s="38">
        <v>0</v>
      </c>
      <c r="O49" s="12">
        <v>53</v>
      </c>
      <c r="P49" s="12">
        <v>0</v>
      </c>
      <c r="Q49" s="12">
        <v>31</v>
      </c>
      <c r="R49" s="12">
        <v>0</v>
      </c>
      <c r="S49" s="12">
        <v>0</v>
      </c>
      <c r="T49" s="12">
        <v>2</v>
      </c>
      <c r="U49" s="12">
        <v>4</v>
      </c>
      <c r="V49" s="12">
        <v>10</v>
      </c>
      <c r="W49" s="12">
        <v>1</v>
      </c>
      <c r="X49" s="12">
        <v>3</v>
      </c>
      <c r="Y49" s="12">
        <v>2</v>
      </c>
      <c r="Z49" s="19"/>
    </row>
    <row r="50" spans="2:26" s="6" customFormat="1" ht="15" customHeight="1" x14ac:dyDescent="0.2">
      <c r="B50" s="76" t="s">
        <v>52</v>
      </c>
      <c r="C50" s="74"/>
      <c r="D50" s="74"/>
      <c r="E50" s="74"/>
      <c r="F50" s="74"/>
      <c r="G50" s="26"/>
      <c r="H50" s="40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38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9"/>
    </row>
    <row r="51" spans="2:26" s="6" customFormat="1" ht="15" customHeight="1" x14ac:dyDescent="0.2">
      <c r="B51" s="74" t="s">
        <v>53</v>
      </c>
      <c r="C51" s="74"/>
      <c r="D51" s="74"/>
      <c r="E51" s="74"/>
      <c r="F51" s="74"/>
      <c r="G51" s="26"/>
      <c r="H51" s="40">
        <v>218</v>
      </c>
      <c r="I51" s="12">
        <v>34</v>
      </c>
      <c r="J51" s="12">
        <v>6</v>
      </c>
      <c r="K51" s="12">
        <v>7</v>
      </c>
      <c r="L51" s="12">
        <v>18</v>
      </c>
      <c r="M51" s="12">
        <v>136</v>
      </c>
      <c r="N51" s="38">
        <v>17</v>
      </c>
      <c r="O51" s="12">
        <v>218</v>
      </c>
      <c r="P51" s="12">
        <v>0</v>
      </c>
      <c r="Q51" s="12">
        <v>23</v>
      </c>
      <c r="R51" s="12">
        <v>1</v>
      </c>
      <c r="S51" s="12">
        <v>0</v>
      </c>
      <c r="T51" s="12">
        <v>1</v>
      </c>
      <c r="U51" s="12">
        <v>12</v>
      </c>
      <c r="V51" s="12">
        <v>29</v>
      </c>
      <c r="W51" s="12">
        <v>57</v>
      </c>
      <c r="X51" s="12">
        <v>34</v>
      </c>
      <c r="Y51" s="12">
        <v>61</v>
      </c>
      <c r="Z51" s="19"/>
    </row>
    <row r="52" spans="2:26" s="6" customFormat="1" ht="15" customHeight="1" x14ac:dyDescent="0.2">
      <c r="B52" s="74" t="s">
        <v>54</v>
      </c>
      <c r="C52" s="74"/>
      <c r="D52" s="74"/>
      <c r="E52" s="74"/>
      <c r="F52" s="74"/>
      <c r="G52" s="26"/>
      <c r="H52" s="40">
        <v>115</v>
      </c>
      <c r="I52" s="12">
        <v>27</v>
      </c>
      <c r="J52" s="12">
        <v>35</v>
      </c>
      <c r="K52" s="12">
        <v>25</v>
      </c>
      <c r="L52" s="12">
        <v>27</v>
      </c>
      <c r="M52" s="12">
        <v>1</v>
      </c>
      <c r="N52" s="38">
        <v>0</v>
      </c>
      <c r="O52" s="12">
        <v>115</v>
      </c>
      <c r="P52" s="12">
        <v>5</v>
      </c>
      <c r="Q52" s="12">
        <v>57</v>
      </c>
      <c r="R52" s="12">
        <v>1</v>
      </c>
      <c r="S52" s="12">
        <v>0</v>
      </c>
      <c r="T52" s="12">
        <v>0</v>
      </c>
      <c r="U52" s="12">
        <v>0</v>
      </c>
      <c r="V52" s="12">
        <v>22</v>
      </c>
      <c r="W52" s="12">
        <v>3</v>
      </c>
      <c r="X52" s="12">
        <v>27</v>
      </c>
      <c r="Y52" s="12">
        <v>0</v>
      </c>
      <c r="Z52" s="19"/>
    </row>
    <row r="53" spans="2:26" s="6" customFormat="1" ht="15" customHeight="1" x14ac:dyDescent="0.2">
      <c r="B53" s="56"/>
      <c r="C53" s="56"/>
      <c r="D53" s="56"/>
      <c r="E53" s="56"/>
      <c r="F53" s="56"/>
      <c r="G53" s="26"/>
      <c r="H53" s="40"/>
      <c r="I53" s="12"/>
      <c r="J53" s="12"/>
      <c r="K53" s="12"/>
      <c r="L53" s="12"/>
      <c r="M53" s="12"/>
      <c r="N53" s="38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9"/>
    </row>
    <row r="54" spans="2:26" s="6" customFormat="1" ht="15" customHeight="1" x14ac:dyDescent="0.2">
      <c r="B54" s="74" t="s">
        <v>55</v>
      </c>
      <c r="C54" s="74"/>
      <c r="D54" s="74"/>
      <c r="E54" s="74"/>
      <c r="F54" s="74"/>
      <c r="G54" s="26"/>
      <c r="H54" s="40">
        <v>2</v>
      </c>
      <c r="I54" s="12">
        <v>2</v>
      </c>
      <c r="J54" s="12">
        <v>0</v>
      </c>
      <c r="K54" s="12">
        <v>0</v>
      </c>
      <c r="L54" s="12">
        <v>0</v>
      </c>
      <c r="M54" s="12">
        <v>0</v>
      </c>
      <c r="N54" s="38">
        <v>0</v>
      </c>
      <c r="O54" s="12">
        <v>2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2</v>
      </c>
      <c r="Y54" s="12">
        <v>0</v>
      </c>
      <c r="Z54" s="19"/>
    </row>
    <row r="55" spans="2:26" s="6" customFormat="1" ht="15" customHeight="1" x14ac:dyDescent="0.2">
      <c r="B55" s="74" t="s">
        <v>56</v>
      </c>
      <c r="C55" s="74"/>
      <c r="D55" s="74"/>
      <c r="E55" s="74"/>
      <c r="F55" s="74"/>
      <c r="G55" s="26"/>
      <c r="H55" s="40">
        <v>3</v>
      </c>
      <c r="I55" s="12">
        <v>1</v>
      </c>
      <c r="J55" s="12">
        <v>2</v>
      </c>
      <c r="K55" s="12">
        <v>0</v>
      </c>
      <c r="L55" s="12">
        <v>0</v>
      </c>
      <c r="M55" s="12">
        <v>0</v>
      </c>
      <c r="N55" s="38">
        <v>0</v>
      </c>
      <c r="O55" s="12">
        <v>3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2</v>
      </c>
      <c r="W55" s="12">
        <v>0</v>
      </c>
      <c r="X55" s="12">
        <v>1</v>
      </c>
      <c r="Y55" s="12">
        <v>0</v>
      </c>
      <c r="Z55" s="19"/>
    </row>
    <row r="56" spans="2:26" s="6" customFormat="1" ht="15" customHeight="1" x14ac:dyDescent="0.2">
      <c r="B56" s="74" t="s">
        <v>57</v>
      </c>
      <c r="C56" s="74"/>
      <c r="D56" s="74"/>
      <c r="E56" s="74"/>
      <c r="F56" s="74"/>
      <c r="G56" s="26"/>
      <c r="H56" s="40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38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9"/>
    </row>
    <row r="57" spans="2:26" s="6" customFormat="1" ht="15" customHeight="1" x14ac:dyDescent="0.2">
      <c r="B57" s="74" t="s">
        <v>58</v>
      </c>
      <c r="C57" s="74"/>
      <c r="D57" s="74"/>
      <c r="E57" s="74"/>
      <c r="F57" s="74"/>
      <c r="G57" s="26"/>
      <c r="H57" s="40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38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9"/>
    </row>
    <row r="58" spans="2:26" s="6" customFormat="1" ht="15" customHeight="1" x14ac:dyDescent="0.2">
      <c r="B58" s="74" t="s">
        <v>59</v>
      </c>
      <c r="C58" s="74"/>
      <c r="D58" s="74"/>
      <c r="E58" s="74"/>
      <c r="F58" s="74"/>
      <c r="G58" s="26"/>
      <c r="H58" s="40">
        <v>9</v>
      </c>
      <c r="I58" s="12">
        <v>2</v>
      </c>
      <c r="J58" s="12">
        <v>3</v>
      </c>
      <c r="K58" s="12">
        <v>0</v>
      </c>
      <c r="L58" s="12">
        <v>2</v>
      </c>
      <c r="M58" s="12">
        <v>2</v>
      </c>
      <c r="N58" s="38">
        <v>0</v>
      </c>
      <c r="O58" s="12">
        <v>9</v>
      </c>
      <c r="P58" s="12">
        <v>0</v>
      </c>
      <c r="Q58" s="12">
        <v>4</v>
      </c>
      <c r="R58" s="12">
        <v>1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2</v>
      </c>
      <c r="Y58" s="12">
        <v>1</v>
      </c>
      <c r="Z58" s="19"/>
    </row>
    <row r="59" spans="2:26" s="6" customFormat="1" ht="15" customHeight="1" x14ac:dyDescent="0.2">
      <c r="B59" s="56"/>
      <c r="C59" s="56"/>
      <c r="D59" s="56"/>
      <c r="E59" s="56"/>
      <c r="F59" s="56"/>
      <c r="G59" s="26"/>
      <c r="H59" s="40"/>
      <c r="I59" s="12"/>
      <c r="J59" s="12"/>
      <c r="K59" s="12"/>
      <c r="L59" s="12"/>
      <c r="M59" s="12"/>
      <c r="N59" s="38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9"/>
    </row>
    <row r="60" spans="2:26" s="6" customFormat="1" ht="15" customHeight="1" x14ac:dyDescent="0.2">
      <c r="B60" s="74" t="s">
        <v>16</v>
      </c>
      <c r="C60" s="74"/>
      <c r="D60" s="74"/>
      <c r="E60" s="74"/>
      <c r="F60" s="74"/>
      <c r="G60" s="26"/>
      <c r="H60" s="40">
        <v>48</v>
      </c>
      <c r="I60" s="12">
        <v>28</v>
      </c>
      <c r="J60" s="12">
        <v>4</v>
      </c>
      <c r="K60" s="12">
        <v>4</v>
      </c>
      <c r="L60" s="12">
        <v>10</v>
      </c>
      <c r="M60" s="12">
        <v>2</v>
      </c>
      <c r="N60" s="38">
        <v>0</v>
      </c>
      <c r="O60" s="12">
        <v>48</v>
      </c>
      <c r="P60" s="12">
        <v>0</v>
      </c>
      <c r="Q60" s="12">
        <v>9</v>
      </c>
      <c r="R60" s="12">
        <v>0</v>
      </c>
      <c r="S60" s="12">
        <v>0</v>
      </c>
      <c r="T60" s="12">
        <v>0</v>
      </c>
      <c r="U60" s="12">
        <v>0</v>
      </c>
      <c r="V60" s="12">
        <v>11</v>
      </c>
      <c r="W60" s="12">
        <v>0</v>
      </c>
      <c r="X60" s="12">
        <v>28</v>
      </c>
      <c r="Y60" s="12">
        <v>0</v>
      </c>
      <c r="Z60" s="19"/>
    </row>
    <row r="61" spans="2:26" s="6" customFormat="1" ht="15" customHeight="1" x14ac:dyDescent="0.2">
      <c r="B61" s="56"/>
      <c r="C61" s="56"/>
      <c r="D61" s="56"/>
      <c r="E61" s="56"/>
      <c r="F61" s="56"/>
      <c r="G61" s="26"/>
      <c r="H61" s="40"/>
      <c r="I61" s="12"/>
      <c r="J61" s="12"/>
      <c r="K61" s="12"/>
      <c r="L61" s="12"/>
      <c r="M61" s="12"/>
      <c r="N61" s="38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9"/>
    </row>
    <row r="62" spans="2:26" s="21" customFormat="1" ht="15" customHeight="1" x14ac:dyDescent="0.2">
      <c r="B62" s="75" t="s">
        <v>60</v>
      </c>
      <c r="C62" s="75"/>
      <c r="D62" s="75"/>
      <c r="E62" s="75"/>
      <c r="F62" s="75"/>
      <c r="G62" s="33"/>
      <c r="H62" s="1">
        <v>387</v>
      </c>
      <c r="I62" s="1">
        <v>309</v>
      </c>
      <c r="J62" s="1">
        <v>33</v>
      </c>
      <c r="K62" s="1">
        <v>19</v>
      </c>
      <c r="L62" s="1">
        <v>17</v>
      </c>
      <c r="M62" s="1">
        <v>9</v>
      </c>
      <c r="N62" s="34">
        <v>0</v>
      </c>
      <c r="O62" s="1">
        <v>387</v>
      </c>
      <c r="P62" s="1">
        <v>3</v>
      </c>
      <c r="Q62" s="1">
        <v>50</v>
      </c>
      <c r="R62" s="1">
        <v>0</v>
      </c>
      <c r="S62" s="1">
        <v>0</v>
      </c>
      <c r="T62" s="1">
        <v>1</v>
      </c>
      <c r="U62" s="1">
        <v>1</v>
      </c>
      <c r="V62" s="1">
        <v>18</v>
      </c>
      <c r="W62" s="1">
        <v>4</v>
      </c>
      <c r="X62" s="1">
        <v>309</v>
      </c>
      <c r="Y62" s="1">
        <v>1</v>
      </c>
      <c r="Z62" s="35"/>
    </row>
    <row r="63" spans="2:26" s="21" customFormat="1" ht="6" customHeight="1" x14ac:dyDescent="0.2">
      <c r="B63" s="16"/>
      <c r="C63" s="16"/>
      <c r="D63" s="16"/>
      <c r="E63" s="16"/>
      <c r="F63" s="16"/>
      <c r="G63" s="33"/>
      <c r="H63" s="1"/>
      <c r="I63" s="1"/>
      <c r="J63" s="1"/>
      <c r="K63" s="1"/>
      <c r="L63" s="1"/>
      <c r="M63" s="1"/>
      <c r="N63" s="34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35"/>
    </row>
    <row r="64" spans="2:26" s="6" customFormat="1" ht="15" customHeight="1" x14ac:dyDescent="0.2">
      <c r="B64" s="74" t="s">
        <v>61</v>
      </c>
      <c r="C64" s="74"/>
      <c r="D64" s="74"/>
      <c r="E64" s="74"/>
      <c r="F64" s="74"/>
      <c r="G64" s="26"/>
      <c r="H64" s="40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38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9"/>
    </row>
    <row r="65" spans="2:26" s="6" customFormat="1" ht="15" customHeight="1" x14ac:dyDescent="0.2">
      <c r="B65" s="74" t="s">
        <v>62</v>
      </c>
      <c r="C65" s="74"/>
      <c r="D65" s="74"/>
      <c r="E65" s="74"/>
      <c r="F65" s="74"/>
      <c r="G65" s="26"/>
      <c r="H65" s="40">
        <v>1</v>
      </c>
      <c r="I65" s="12">
        <v>1</v>
      </c>
      <c r="J65" s="12">
        <v>0</v>
      </c>
      <c r="K65" s="12">
        <v>0</v>
      </c>
      <c r="L65" s="12">
        <v>0</v>
      </c>
      <c r="M65" s="12">
        <v>0</v>
      </c>
      <c r="N65" s="38">
        <v>0</v>
      </c>
      <c r="O65" s="12">
        <v>1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1</v>
      </c>
      <c r="Y65" s="12">
        <v>0</v>
      </c>
      <c r="Z65" s="19"/>
    </row>
    <row r="66" spans="2:26" s="6" customFormat="1" ht="15" customHeight="1" x14ac:dyDescent="0.2">
      <c r="B66" s="74" t="s">
        <v>63</v>
      </c>
      <c r="C66" s="74"/>
      <c r="D66" s="74"/>
      <c r="E66" s="74"/>
      <c r="F66" s="74"/>
      <c r="G66" s="26"/>
      <c r="H66" s="40">
        <v>2</v>
      </c>
      <c r="I66" s="12">
        <v>2</v>
      </c>
      <c r="J66" s="12">
        <v>0</v>
      </c>
      <c r="K66" s="12">
        <v>0</v>
      </c>
      <c r="L66" s="12">
        <v>0</v>
      </c>
      <c r="M66" s="12">
        <v>0</v>
      </c>
      <c r="N66" s="38">
        <v>0</v>
      </c>
      <c r="O66" s="12">
        <v>2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2</v>
      </c>
      <c r="Y66" s="12">
        <v>0</v>
      </c>
      <c r="Z66" s="19"/>
    </row>
    <row r="67" spans="2:26" s="6" customFormat="1" ht="15" customHeight="1" x14ac:dyDescent="0.2">
      <c r="B67" s="74" t="s">
        <v>64</v>
      </c>
      <c r="C67" s="74"/>
      <c r="D67" s="74"/>
      <c r="E67" s="74"/>
      <c r="F67" s="74"/>
      <c r="G67" s="26"/>
      <c r="H67" s="40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38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9"/>
    </row>
    <row r="68" spans="2:26" s="6" customFormat="1" ht="15" customHeight="1" x14ac:dyDescent="0.2">
      <c r="B68" s="74" t="s">
        <v>65</v>
      </c>
      <c r="C68" s="74"/>
      <c r="D68" s="74"/>
      <c r="E68" s="74"/>
      <c r="F68" s="74"/>
      <c r="G68" s="26"/>
      <c r="H68" s="40">
        <v>3</v>
      </c>
      <c r="I68" s="12">
        <v>3</v>
      </c>
      <c r="J68" s="12">
        <v>0</v>
      </c>
      <c r="K68" s="12">
        <v>0</v>
      </c>
      <c r="L68" s="12">
        <v>0</v>
      </c>
      <c r="M68" s="12">
        <v>0</v>
      </c>
      <c r="N68" s="38">
        <v>0</v>
      </c>
      <c r="O68" s="12">
        <v>3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3</v>
      </c>
      <c r="Y68" s="12">
        <v>0</v>
      </c>
      <c r="Z68" s="19"/>
    </row>
    <row r="69" spans="2:26" s="6" customFormat="1" ht="15" customHeight="1" x14ac:dyDescent="0.2">
      <c r="B69" s="56"/>
      <c r="C69" s="56"/>
      <c r="D69" s="56"/>
      <c r="E69" s="56"/>
      <c r="F69" s="56"/>
      <c r="G69" s="26"/>
      <c r="H69" s="40"/>
      <c r="I69" s="12"/>
      <c r="J69" s="12"/>
      <c r="K69" s="12"/>
      <c r="L69" s="12"/>
      <c r="M69" s="12"/>
      <c r="N69" s="38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9"/>
    </row>
    <row r="70" spans="2:26" s="6" customFormat="1" ht="15" customHeight="1" x14ac:dyDescent="0.2">
      <c r="B70" s="78" t="s">
        <v>66</v>
      </c>
      <c r="C70" s="74"/>
      <c r="D70" s="74"/>
      <c r="E70" s="74"/>
      <c r="F70" s="74"/>
      <c r="G70" s="26"/>
      <c r="H70" s="40">
        <v>151</v>
      </c>
      <c r="I70" s="12">
        <v>105</v>
      </c>
      <c r="J70" s="12">
        <v>23</v>
      </c>
      <c r="K70" s="12">
        <v>11</v>
      </c>
      <c r="L70" s="12">
        <v>6</v>
      </c>
      <c r="M70" s="12">
        <v>6</v>
      </c>
      <c r="N70" s="38">
        <v>0</v>
      </c>
      <c r="O70" s="12">
        <v>151</v>
      </c>
      <c r="P70" s="12">
        <v>3</v>
      </c>
      <c r="Q70" s="12">
        <v>29</v>
      </c>
      <c r="R70" s="12">
        <v>0</v>
      </c>
      <c r="S70" s="12">
        <v>0</v>
      </c>
      <c r="T70" s="12">
        <v>1</v>
      </c>
      <c r="U70" s="12">
        <v>0</v>
      </c>
      <c r="V70" s="12">
        <v>11</v>
      </c>
      <c r="W70" s="12">
        <v>1</v>
      </c>
      <c r="X70" s="12">
        <v>105</v>
      </c>
      <c r="Y70" s="12">
        <v>1</v>
      </c>
      <c r="Z70" s="19"/>
    </row>
    <row r="71" spans="2:26" s="6" customFormat="1" ht="15" customHeight="1" x14ac:dyDescent="0.2">
      <c r="B71" s="77" t="s">
        <v>67</v>
      </c>
      <c r="C71" s="74"/>
      <c r="D71" s="74"/>
      <c r="E71" s="74"/>
      <c r="F71" s="74"/>
      <c r="G71" s="26"/>
      <c r="H71" s="40">
        <v>55</v>
      </c>
      <c r="I71" s="12">
        <v>49</v>
      </c>
      <c r="J71" s="12">
        <v>5</v>
      </c>
      <c r="K71" s="12">
        <v>0</v>
      </c>
      <c r="L71" s="12">
        <v>1</v>
      </c>
      <c r="M71" s="12">
        <v>0</v>
      </c>
      <c r="N71" s="38">
        <v>0</v>
      </c>
      <c r="O71" s="12">
        <v>55</v>
      </c>
      <c r="P71" s="12">
        <v>0</v>
      </c>
      <c r="Q71" s="12">
        <v>4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1</v>
      </c>
      <c r="X71" s="12">
        <v>49</v>
      </c>
      <c r="Y71" s="12">
        <v>0</v>
      </c>
      <c r="Z71" s="19"/>
    </row>
    <row r="72" spans="2:26" s="6" customFormat="1" ht="15" customHeight="1" x14ac:dyDescent="0.2">
      <c r="B72" s="74" t="s">
        <v>68</v>
      </c>
      <c r="C72" s="74"/>
      <c r="D72" s="74"/>
      <c r="E72" s="74"/>
      <c r="F72" s="74"/>
      <c r="G72" s="26"/>
      <c r="H72" s="40">
        <v>57</v>
      </c>
      <c r="I72" s="12">
        <v>52</v>
      </c>
      <c r="J72" s="12">
        <v>3</v>
      </c>
      <c r="K72" s="12">
        <v>1</v>
      </c>
      <c r="L72" s="12">
        <v>1</v>
      </c>
      <c r="M72" s="12">
        <v>0</v>
      </c>
      <c r="N72" s="38">
        <v>0</v>
      </c>
      <c r="O72" s="12">
        <v>57</v>
      </c>
      <c r="P72" s="12">
        <v>0</v>
      </c>
      <c r="Q72" s="12">
        <v>2</v>
      </c>
      <c r="R72" s="12">
        <v>0</v>
      </c>
      <c r="S72" s="12">
        <v>0</v>
      </c>
      <c r="T72" s="12">
        <v>0</v>
      </c>
      <c r="U72" s="12">
        <v>1</v>
      </c>
      <c r="V72" s="12">
        <v>1</v>
      </c>
      <c r="W72" s="12">
        <v>1</v>
      </c>
      <c r="X72" s="12">
        <v>52</v>
      </c>
      <c r="Y72" s="12">
        <v>0</v>
      </c>
      <c r="Z72" s="19"/>
    </row>
    <row r="73" spans="2:26" s="6" customFormat="1" ht="15" customHeight="1" x14ac:dyDescent="0.2">
      <c r="B73" s="74" t="s">
        <v>69</v>
      </c>
      <c r="C73" s="74"/>
      <c r="D73" s="74"/>
      <c r="E73" s="74"/>
      <c r="F73" s="74"/>
      <c r="G73" s="26"/>
      <c r="H73" s="40">
        <v>1</v>
      </c>
      <c r="I73" s="12">
        <v>0</v>
      </c>
      <c r="J73" s="12">
        <v>0</v>
      </c>
      <c r="K73" s="12">
        <v>0</v>
      </c>
      <c r="L73" s="12">
        <v>0</v>
      </c>
      <c r="M73" s="12">
        <v>1</v>
      </c>
      <c r="N73" s="38">
        <v>0</v>
      </c>
      <c r="O73" s="12">
        <v>1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1</v>
      </c>
      <c r="W73" s="12">
        <v>0</v>
      </c>
      <c r="X73" s="12">
        <v>0</v>
      </c>
      <c r="Y73" s="12">
        <v>0</v>
      </c>
      <c r="Z73" s="19"/>
    </row>
    <row r="74" spans="2:26" s="6" customFormat="1" ht="15" customHeight="1" x14ac:dyDescent="0.2">
      <c r="B74" s="74" t="s">
        <v>70</v>
      </c>
      <c r="C74" s="74"/>
      <c r="D74" s="74"/>
      <c r="E74" s="74"/>
      <c r="F74" s="74"/>
      <c r="G74" s="26"/>
      <c r="H74" s="40">
        <v>82</v>
      </c>
      <c r="I74" s="12">
        <v>68</v>
      </c>
      <c r="J74" s="12">
        <v>2</v>
      </c>
      <c r="K74" s="12">
        <v>3</v>
      </c>
      <c r="L74" s="12">
        <v>8</v>
      </c>
      <c r="M74" s="12">
        <v>1</v>
      </c>
      <c r="N74" s="38">
        <v>0</v>
      </c>
      <c r="O74" s="12">
        <v>82</v>
      </c>
      <c r="P74" s="12">
        <v>0</v>
      </c>
      <c r="Q74" s="12">
        <v>10</v>
      </c>
      <c r="R74" s="12">
        <v>0</v>
      </c>
      <c r="S74" s="12">
        <v>0</v>
      </c>
      <c r="T74" s="12">
        <v>0</v>
      </c>
      <c r="U74" s="12">
        <v>0</v>
      </c>
      <c r="V74" s="12">
        <v>4</v>
      </c>
      <c r="W74" s="12">
        <v>0</v>
      </c>
      <c r="X74" s="12">
        <v>68</v>
      </c>
      <c r="Y74" s="12">
        <v>0</v>
      </c>
      <c r="Z74" s="19"/>
    </row>
    <row r="75" spans="2:26" s="6" customFormat="1" ht="15" customHeight="1" x14ac:dyDescent="0.2">
      <c r="B75" s="56"/>
      <c r="C75" s="56"/>
      <c r="D75" s="56"/>
      <c r="E75" s="56"/>
      <c r="F75" s="56"/>
      <c r="G75" s="26"/>
      <c r="H75" s="40"/>
      <c r="I75" s="12"/>
      <c r="J75" s="12"/>
      <c r="K75" s="12"/>
      <c r="L75" s="12"/>
      <c r="M75" s="12"/>
      <c r="N75" s="38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9"/>
    </row>
    <row r="76" spans="2:26" s="6" customFormat="1" ht="15" customHeight="1" x14ac:dyDescent="0.2">
      <c r="B76" s="74" t="s">
        <v>71</v>
      </c>
      <c r="C76" s="74"/>
      <c r="D76" s="74"/>
      <c r="E76" s="74"/>
      <c r="F76" s="74"/>
      <c r="G76" s="26"/>
      <c r="H76" s="40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38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9"/>
    </row>
    <row r="77" spans="2:26" s="6" customFormat="1" ht="15" customHeight="1" x14ac:dyDescent="0.2">
      <c r="B77" s="74" t="s">
        <v>72</v>
      </c>
      <c r="C77" s="74"/>
      <c r="D77" s="74"/>
      <c r="E77" s="74"/>
      <c r="F77" s="74"/>
      <c r="G77" s="26"/>
      <c r="H77" s="40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38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9"/>
    </row>
    <row r="78" spans="2:26" s="6" customFormat="1" ht="15" customHeight="1" x14ac:dyDescent="0.2">
      <c r="B78" s="74" t="s">
        <v>16</v>
      </c>
      <c r="C78" s="74"/>
      <c r="D78" s="74"/>
      <c r="E78" s="74"/>
      <c r="F78" s="74"/>
      <c r="G78" s="26"/>
      <c r="H78" s="40">
        <v>35</v>
      </c>
      <c r="I78" s="12">
        <v>29</v>
      </c>
      <c r="J78" s="12">
        <v>0</v>
      </c>
      <c r="K78" s="12">
        <v>4</v>
      </c>
      <c r="L78" s="12">
        <v>1</v>
      </c>
      <c r="M78" s="12">
        <v>1</v>
      </c>
      <c r="N78" s="38">
        <v>0</v>
      </c>
      <c r="O78" s="12">
        <v>35</v>
      </c>
      <c r="P78" s="12">
        <v>0</v>
      </c>
      <c r="Q78" s="12">
        <v>5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1</v>
      </c>
      <c r="X78" s="12">
        <v>29</v>
      </c>
      <c r="Y78" s="12">
        <v>0</v>
      </c>
      <c r="Z78" s="19"/>
    </row>
    <row r="79" spans="2:26" s="6" customFormat="1" ht="15" customHeight="1" x14ac:dyDescent="0.2">
      <c r="B79" s="56"/>
      <c r="C79" s="56"/>
      <c r="D79" s="56"/>
      <c r="E79" s="56"/>
      <c r="F79" s="56"/>
      <c r="G79" s="26"/>
      <c r="H79" s="40"/>
      <c r="I79" s="12"/>
      <c r="J79" s="12"/>
      <c r="K79" s="12"/>
      <c r="L79" s="12"/>
      <c r="M79" s="12"/>
      <c r="N79" s="38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9"/>
    </row>
    <row r="80" spans="2:26" s="21" customFormat="1" ht="15" customHeight="1" x14ac:dyDescent="0.2">
      <c r="B80" s="75" t="s">
        <v>73</v>
      </c>
      <c r="C80" s="75"/>
      <c r="D80" s="75"/>
      <c r="E80" s="75"/>
      <c r="F80" s="75"/>
      <c r="G80" s="33"/>
      <c r="H80" s="1">
        <v>35</v>
      </c>
      <c r="I80" s="1">
        <v>34</v>
      </c>
      <c r="J80" s="1">
        <v>0</v>
      </c>
      <c r="K80" s="1">
        <v>0</v>
      </c>
      <c r="L80" s="1">
        <v>0</v>
      </c>
      <c r="M80" s="1">
        <v>0</v>
      </c>
      <c r="N80" s="34">
        <v>1</v>
      </c>
      <c r="O80" s="1">
        <v>35</v>
      </c>
      <c r="P80" s="1">
        <v>0</v>
      </c>
      <c r="Q80" s="1">
        <v>1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34</v>
      </c>
      <c r="Y80" s="1">
        <v>0</v>
      </c>
      <c r="Z80" s="35"/>
    </row>
    <row r="81" spans="1:26" s="21" customFormat="1" ht="6" customHeight="1" x14ac:dyDescent="0.2">
      <c r="B81" s="16"/>
      <c r="C81" s="16"/>
      <c r="D81" s="16"/>
      <c r="E81" s="16"/>
      <c r="F81" s="16"/>
      <c r="G81" s="33"/>
      <c r="H81" s="1"/>
      <c r="I81" s="1"/>
      <c r="J81" s="1"/>
      <c r="K81" s="1"/>
      <c r="L81" s="1"/>
      <c r="M81" s="1"/>
      <c r="N81" s="34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35"/>
    </row>
    <row r="82" spans="1:26" s="21" customFormat="1" ht="15" customHeight="1" x14ac:dyDescent="0.2">
      <c r="B82" s="16"/>
      <c r="C82" s="16"/>
      <c r="D82" s="16"/>
      <c r="E82" s="16"/>
      <c r="F82" s="16"/>
      <c r="G82" s="33"/>
      <c r="H82" s="1"/>
      <c r="I82" s="1"/>
      <c r="J82" s="1"/>
      <c r="K82" s="1"/>
      <c r="L82" s="1"/>
      <c r="M82" s="1"/>
      <c r="N82" s="34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35"/>
    </row>
    <row r="83" spans="1:26" s="21" customFormat="1" ht="15" customHeight="1" x14ac:dyDescent="0.2">
      <c r="B83" s="75" t="s">
        <v>74</v>
      </c>
      <c r="C83" s="75"/>
      <c r="D83" s="75"/>
      <c r="E83" s="75"/>
      <c r="F83" s="75"/>
      <c r="G83" s="33"/>
      <c r="H83" s="1">
        <v>3</v>
      </c>
      <c r="I83" s="1">
        <v>2</v>
      </c>
      <c r="J83" s="1">
        <v>0</v>
      </c>
      <c r="K83" s="1">
        <v>0</v>
      </c>
      <c r="L83" s="1">
        <v>1</v>
      </c>
      <c r="M83" s="1">
        <v>0</v>
      </c>
      <c r="N83" s="34">
        <v>0</v>
      </c>
      <c r="O83" s="1">
        <v>3</v>
      </c>
      <c r="P83" s="1">
        <v>0</v>
      </c>
      <c r="Q83" s="1">
        <v>1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2</v>
      </c>
      <c r="Y83" s="1">
        <v>0</v>
      </c>
      <c r="Z83" s="35"/>
    </row>
    <row r="84" spans="1:26" s="21" customFormat="1" ht="6" customHeight="1" x14ac:dyDescent="0.2">
      <c r="B84" s="16"/>
      <c r="C84" s="16"/>
      <c r="D84" s="16"/>
      <c r="E84" s="16"/>
      <c r="F84" s="16"/>
      <c r="G84" s="33"/>
      <c r="H84" s="1"/>
      <c r="I84" s="1"/>
      <c r="J84" s="1"/>
      <c r="K84" s="1"/>
      <c r="L84" s="1"/>
      <c r="M84" s="1"/>
      <c r="N84" s="34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35"/>
    </row>
    <row r="85" spans="1:26" s="6" customFormat="1" ht="5.15" customHeight="1" x14ac:dyDescent="0.2">
      <c r="A85" s="4"/>
      <c r="B85" s="41"/>
      <c r="C85" s="41"/>
      <c r="D85" s="41"/>
      <c r="E85" s="41"/>
      <c r="F85" s="4"/>
      <c r="G85" s="46"/>
      <c r="H85" s="42"/>
      <c r="I85" s="43"/>
      <c r="J85" s="43"/>
      <c r="K85" s="43"/>
      <c r="L85" s="43"/>
      <c r="M85" s="43"/>
      <c r="N85" s="44"/>
      <c r="O85" s="47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19"/>
    </row>
    <row r="86" spans="1:26" s="6" customFormat="1" ht="5.15" customHeight="1" x14ac:dyDescent="0.2">
      <c r="B86" s="13"/>
      <c r="C86" s="13"/>
      <c r="D86" s="13"/>
      <c r="E86" s="13"/>
      <c r="H86" s="11"/>
      <c r="I86" s="11"/>
      <c r="J86" s="11"/>
      <c r="K86" s="11"/>
      <c r="L86" s="11"/>
      <c r="M86" s="11"/>
      <c r="N86" s="11"/>
      <c r="O86" s="19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9"/>
    </row>
    <row r="87" spans="1:26" s="17" customFormat="1" ht="15" customHeight="1" x14ac:dyDescent="0.2">
      <c r="H87" s="45"/>
      <c r="I87" s="45"/>
      <c r="J87" s="45"/>
      <c r="K87" s="45"/>
      <c r="L87" s="45"/>
      <c r="M87" s="45"/>
      <c r="N87" s="45"/>
      <c r="P87" s="45"/>
      <c r="Q87" s="45"/>
      <c r="R87" s="45"/>
      <c r="S87" s="45"/>
      <c r="T87" s="45"/>
      <c r="U87" s="45"/>
      <c r="V87" s="45"/>
      <c r="W87" s="45"/>
      <c r="X87" s="45"/>
      <c r="Y87" s="45"/>
    </row>
    <row r="88" spans="1:26" s="17" customFormat="1" ht="15" customHeight="1" x14ac:dyDescent="0.2"/>
    <row r="89" spans="1:26" ht="15" customHeight="1" x14ac:dyDescent="0.2">
      <c r="H89" s="11"/>
      <c r="I89" s="11"/>
      <c r="J89" s="11"/>
      <c r="K89" s="11"/>
      <c r="L89" s="11"/>
      <c r="M89" s="11"/>
      <c r="N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6" ht="15" customHeight="1" x14ac:dyDescent="0.2">
      <c r="H90" s="11"/>
      <c r="I90" s="11"/>
      <c r="J90" s="11"/>
      <c r="K90" s="11"/>
      <c r="L90" s="11"/>
      <c r="M90" s="11"/>
      <c r="N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6" ht="15" customHeight="1" x14ac:dyDescent="0.2">
      <c r="H91" s="11"/>
      <c r="I91" s="11"/>
      <c r="J91" s="11"/>
      <c r="K91" s="11"/>
      <c r="L91" s="11"/>
      <c r="M91" s="11"/>
      <c r="N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6" ht="15" hidden="1" customHeight="1" x14ac:dyDescent="0.2">
      <c r="H92" s="11"/>
      <c r="I92" s="11"/>
      <c r="J92" s="11"/>
      <c r="K92" s="11"/>
      <c r="L92" s="11"/>
      <c r="M92" s="11"/>
      <c r="N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6" ht="15" hidden="1" customHeight="1" x14ac:dyDescent="0.2"/>
    <row r="94" spans="1:26" ht="15" hidden="1" customHeight="1" x14ac:dyDescent="0.2"/>
    <row r="95" spans="1:26" ht="15" hidden="1" customHeight="1" x14ac:dyDescent="0.2"/>
    <row r="96" spans="1:26" ht="15" hidden="1" customHeight="1" x14ac:dyDescent="0.2"/>
    <row r="97" ht="15" hidden="1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</sheetData>
  <mergeCells count="76">
    <mergeCell ref="B80:F80"/>
    <mergeCell ref="B83:F83"/>
    <mergeCell ref="B72:F72"/>
    <mergeCell ref="B73:F73"/>
    <mergeCell ref="B74:F74"/>
    <mergeCell ref="B76:F76"/>
    <mergeCell ref="B77:F77"/>
    <mergeCell ref="B78:F78"/>
    <mergeCell ref="B71:F71"/>
    <mergeCell ref="B56:F56"/>
    <mergeCell ref="B57:F57"/>
    <mergeCell ref="B58:F58"/>
    <mergeCell ref="B60:F60"/>
    <mergeCell ref="B62:F62"/>
    <mergeCell ref="B64:F64"/>
    <mergeCell ref="B65:F65"/>
    <mergeCell ref="B66:F66"/>
    <mergeCell ref="B67:F67"/>
    <mergeCell ref="B68:F68"/>
    <mergeCell ref="B70:F70"/>
    <mergeCell ref="B55:F55"/>
    <mergeCell ref="B42:F42"/>
    <mergeCell ref="B43:F43"/>
    <mergeCell ref="B44:F44"/>
    <mergeCell ref="B45:F45"/>
    <mergeCell ref="B46:F46"/>
    <mergeCell ref="B48:F48"/>
    <mergeCell ref="B49:F49"/>
    <mergeCell ref="B50:F50"/>
    <mergeCell ref="B51:F51"/>
    <mergeCell ref="B52:F52"/>
    <mergeCell ref="B54:F54"/>
    <mergeCell ref="B40:F40"/>
    <mergeCell ref="B27:F27"/>
    <mergeCell ref="B28:F28"/>
    <mergeCell ref="B30:F30"/>
    <mergeCell ref="B31:F31"/>
    <mergeCell ref="B32:F32"/>
    <mergeCell ref="B33:F33"/>
    <mergeCell ref="B34:F34"/>
    <mergeCell ref="B36:F36"/>
    <mergeCell ref="B37:F37"/>
    <mergeCell ref="B38:F38"/>
    <mergeCell ref="B39:F39"/>
    <mergeCell ref="Q6:Q7"/>
    <mergeCell ref="U6:U7"/>
    <mergeCell ref="P6:P7"/>
    <mergeCell ref="M6:M7"/>
    <mergeCell ref="B26:F26"/>
    <mergeCell ref="H6:H7"/>
    <mergeCell ref="I6:I7"/>
    <mergeCell ref="T6:T7"/>
    <mergeCell ref="B16:F16"/>
    <mergeCell ref="B18:F18"/>
    <mergeCell ref="B19:F19"/>
    <mergeCell ref="B20:F20"/>
    <mergeCell ref="B21:F21"/>
    <mergeCell ref="B22:F22"/>
    <mergeCell ref="B24:F24"/>
    <mergeCell ref="B25:F25"/>
    <mergeCell ref="A1:N1"/>
    <mergeCell ref="N6:N7"/>
    <mergeCell ref="O1:Y1"/>
    <mergeCell ref="V6:V7"/>
    <mergeCell ref="W6:W7"/>
    <mergeCell ref="X6:X7"/>
    <mergeCell ref="B5:F7"/>
    <mergeCell ref="Y6:Y7"/>
    <mergeCell ref="R6:R7"/>
    <mergeCell ref="S6:S7"/>
    <mergeCell ref="H5:N5"/>
    <mergeCell ref="O5:Y5"/>
    <mergeCell ref="O6:O7"/>
    <mergeCell ref="J6:J7"/>
    <mergeCell ref="K6:K7"/>
    <mergeCell ref="L6:L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2026-07-13T02:51:40Z</dcterms:created>
  <dcterms:modified xsi:type="dcterms:W3CDTF">2026-07-27T06:39:25Z</dcterms:modified>
  <cp:category/>
</cp:coreProperties>
</file>