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722DFB5-7D24-47FB-8299-09F60052BF04}" xr6:coauthVersionLast="47" xr6:coauthVersionMax="47" xr10:uidLastSave="{00000000-0000-0000-0000-000000000000}"/>
  <bookViews>
    <workbookView xWindow="4640" yWindow="920" windowWidth="17140" windowHeight="15450" xr2:uid="{2A71F388-B588-4548-BC25-420099BABFAC}"/>
  </bookViews>
  <sheets>
    <sheet name="25-00-20" sheetId="20" r:id="rId1"/>
  </sheets>
  <definedNames>
    <definedName name="_00" localSheetId="0">'25-00-20'!#REF!</definedName>
    <definedName name="b">#REF!</definedName>
    <definedName name="GOUKEI">#REF!</definedName>
    <definedName name="JK">#REF!</definedName>
    <definedName name="_xlnm.Print_Area" localSheetId="0">'25-00-20'!$A$1:$Z$32</definedName>
    <definedName name="SISETSUMEI">#REF!</definedName>
    <definedName name="TEIIN">#REF!</definedName>
    <definedName name="TENSO">#REF!</definedName>
    <definedName name="Z_84B820AA_D6C1_11D6_A8EA_0040CA1D7CBB_.wvu.Cols" localSheetId="0" hidden="1">'25-00-20'!#REF!</definedName>
    <definedName name="Z_84B820AB_D6C1_11D6_A8EA_0040CA1D7CBB_.wvu.Cols" localSheetId="0" hidden="1">'25-00-20'!#REF!</definedName>
    <definedName name="Z_84B820AC_D6C1_11D6_A8EA_0040CA1D7CBB_.wvu.Cols" localSheetId="0" hidden="1">'25-00-20'!#REF!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20" l="1"/>
  <c r="A10" i="20"/>
  <c r="B11" i="20" s="1"/>
  <c r="D11" i="20" l="1"/>
  <c r="A9" i="20"/>
  <c r="C10" i="20"/>
  <c r="D10" i="20" l="1"/>
  <c r="C9" i="20"/>
  <c r="B10" i="20"/>
  <c r="B9" i="20"/>
</calcChain>
</file>

<file path=xl/sharedStrings.xml><?xml version="1.0" encoding="utf-8"?>
<sst xmlns="http://schemas.openxmlformats.org/spreadsheetml/2006/main" count="43" uniqueCount="33">
  <si>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</si>
  <si>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</si>
  <si>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</si>
  <si>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</si>
  <si>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</si>
  <si>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</si>
  <si>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</si>
  <si>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</si>
  <si>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</si>
  <si>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</si>
  <si>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</si>
  <si>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</si>
  <si>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</si>
  <si>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</si>
  <si>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</si>
  <si>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</si>
  <si>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</si>
  <si>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</si>
  <si>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</si>
  <si>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</si>
  <si>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</si>
  <si>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</si>
  <si>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</si>
  <si>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</si>
  <si>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</si>
  <si>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</si>
  <si>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</si>
  <si>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</si>
  <si>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</si>
  <si>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</si>
  <si>
    <t>Ｐ１</t>
    <phoneticPr fontId="18"/>
  </si>
  <si>
    <t>Ｐ２</t>
    <phoneticPr fontId="32"/>
  </si>
  <si>
    <t>20　新 収 容 者 等 の 矯 正 教 育 課 程 別　 年 齢</t>
    <rPh sb="11" eb="12">
      <t>トウ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</si>
</sst>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right" vertical="center"/>
    </xf>
    <xf numFmtId="49" fontId="35" fillId="0" borderId="13" xfId="0" applyFont="1" applyBorder="1">
      <alignment vertical="center"/>
    </xf>
    <xf numFmtId="49" fontId="35" fillId="0" borderId="14" xfId="0" applyFont="1" applyBorder="1">
      <alignment vertical="center"/>
    </xf>
    <xf numFmtId="49" fontId="33" fillId="0" borderId="0" xfId="0" applyFont="1" applyAlignment="1">
      <alignment horizontal="left" vertical="center"/>
    </xf>
    <xf numFmtId="0" fontId="35" fillId="0" borderId="0" xfId="0" applyNumberFormat="1" applyFont="1">
      <alignment vertical="center"/>
    </xf>
    <xf numFmtId="49" fontId="35" fillId="0" borderId="13" xfId="0" applyFont="1" applyBorder="1" applyAlignment="1">
      <alignment horizontal="right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0" fillId="0" borderId="0" xfId="0" applyFont="1">
      <alignment vertical="center"/>
    </xf>
    <xf numFmtId="49" fontId="35" fillId="0" borderId="14" xfId="0" applyFont="1" applyBorder="1" applyAlignment="1">
      <alignment horizontal="distributed" vertical="center"/>
    </xf>
    <xf numFmtId="49" fontId="34" fillId="0" borderId="14" xfId="0" applyFont="1" applyBorder="1">
      <alignment vertical="center"/>
    </xf>
    <xf numFmtId="49" fontId="34" fillId="0" borderId="0" xfId="0" applyFont="1" applyAlignment="1">
      <alignment horizontal="right"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center" vertical="center" shrinkToFit="1"/>
    </xf>
    <xf numFmtId="49" fontId="35" fillId="0" borderId="18" xfId="0" applyFont="1" applyBorder="1" applyAlignment="1">
      <alignment horizontal="center" vertical="center" shrinkToFit="1"/>
    </xf>
    <xf numFmtId="49" fontId="35" fillId="0" borderId="19" xfId="0" applyFont="1" applyBorder="1">
      <alignment vertical="center"/>
    </xf>
    <xf numFmtId="0" fontId="35" fillId="0" borderId="18" xfId="0" applyNumberFormat="1" applyFont="1" applyBorder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33" fillId="0" borderId="0" xfId="0" applyFont="1" applyAlignment="1">
      <alignment horizontal="center" vertical="center"/>
    </xf>
    <xf numFmtId="178" fontId="35" fillId="0" borderId="0" xfId="103" applyNumberFormat="1" applyFont="1" applyAlignment="1">
      <alignment horizontal="right"/>
    </xf>
    <xf numFmtId="178" fontId="34" fillId="0" borderId="0" xfId="103" applyNumberFormat="1" applyFont="1" applyAlignment="1">
      <alignment horizontal="right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5" fillId="0" borderId="22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0" xfId="0" applyFont="1" applyBorder="1" applyAlignment="1">
      <alignment horizontal="distributed" vertical="center" wrapText="1" justifyLastLine="1"/>
    </xf>
    <xf numFmtId="49" fontId="35" fillId="0" borderId="21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justifyLastLine="1"/>
    </xf>
    <xf numFmtId="49" fontId="0" fillId="0" borderId="0" xfId="0" applyAlignment="1">
      <alignment horizontal="center" vertical="center" shrinkToFit="1"/>
    </xf>
    <xf numFmtId="49" fontId="35" fillId="0" borderId="25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 xr:uid="{DA6A6B64-F55A-4E9F-9307-EFB7DA60B75E}"/>
    <cellStyle name="20% - アクセント 2" xfId="3" builtinId="34" customBuiltin="1"/>
    <cellStyle name="20% - アクセント 2 2" xfId="4" xr:uid="{0B6D80DA-9111-46BE-BDBD-00A87A2160E1}"/>
    <cellStyle name="20% - アクセント 3" xfId="5" builtinId="38" customBuiltin="1"/>
    <cellStyle name="20% - アクセント 3 2" xfId="6" xr:uid="{3C99788B-094F-4965-BEF6-DE9AA5DD3390}"/>
    <cellStyle name="20% - アクセント 4" xfId="7" builtinId="42" customBuiltin="1"/>
    <cellStyle name="20% - アクセント 4 2" xfId="8" xr:uid="{BD47392D-942D-4FA5-B91C-061276D207B1}"/>
    <cellStyle name="20% - アクセント 5" xfId="9" builtinId="46" customBuiltin="1"/>
    <cellStyle name="20% - アクセント 5 2" xfId="10" xr:uid="{22A6ACBB-99A5-459C-BBF5-23436D897E79}"/>
    <cellStyle name="20% - アクセント 6" xfId="11" builtinId="50" customBuiltin="1"/>
    <cellStyle name="20% - アクセント 6 2" xfId="12" xr:uid="{02F56FC0-5184-43EF-B12A-26EFBC7F9F21}"/>
    <cellStyle name="40% - アクセント 1" xfId="13" builtinId="31" customBuiltin="1"/>
    <cellStyle name="40% - アクセント 1 2" xfId="14" xr:uid="{A1CF0DCD-132D-4DE1-8CA0-DA56F6FC4674}"/>
    <cellStyle name="40% - アクセント 2" xfId="15" builtinId="35" customBuiltin="1"/>
    <cellStyle name="40% - アクセント 2 2" xfId="16" xr:uid="{06863489-BE5D-4ADE-8F67-C7C874C0FD13}"/>
    <cellStyle name="40% - アクセント 3" xfId="17" builtinId="39" customBuiltin="1"/>
    <cellStyle name="40% - アクセント 3 2" xfId="18" xr:uid="{03C698EF-6319-4B44-A302-6B33017C03A8}"/>
    <cellStyle name="40% - アクセント 4" xfId="19" builtinId="43" customBuiltin="1"/>
    <cellStyle name="40% - アクセント 4 2" xfId="20" xr:uid="{FFB0E6FF-255D-4FD9-A9CF-CF2B12DADF49}"/>
    <cellStyle name="40% - アクセント 5" xfId="21" builtinId="47" customBuiltin="1"/>
    <cellStyle name="40% - アクセント 5 2" xfId="22" xr:uid="{A28556AB-CE63-4D17-9780-0A8F872ABAF8}"/>
    <cellStyle name="40% - アクセント 6" xfId="23" builtinId="51" customBuiltin="1"/>
    <cellStyle name="40% - アクセント 6 2" xfId="24" xr:uid="{25B3318F-ECFD-4DF2-9FCB-6907EA40A043}"/>
    <cellStyle name="60% - アクセント 1" xfId="25" builtinId="32" customBuiltin="1"/>
    <cellStyle name="60% - アクセント 1 2" xfId="26" xr:uid="{A7FF002D-C1D3-4C8A-894E-619E615A519C}"/>
    <cellStyle name="60% - アクセント 2" xfId="27" builtinId="36" customBuiltin="1"/>
    <cellStyle name="60% - アクセント 2 2" xfId="28" xr:uid="{41E972D6-EEDB-4586-8DC6-2D9D21572282}"/>
    <cellStyle name="60% - アクセント 3" xfId="29" builtinId="40" customBuiltin="1"/>
    <cellStyle name="60% - アクセント 3 2" xfId="30" xr:uid="{1C482928-BBB6-4E15-80E6-6CB1D994280D}"/>
    <cellStyle name="60% - アクセント 4" xfId="31" builtinId="44" customBuiltin="1"/>
    <cellStyle name="60% - アクセント 4 2" xfId="32" xr:uid="{99F3E1D8-D66C-446F-851B-3C0B08D984A9}"/>
    <cellStyle name="60% - アクセント 5" xfId="33" builtinId="48" customBuiltin="1"/>
    <cellStyle name="60% - アクセント 5 2" xfId="34" xr:uid="{C5FE6D6B-BD83-4027-95E2-8045E10BE58A}"/>
    <cellStyle name="60% - アクセント 6" xfId="35" builtinId="52" customBuiltin="1"/>
    <cellStyle name="60% - アクセント 6 2" xfId="36" xr:uid="{D8A2A3C3-F522-4E94-A4AD-96B2B596C44C}"/>
    <cellStyle name="Calc Currency (0)" xfId="37" xr:uid="{058187F8-3098-47C0-B102-03AD67F61A27}"/>
    <cellStyle name="Comma [0]_Full Year FY96" xfId="38" xr:uid="{5FE66214-D494-4C9D-8290-E1280F4FEE80}"/>
    <cellStyle name="Comma_Full Year FY96" xfId="39" xr:uid="{12E2E1B4-1275-400B-A547-3A8DF8CCC0A1}"/>
    <cellStyle name="Currency [0]_CCOCPX" xfId="40" xr:uid="{0B43FDB9-5045-41D7-BC01-D7A1FDDB4B02}"/>
    <cellStyle name="Currency_CCOCPX" xfId="41" xr:uid="{470864F1-F3BE-4640-947E-DCECD58A1539}"/>
    <cellStyle name="entry" xfId="42" xr:uid="{040DA8C9-CB54-4F67-8D92-DB973A42C3F4}"/>
    <cellStyle name="Grey" xfId="43" xr:uid="{AD316591-7E43-458D-8D1F-39871B58A792}"/>
    <cellStyle name="Header1" xfId="44" xr:uid="{5A8554C9-3165-4010-A27C-7E27DCE41562}"/>
    <cellStyle name="Header2" xfId="45" xr:uid="{137F940C-4A5F-4CFA-AF17-17B366376A57}"/>
    <cellStyle name="Input [yellow]" xfId="46" xr:uid="{A2733D1A-638E-4FB6-94BD-DE9A59BD9990}"/>
    <cellStyle name="Normal - Style1" xfId="47" xr:uid="{0AD8C9A1-D2B8-4D74-84A9-B5388DA5C6E2}"/>
    <cellStyle name="Normal_#18-Internet" xfId="48" xr:uid="{34877863-1F96-4F0B-B74A-1DA560BDBBA0}"/>
    <cellStyle name="Percent [2]" xfId="49" xr:uid="{31434AFD-29D0-4AE0-9183-D9662A752A15}"/>
    <cellStyle name="price" xfId="50" xr:uid="{C73690D5-4E4E-4BC6-8E07-72543E711EAF}"/>
    <cellStyle name="revised" xfId="51" xr:uid="{D9080DF6-73A5-409E-B951-1C39E4DEF998}"/>
    <cellStyle name="section" xfId="52" xr:uid="{FDCF7E11-1B4A-4F95-9D88-E379DBBABDD5}"/>
    <cellStyle name="subhead" xfId="53" xr:uid="{BF8E5E7F-54D8-439A-9EF0-C617CEB0C057}"/>
    <cellStyle name="title" xfId="54" xr:uid="{8E7E8705-7375-46C7-83E6-046EC24CC39A}"/>
    <cellStyle name="アクセント 1" xfId="55" builtinId="29" customBuiltin="1"/>
    <cellStyle name="アクセント 1 2" xfId="56" xr:uid="{C0645EE1-1D2A-409E-8E47-FC0680DEE27C}"/>
    <cellStyle name="アクセント 2" xfId="57" builtinId="33" customBuiltin="1"/>
    <cellStyle name="アクセント 2 2" xfId="58" xr:uid="{8C13D87D-FEEF-4249-8900-C95C02BA7781}"/>
    <cellStyle name="アクセント 3" xfId="59" builtinId="37" customBuiltin="1"/>
    <cellStyle name="アクセント 3 2" xfId="60" xr:uid="{DEE7B2BA-8087-4364-9260-ED2F94442774}"/>
    <cellStyle name="アクセント 4" xfId="61" builtinId="41" customBuiltin="1"/>
    <cellStyle name="アクセント 4 2" xfId="62" xr:uid="{93F1E702-0A69-467A-AE65-5F6D082E1B30}"/>
    <cellStyle name="アクセント 5" xfId="63" builtinId="45" customBuiltin="1"/>
    <cellStyle name="アクセント 5 2" xfId="64" xr:uid="{3CEBF23A-1105-42F0-AFAF-C48C0A34DB60}"/>
    <cellStyle name="アクセント 6" xfId="65" builtinId="49" customBuiltin="1"/>
    <cellStyle name="アクセント 6 2" xfId="66" xr:uid="{EA22E0ED-A029-4335-AEE7-581ECF86650E}"/>
    <cellStyle name="センター" xfId="67" xr:uid="{2E714BA8-3E18-49F9-94C4-047F13256425}"/>
    <cellStyle name="タイトル" xfId="68" builtinId="15" customBuiltin="1"/>
    <cellStyle name="タイトル 2" xfId="69" xr:uid="{42DD5FA6-292F-4F16-9D04-9FAA449230AF}"/>
    <cellStyle name="チェック セル" xfId="70" builtinId="23" customBuiltin="1"/>
    <cellStyle name="チェック セル 2" xfId="71" xr:uid="{7C8ED605-5172-438E-938A-E8C1A6089379}"/>
    <cellStyle name="どちらでもない" xfId="72" builtinId="28" customBuiltin="1"/>
    <cellStyle name="どちらでもない 2" xfId="73" xr:uid="{6ABB4515-64EA-4926-86DD-2707771EBEB1}"/>
    <cellStyle name="メモ" xfId="74" builtinId="10" customBuiltin="1"/>
    <cellStyle name="メモ 2" xfId="75" xr:uid="{013386CF-FABA-4DA7-953F-1DCEACD88D2D}"/>
    <cellStyle name="リンク セル" xfId="76" builtinId="24" customBuiltin="1"/>
    <cellStyle name="リンク セル 2" xfId="77" xr:uid="{EECC30DA-057A-42EC-BC17-C38CDBB8C647}"/>
    <cellStyle name="悪い" xfId="78" builtinId="27" customBuiltin="1"/>
    <cellStyle name="悪い 2" xfId="79" xr:uid="{0AA7C494-94C1-43C8-B996-EBE675AACA99}"/>
    <cellStyle name="計算" xfId="80" builtinId="22" customBuiltin="1"/>
    <cellStyle name="計算 2" xfId="81" xr:uid="{8CA7D2AC-468D-4EB7-AFFD-54AA39F5351C}"/>
    <cellStyle name="警告文" xfId="82" builtinId="11" customBuiltin="1"/>
    <cellStyle name="警告文 2" xfId="83" xr:uid="{BBF72D17-E6B2-4676-AFDC-5CDC41A762EE}"/>
    <cellStyle name="見出し 1" xfId="84" builtinId="16" customBuiltin="1"/>
    <cellStyle name="見出し 1 2" xfId="85" xr:uid="{32B8CDB6-FA9F-4253-8E31-CE66A4E4F19B}"/>
    <cellStyle name="見出し 2" xfId="86" builtinId="17" customBuiltin="1"/>
    <cellStyle name="見出し 2 2" xfId="87" xr:uid="{70AF03D6-4B52-43DB-A511-2F6CE29FA927}"/>
    <cellStyle name="見出し 3" xfId="88" builtinId="18" customBuiltin="1"/>
    <cellStyle name="見出し 3 2" xfId="89" xr:uid="{79E03574-C4F4-41C1-AC11-BC9DE1809B44}"/>
    <cellStyle name="見出し 4" xfId="90" builtinId="19" customBuiltin="1"/>
    <cellStyle name="見出し 4 2" xfId="91" xr:uid="{972226FA-5CE1-4A04-883C-D364B2FE27F2}"/>
    <cellStyle name="集計" xfId="92" builtinId="25" customBuiltin="1"/>
    <cellStyle name="集計 2" xfId="93" xr:uid="{018B1B86-8856-48F4-B6B0-C4C734F513CD}"/>
    <cellStyle name="出力" xfId="94" builtinId="21" customBuiltin="1"/>
    <cellStyle name="出力 2" xfId="95" xr:uid="{8A146B9F-EB85-4153-8A1F-7BBF5E977DA4}"/>
    <cellStyle name="説明文" xfId="96" builtinId="53" customBuiltin="1"/>
    <cellStyle name="説明文 2" xfId="97" xr:uid="{6891D00B-0F73-4E0A-9294-CCD4D13D8E06}"/>
    <cellStyle name="入力" xfId="98" builtinId="20" customBuiltin="1"/>
    <cellStyle name="入力 2" xfId="99" xr:uid="{7439EB1E-A311-4BC3-8623-2B59844A0F1C}"/>
    <cellStyle name="標準" xfId="0" builtinId="0"/>
    <cellStyle name="標準 2" xfId="100" xr:uid="{94D39873-ABD2-43D7-971A-A671CA0615B1}"/>
    <cellStyle name="標準 2 2" xfId="101" xr:uid="{04CC6C25-589D-4880-BB77-5D4CE2AFC7E3}"/>
    <cellStyle name="標準 2_0013_少年院別　新収容者の精神診断" xfId="102" xr:uid="{184CEEA0-FC2C-430B-B146-5DCC50E53A79}"/>
    <cellStyle name="標準 2_0024_新収容者の処遇課程等別　年齢" xfId="103" xr:uid="{B1F28ECC-CDE7-4518-A73C-C492335B0E8F}"/>
    <cellStyle name="標準 3" xfId="104" xr:uid="{B49DDF5D-ED73-45E9-A2DF-E265143E5797}"/>
    <cellStyle name="良い" xfId="105" builtinId="26" customBuiltin="1"/>
    <cellStyle name="良い 2" xfId="106" xr:uid="{24DD27D1-D582-4974-BED3-83511180E7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2300C-0B6A-42C9-B02E-957D0F621B4F}">
  <sheetPr codeName="Sheet46">
    <pageSetUpPr fitToPage="1"/>
  </sheetPr>
  <dimension ref="A1:AF39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1" zeroHeight="1" x14ac:dyDescent="0.2"/>
  <cols>
    <col min="1" max="1" width="1" style="6" customWidth="1"/>
    <col min="2" max="2" width="10.33203125" style="6" customWidth="1"/>
    <col min="3" max="4" width="7.77734375" style="6" customWidth="1"/>
    <col min="5" max="5" width="3.6640625" style="6" customWidth="1"/>
    <col min="6" max="9" width="12.44140625" style="6" customWidth="1"/>
    <col min="10" max="12" width="12" style="6" customWidth="1"/>
    <col min="13" max="13" width="12.33203125" style="6" customWidth="1"/>
    <col min="14" max="14" width="12.109375" style="6" customWidth="1"/>
    <col min="15" max="15" width="11.44140625" style="6" customWidth="1"/>
    <col min="16" max="19" width="11.33203125" style="6" customWidth="1"/>
    <col min="20" max="21" width="11" style="6" customWidth="1"/>
    <col min="22" max="23" width="11.33203125" style="6" customWidth="1"/>
    <col min="24" max="26" width="11" style="6" customWidth="1"/>
    <col min="27" max="29" width="9.33203125" style="6" customWidth="1"/>
    <col min="30" max="16384" width="0" style="6" hidden="1"/>
  </cols>
  <sheetData>
    <row r="1" spans="1:32" s="19" customFormat="1" ht="16.5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32" s="5" customFormat="1" ht="27" customHeight="1" x14ac:dyDescent="0.2">
      <c r="N2" s="30" t="s">
        <v>32</v>
      </c>
    </row>
    <row r="3" spans="1:32" s="1" customFormat="1" ht="10.5" customHeight="1" x14ac:dyDescent="0.2">
      <c r="B3" s="2"/>
      <c r="C3" s="2"/>
      <c r="D3" s="2"/>
      <c r="E3" s="2"/>
      <c r="F3" s="2"/>
      <c r="G3" s="2"/>
      <c r="H3" s="2"/>
      <c r="I3" s="2"/>
    </row>
    <row r="4" spans="1:32" s="1" customFormat="1" ht="2.15" customHeight="1" x14ac:dyDescent="0.2">
      <c r="A4" s="3"/>
      <c r="B4" s="7"/>
      <c r="C4" s="7"/>
      <c r="D4" s="7"/>
      <c r="E4" s="7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32" s="11" customFormat="1" ht="20.149999999999999" customHeight="1" x14ac:dyDescent="0.2">
      <c r="A5" s="8"/>
      <c r="B5" s="54" t="s">
        <v>28</v>
      </c>
      <c r="C5" s="54"/>
      <c r="D5" s="54"/>
      <c r="E5" s="9"/>
      <c r="F5" s="42" t="s">
        <v>0</v>
      </c>
      <c r="G5" s="10"/>
      <c r="L5" s="47" t="s">
        <v>11</v>
      </c>
      <c r="M5" s="47"/>
      <c r="P5" s="12"/>
      <c r="Q5" s="46" t="s">
        <v>1</v>
      </c>
      <c r="R5" s="47"/>
      <c r="S5" s="47"/>
      <c r="T5" s="47"/>
      <c r="U5" s="47"/>
      <c r="V5" s="47"/>
      <c r="W5" s="47"/>
      <c r="X5" s="47"/>
      <c r="Y5" s="47"/>
      <c r="Z5" s="47"/>
    </row>
    <row r="6" spans="1:32" s="11" customFormat="1" ht="20.149999999999999" customHeight="1" x14ac:dyDescent="0.2">
      <c r="B6" s="55"/>
      <c r="C6" s="55"/>
      <c r="D6" s="55"/>
      <c r="E6" s="12"/>
      <c r="F6" s="53"/>
      <c r="G6" s="42" t="s">
        <v>2</v>
      </c>
      <c r="H6" s="48" t="s">
        <v>9</v>
      </c>
      <c r="I6" s="49" t="s">
        <v>12</v>
      </c>
      <c r="J6" s="42" t="s">
        <v>3</v>
      </c>
      <c r="K6" s="44" t="s">
        <v>4</v>
      </c>
      <c r="L6" s="42" t="s">
        <v>5</v>
      </c>
      <c r="M6" s="42" t="s">
        <v>6</v>
      </c>
      <c r="N6" s="42" t="s">
        <v>7</v>
      </c>
      <c r="O6" s="50" t="s">
        <v>8</v>
      </c>
      <c r="P6" s="42" t="s">
        <v>13</v>
      </c>
      <c r="Q6" s="44" t="s">
        <v>2</v>
      </c>
      <c r="R6" s="48" t="s">
        <v>9</v>
      </c>
      <c r="S6" s="49" t="s">
        <v>12</v>
      </c>
      <c r="T6" s="42" t="s">
        <v>3</v>
      </c>
      <c r="U6" s="42" t="s">
        <v>4</v>
      </c>
      <c r="V6" s="42" t="s">
        <v>5</v>
      </c>
      <c r="W6" s="42" t="s">
        <v>6</v>
      </c>
      <c r="X6" s="44" t="s">
        <v>7</v>
      </c>
      <c r="Y6" s="42" t="s">
        <v>8</v>
      </c>
      <c r="Z6" s="40" t="s">
        <v>13</v>
      </c>
    </row>
    <row r="7" spans="1:32" s="11" customFormat="1" ht="20.149999999999999" customHeight="1" x14ac:dyDescent="0.2">
      <c r="A7" s="13"/>
      <c r="B7" s="56"/>
      <c r="C7" s="56"/>
      <c r="D7" s="56"/>
      <c r="E7" s="14"/>
      <c r="F7" s="43"/>
      <c r="G7" s="43"/>
      <c r="H7" s="43"/>
      <c r="I7" s="43"/>
      <c r="J7" s="43"/>
      <c r="K7" s="45"/>
      <c r="L7" s="43"/>
      <c r="M7" s="43"/>
      <c r="N7" s="43"/>
      <c r="O7" s="51"/>
      <c r="P7" s="43"/>
      <c r="Q7" s="45"/>
      <c r="R7" s="43"/>
      <c r="S7" s="43"/>
      <c r="T7" s="43"/>
      <c r="U7" s="43"/>
      <c r="V7" s="43"/>
      <c r="W7" s="43"/>
      <c r="X7" s="45"/>
      <c r="Y7" s="43"/>
      <c r="Z7" s="41"/>
    </row>
    <row r="8" spans="1:32" s="1" customFormat="1" ht="5.15" customHeight="1" x14ac:dyDescent="0.2">
      <c r="E8" s="4"/>
    </row>
    <row r="9" spans="1:32" s="1" customFormat="1" ht="15" customHeight="1" x14ac:dyDescent="0.2">
      <c r="A9" s="34">
        <f>DATE(YEAR(A10)-1,5,1)</f>
        <v>45047</v>
      </c>
      <c r="B9" s="35" t="str">
        <f>TEXT(A9,"ggg")</f>
        <v>令和</v>
      </c>
      <c r="C9" s="29" t="str">
        <f>IF(TEXT(A9,"e")="1","元",TEXT(A9,"e"))</f>
        <v>5</v>
      </c>
      <c r="D9" s="29" t="s">
        <v>29</v>
      </c>
      <c r="E9" s="20"/>
      <c r="F9" s="17">
        <v>1632</v>
      </c>
      <c r="G9" s="17">
        <v>1498</v>
      </c>
      <c r="H9" s="17">
        <v>0</v>
      </c>
      <c r="I9" s="17">
        <v>5</v>
      </c>
      <c r="J9" s="17">
        <v>53</v>
      </c>
      <c r="K9" s="17">
        <v>113</v>
      </c>
      <c r="L9" s="17">
        <v>248</v>
      </c>
      <c r="M9" s="17">
        <v>312</v>
      </c>
      <c r="N9" s="17">
        <v>348</v>
      </c>
      <c r="O9" s="31">
        <v>410</v>
      </c>
      <c r="P9" s="31">
        <v>9</v>
      </c>
      <c r="Q9" s="31">
        <v>134</v>
      </c>
      <c r="R9" s="31">
        <v>0</v>
      </c>
      <c r="S9" s="31">
        <v>1</v>
      </c>
      <c r="T9" s="31">
        <v>9</v>
      </c>
      <c r="U9" s="31">
        <v>20</v>
      </c>
      <c r="V9" s="31">
        <v>31</v>
      </c>
      <c r="W9" s="31">
        <v>28</v>
      </c>
      <c r="X9" s="31">
        <v>20</v>
      </c>
      <c r="Y9" s="31">
        <v>24</v>
      </c>
      <c r="Z9" s="31">
        <v>1</v>
      </c>
      <c r="AA9" s="2"/>
      <c r="AB9" s="2"/>
      <c r="AC9" s="2"/>
      <c r="AD9" s="2"/>
      <c r="AE9" s="2"/>
      <c r="AF9" s="2"/>
    </row>
    <row r="10" spans="1:32" s="1" customFormat="1" ht="15" customHeight="1" x14ac:dyDescent="0.2">
      <c r="A10" s="33">
        <f>DATE(YEAR(A11)-1,5,1)</f>
        <v>45413</v>
      </c>
      <c r="B10" s="35" t="str">
        <f>IF(TEXT(A9,"ggg")=TEXT(A10,"ggg"),"",TEXT(A10,"ggg"))</f>
        <v/>
      </c>
      <c r="C10" s="29" t="str">
        <f>IF(TEXT(A10,"e")="1","元",TEXT(A10,"e"))</f>
        <v>6</v>
      </c>
      <c r="D10" s="29" t="str">
        <f>IF(TEXT(A9,"ggg")=TEXT(A10,"ggg"),"","年")</f>
        <v/>
      </c>
      <c r="E10" s="4"/>
      <c r="F10" s="17">
        <v>1828</v>
      </c>
      <c r="G10" s="17">
        <v>1670</v>
      </c>
      <c r="H10" s="17">
        <v>1</v>
      </c>
      <c r="I10" s="17">
        <v>8</v>
      </c>
      <c r="J10" s="17">
        <v>64</v>
      </c>
      <c r="K10" s="17">
        <v>159</v>
      </c>
      <c r="L10" s="17">
        <v>291</v>
      </c>
      <c r="M10" s="17">
        <v>378</v>
      </c>
      <c r="N10" s="17">
        <v>367</v>
      </c>
      <c r="O10" s="31">
        <v>392</v>
      </c>
      <c r="P10" s="31">
        <v>10</v>
      </c>
      <c r="Q10" s="31">
        <v>158</v>
      </c>
      <c r="R10" s="31">
        <v>0</v>
      </c>
      <c r="S10" s="31">
        <v>1</v>
      </c>
      <c r="T10" s="31">
        <v>10</v>
      </c>
      <c r="U10" s="31">
        <v>17</v>
      </c>
      <c r="V10" s="31">
        <v>40</v>
      </c>
      <c r="W10" s="31">
        <v>40</v>
      </c>
      <c r="X10" s="31">
        <v>21</v>
      </c>
      <c r="Y10" s="31">
        <v>28</v>
      </c>
      <c r="Z10" s="31">
        <v>1</v>
      </c>
      <c r="AA10" s="2"/>
      <c r="AB10" s="2"/>
      <c r="AC10" s="2"/>
      <c r="AD10" s="2"/>
      <c r="AE10" s="2"/>
      <c r="AF10" s="2"/>
    </row>
    <row r="11" spans="1:32" s="15" customFormat="1" ht="15" customHeight="1" x14ac:dyDescent="0.2">
      <c r="A11" s="34">
        <v>45778</v>
      </c>
      <c r="B11" s="37" t="str">
        <f>IF(TEXT(A10,"ggg")=TEXT(A11,"ggg"),"",TEXT(A11,"ggg"))</f>
        <v/>
      </c>
      <c r="C11" s="36" t="str">
        <f>IF(TEXT(A11,"e")="1","元",TEXT(A11,"e"))</f>
        <v>7</v>
      </c>
      <c r="D11" s="36" t="str">
        <f>IF(TEXT(A10,"ggg")=TEXT(A11,"ggg"),"","年")</f>
        <v/>
      </c>
      <c r="E11" s="21"/>
      <c r="F11" s="18">
        <v>2044</v>
      </c>
      <c r="G11" s="18">
        <v>1865</v>
      </c>
      <c r="H11" s="18">
        <v>2</v>
      </c>
      <c r="I11" s="18">
        <v>11</v>
      </c>
      <c r="J11" s="18">
        <v>55</v>
      </c>
      <c r="K11" s="18">
        <v>169</v>
      </c>
      <c r="L11" s="18">
        <v>320</v>
      </c>
      <c r="M11" s="18">
        <v>476</v>
      </c>
      <c r="N11" s="18">
        <v>410</v>
      </c>
      <c r="O11" s="32">
        <v>405</v>
      </c>
      <c r="P11" s="32">
        <v>17</v>
      </c>
      <c r="Q11" s="32">
        <v>179</v>
      </c>
      <c r="R11" s="32">
        <v>0</v>
      </c>
      <c r="S11" s="32">
        <v>5</v>
      </c>
      <c r="T11" s="32">
        <v>18</v>
      </c>
      <c r="U11" s="32">
        <v>23</v>
      </c>
      <c r="V11" s="32">
        <v>33</v>
      </c>
      <c r="W11" s="32">
        <v>40</v>
      </c>
      <c r="X11" s="32">
        <v>37</v>
      </c>
      <c r="Y11" s="32">
        <v>23</v>
      </c>
      <c r="Z11" s="32">
        <v>0</v>
      </c>
      <c r="AA11" s="22"/>
      <c r="AB11" s="22"/>
      <c r="AC11" s="22"/>
      <c r="AD11" s="22"/>
      <c r="AE11" s="22"/>
      <c r="AF11" s="22"/>
    </row>
    <row r="12" spans="1:32" s="1" customFormat="1" ht="15" customHeight="1" x14ac:dyDescent="0.2">
      <c r="A12" s="33"/>
      <c r="B12" s="23"/>
      <c r="C12" s="23"/>
      <c r="D12" s="23"/>
      <c r="E12" s="4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2"/>
      <c r="AB12" s="2"/>
      <c r="AC12" s="2"/>
      <c r="AD12" s="2"/>
      <c r="AE12" s="2"/>
      <c r="AF12" s="2"/>
    </row>
    <row r="13" spans="1:32" s="1" customFormat="1" ht="15" customHeight="1" x14ac:dyDescent="0.2">
      <c r="B13" s="52" t="s">
        <v>10</v>
      </c>
      <c r="C13" s="52"/>
      <c r="D13" s="52"/>
      <c r="E13" s="4"/>
      <c r="F13" s="17">
        <v>17</v>
      </c>
      <c r="G13" s="17">
        <v>17</v>
      </c>
      <c r="H13" s="17">
        <v>0</v>
      </c>
      <c r="I13" s="17">
        <v>0</v>
      </c>
      <c r="J13" s="17">
        <v>4</v>
      </c>
      <c r="K13" s="17">
        <v>13</v>
      </c>
      <c r="L13" s="17">
        <v>0</v>
      </c>
      <c r="M13" s="17">
        <v>0</v>
      </c>
      <c r="N13" s="17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2"/>
      <c r="AB13" s="2"/>
      <c r="AC13" s="2"/>
      <c r="AD13" s="2"/>
      <c r="AE13" s="2"/>
      <c r="AF13" s="2"/>
    </row>
    <row r="14" spans="1:32" s="1" customFormat="1" ht="15" customHeight="1" x14ac:dyDescent="0.2">
      <c r="B14" s="52" t="s">
        <v>25</v>
      </c>
      <c r="C14" s="52"/>
      <c r="D14" s="52"/>
      <c r="E14" s="4"/>
      <c r="F14" s="17">
        <v>1</v>
      </c>
      <c r="G14" s="17">
        <v>1</v>
      </c>
      <c r="H14" s="17">
        <v>1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2"/>
      <c r="AB14" s="2"/>
      <c r="AC14" s="2"/>
      <c r="AD14" s="2"/>
      <c r="AE14" s="2"/>
      <c r="AF14" s="2"/>
    </row>
    <row r="15" spans="1:32" s="1" customFormat="1" ht="15" customHeight="1" x14ac:dyDescent="0.2">
      <c r="B15" s="52" t="s">
        <v>26</v>
      </c>
      <c r="C15" s="52"/>
      <c r="D15" s="52"/>
      <c r="E15" s="4"/>
      <c r="F15" s="17">
        <v>120</v>
      </c>
      <c r="G15" s="17">
        <v>90</v>
      </c>
      <c r="H15" s="17">
        <v>1</v>
      </c>
      <c r="I15" s="17">
        <v>10</v>
      </c>
      <c r="J15" s="17">
        <v>32</v>
      </c>
      <c r="K15" s="17">
        <v>47</v>
      </c>
      <c r="L15" s="17">
        <v>0</v>
      </c>
      <c r="M15" s="17">
        <v>0</v>
      </c>
      <c r="N15" s="17">
        <v>0</v>
      </c>
      <c r="O15" s="31">
        <v>0</v>
      </c>
      <c r="P15" s="31">
        <v>0</v>
      </c>
      <c r="Q15" s="31">
        <v>30</v>
      </c>
      <c r="R15" s="31">
        <v>0</v>
      </c>
      <c r="S15" s="31">
        <v>4</v>
      </c>
      <c r="T15" s="31">
        <v>14</v>
      </c>
      <c r="U15" s="31">
        <v>12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2"/>
      <c r="AB15" s="2"/>
      <c r="AC15" s="2"/>
      <c r="AD15" s="2"/>
      <c r="AE15" s="2"/>
      <c r="AF15" s="2"/>
    </row>
    <row r="16" spans="1:32" s="1" customFormat="1" ht="15" customHeight="1" x14ac:dyDescent="0.2">
      <c r="B16" s="52" t="s">
        <v>14</v>
      </c>
      <c r="C16" s="52"/>
      <c r="D16" s="52"/>
      <c r="E16" s="4"/>
      <c r="F16" s="17">
        <v>167</v>
      </c>
      <c r="G16" s="17">
        <v>157</v>
      </c>
      <c r="H16" s="17">
        <v>0</v>
      </c>
      <c r="I16" s="17">
        <v>0</v>
      </c>
      <c r="J16" s="17">
        <v>0</v>
      </c>
      <c r="K16" s="17">
        <v>16</v>
      </c>
      <c r="L16" s="17">
        <v>30</v>
      </c>
      <c r="M16" s="17">
        <v>49</v>
      </c>
      <c r="N16" s="17">
        <v>39</v>
      </c>
      <c r="O16" s="31">
        <v>22</v>
      </c>
      <c r="P16" s="31">
        <v>1</v>
      </c>
      <c r="Q16" s="31">
        <v>10</v>
      </c>
      <c r="R16" s="31">
        <v>0</v>
      </c>
      <c r="S16" s="31">
        <v>0</v>
      </c>
      <c r="T16" s="31">
        <v>0</v>
      </c>
      <c r="U16" s="31">
        <v>2</v>
      </c>
      <c r="V16" s="31">
        <v>1</v>
      </c>
      <c r="W16" s="31">
        <v>4</v>
      </c>
      <c r="X16" s="31">
        <v>2</v>
      </c>
      <c r="Y16" s="31">
        <v>1</v>
      </c>
      <c r="Z16" s="31">
        <v>0</v>
      </c>
      <c r="AA16" s="2"/>
      <c r="AB16" s="2"/>
      <c r="AC16" s="2"/>
      <c r="AD16" s="2"/>
      <c r="AE16" s="2"/>
      <c r="AF16" s="2"/>
    </row>
    <row r="17" spans="1:32" s="1" customFormat="1" ht="15" customHeight="1" x14ac:dyDescent="0.2">
      <c r="B17" s="52" t="s">
        <v>15</v>
      </c>
      <c r="C17" s="52"/>
      <c r="D17" s="52"/>
      <c r="E17" s="4"/>
      <c r="F17" s="17">
        <v>767</v>
      </c>
      <c r="G17" s="17">
        <v>713</v>
      </c>
      <c r="H17" s="17">
        <v>0</v>
      </c>
      <c r="I17" s="17">
        <v>0</v>
      </c>
      <c r="J17" s="17">
        <v>0</v>
      </c>
      <c r="K17" s="17">
        <v>36</v>
      </c>
      <c r="L17" s="17">
        <v>123</v>
      </c>
      <c r="M17" s="17">
        <v>200</v>
      </c>
      <c r="N17" s="17">
        <v>176</v>
      </c>
      <c r="O17" s="31">
        <v>170</v>
      </c>
      <c r="P17" s="31">
        <v>8</v>
      </c>
      <c r="Q17" s="31">
        <v>54</v>
      </c>
      <c r="R17" s="31">
        <v>0</v>
      </c>
      <c r="S17" s="31">
        <v>0</v>
      </c>
      <c r="T17" s="31">
        <v>0</v>
      </c>
      <c r="U17" s="31">
        <v>2</v>
      </c>
      <c r="V17" s="31">
        <v>8</v>
      </c>
      <c r="W17" s="31">
        <v>20</v>
      </c>
      <c r="X17" s="31">
        <v>15</v>
      </c>
      <c r="Y17" s="31">
        <v>9</v>
      </c>
      <c r="Z17" s="31">
        <v>0</v>
      </c>
      <c r="AA17" s="2"/>
      <c r="AB17" s="2"/>
      <c r="AC17" s="2"/>
      <c r="AD17" s="2"/>
      <c r="AE17" s="2"/>
      <c r="AF17" s="2"/>
    </row>
    <row r="18" spans="1:32" s="1" customFormat="1" ht="15" customHeight="1" x14ac:dyDescent="0.2">
      <c r="B18" s="52" t="s">
        <v>16</v>
      </c>
      <c r="C18" s="52"/>
      <c r="D18" s="52"/>
      <c r="E18" s="4"/>
      <c r="F18" s="17">
        <v>125</v>
      </c>
      <c r="G18" s="17">
        <v>122</v>
      </c>
      <c r="H18" s="17">
        <v>0</v>
      </c>
      <c r="I18" s="17">
        <v>0</v>
      </c>
      <c r="J18" s="17">
        <v>0</v>
      </c>
      <c r="K18" s="17">
        <v>0</v>
      </c>
      <c r="L18" s="17">
        <v>4</v>
      </c>
      <c r="M18" s="17">
        <v>23</v>
      </c>
      <c r="N18" s="17">
        <v>34</v>
      </c>
      <c r="O18" s="31">
        <v>59</v>
      </c>
      <c r="P18" s="31">
        <v>2</v>
      </c>
      <c r="Q18" s="31">
        <v>3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1</v>
      </c>
      <c r="Y18" s="31">
        <v>2</v>
      </c>
      <c r="Z18" s="31">
        <v>0</v>
      </c>
      <c r="AA18" s="2"/>
      <c r="AB18" s="2"/>
      <c r="AC18" s="2"/>
      <c r="AD18" s="2"/>
      <c r="AE18" s="2"/>
      <c r="AF18" s="2"/>
    </row>
    <row r="19" spans="1:32" s="1" customFormat="1" ht="15" customHeight="1" x14ac:dyDescent="0.2">
      <c r="B19" s="52" t="s">
        <v>17</v>
      </c>
      <c r="C19" s="52"/>
      <c r="D19" s="52"/>
      <c r="E19" s="4"/>
      <c r="F19" s="17">
        <v>4</v>
      </c>
      <c r="G19" s="17">
        <v>4</v>
      </c>
      <c r="H19" s="17">
        <v>0</v>
      </c>
      <c r="I19" s="17">
        <v>0</v>
      </c>
      <c r="J19" s="17">
        <v>0</v>
      </c>
      <c r="K19" s="17">
        <v>0</v>
      </c>
      <c r="L19" s="17">
        <v>3</v>
      </c>
      <c r="M19" s="17">
        <v>0</v>
      </c>
      <c r="N19" s="17">
        <v>1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2"/>
      <c r="AB19" s="2"/>
      <c r="AC19" s="2"/>
      <c r="AD19" s="2"/>
      <c r="AE19" s="2"/>
      <c r="AF19" s="2"/>
    </row>
    <row r="20" spans="1:32" s="1" customFormat="1" ht="15" customHeight="1" x14ac:dyDescent="0.2">
      <c r="B20" s="52" t="s">
        <v>18</v>
      </c>
      <c r="C20" s="52"/>
      <c r="D20" s="52"/>
      <c r="E20" s="4"/>
      <c r="F20" s="17">
        <v>131</v>
      </c>
      <c r="G20" s="17">
        <v>117</v>
      </c>
      <c r="H20" s="17">
        <v>0</v>
      </c>
      <c r="I20" s="17">
        <v>0</v>
      </c>
      <c r="J20" s="17">
        <v>8</v>
      </c>
      <c r="K20" s="17">
        <v>11</v>
      </c>
      <c r="L20" s="17">
        <v>20</v>
      </c>
      <c r="M20" s="17">
        <v>31</v>
      </c>
      <c r="N20" s="17">
        <v>29</v>
      </c>
      <c r="O20" s="31">
        <v>17</v>
      </c>
      <c r="P20" s="31">
        <v>1</v>
      </c>
      <c r="Q20" s="31">
        <v>14</v>
      </c>
      <c r="R20" s="31">
        <v>0</v>
      </c>
      <c r="S20" s="31">
        <v>0</v>
      </c>
      <c r="T20" s="31">
        <v>0</v>
      </c>
      <c r="U20" s="31">
        <v>2</v>
      </c>
      <c r="V20" s="31">
        <v>6</v>
      </c>
      <c r="W20" s="31">
        <v>2</v>
      </c>
      <c r="X20" s="31">
        <v>2</v>
      </c>
      <c r="Y20" s="31">
        <v>2</v>
      </c>
      <c r="Z20" s="31">
        <v>0</v>
      </c>
      <c r="AA20" s="2"/>
      <c r="AB20" s="2"/>
      <c r="AC20" s="2"/>
      <c r="AD20" s="2"/>
      <c r="AE20" s="2"/>
      <c r="AF20" s="2"/>
    </row>
    <row r="21" spans="1:32" s="1" customFormat="1" ht="15" customHeight="1" x14ac:dyDescent="0.2">
      <c r="B21" s="52" t="s">
        <v>19</v>
      </c>
      <c r="C21" s="52"/>
      <c r="D21" s="52"/>
      <c r="E21" s="4"/>
      <c r="F21" s="17">
        <v>154</v>
      </c>
      <c r="G21" s="17">
        <v>135</v>
      </c>
      <c r="H21" s="17">
        <v>0</v>
      </c>
      <c r="I21" s="17">
        <v>1</v>
      </c>
      <c r="J21" s="17">
        <v>10</v>
      </c>
      <c r="K21" s="17">
        <v>11</v>
      </c>
      <c r="L21" s="17">
        <v>33</v>
      </c>
      <c r="M21" s="17">
        <v>27</v>
      </c>
      <c r="N21" s="17">
        <v>28</v>
      </c>
      <c r="O21" s="31">
        <v>23</v>
      </c>
      <c r="P21" s="31">
        <v>2</v>
      </c>
      <c r="Q21" s="31">
        <v>19</v>
      </c>
      <c r="R21" s="31">
        <v>0</v>
      </c>
      <c r="S21" s="31">
        <v>0</v>
      </c>
      <c r="T21" s="31">
        <v>1</v>
      </c>
      <c r="U21" s="31">
        <v>2</v>
      </c>
      <c r="V21" s="31">
        <v>8</v>
      </c>
      <c r="W21" s="31">
        <v>4</v>
      </c>
      <c r="X21" s="31">
        <v>0</v>
      </c>
      <c r="Y21" s="31">
        <v>4</v>
      </c>
      <c r="Z21" s="31">
        <v>0</v>
      </c>
      <c r="AA21" s="2"/>
      <c r="AB21" s="2"/>
      <c r="AC21" s="2"/>
      <c r="AD21" s="2"/>
      <c r="AE21" s="2"/>
      <c r="AF21" s="2"/>
    </row>
    <row r="22" spans="1:32" s="1" customFormat="1" ht="15" customHeight="1" x14ac:dyDescent="0.2">
      <c r="B22" s="52" t="s">
        <v>20</v>
      </c>
      <c r="C22" s="52"/>
      <c r="D22" s="52"/>
      <c r="E22" s="4"/>
      <c r="F22" s="17">
        <v>487</v>
      </c>
      <c r="G22" s="17">
        <v>456</v>
      </c>
      <c r="H22" s="17">
        <v>0</v>
      </c>
      <c r="I22" s="17">
        <v>0</v>
      </c>
      <c r="J22" s="17">
        <v>0</v>
      </c>
      <c r="K22" s="17">
        <v>31</v>
      </c>
      <c r="L22" s="17">
        <v>106</v>
      </c>
      <c r="M22" s="17">
        <v>139</v>
      </c>
      <c r="N22" s="17">
        <v>89</v>
      </c>
      <c r="O22" s="31">
        <v>91</v>
      </c>
      <c r="P22" s="31">
        <v>0</v>
      </c>
      <c r="Q22" s="31">
        <v>31</v>
      </c>
      <c r="R22" s="31">
        <v>0</v>
      </c>
      <c r="S22" s="31">
        <v>0</v>
      </c>
      <c r="T22" s="31">
        <v>0</v>
      </c>
      <c r="U22" s="31">
        <v>2</v>
      </c>
      <c r="V22" s="31">
        <v>10</v>
      </c>
      <c r="W22" s="31">
        <v>7</v>
      </c>
      <c r="X22" s="31">
        <v>10</v>
      </c>
      <c r="Y22" s="31">
        <v>2</v>
      </c>
      <c r="Z22" s="31">
        <v>0</v>
      </c>
      <c r="AA22" s="2"/>
      <c r="AB22" s="2"/>
      <c r="AC22" s="2"/>
      <c r="AD22" s="2"/>
      <c r="AE22" s="2"/>
      <c r="AF22" s="2"/>
    </row>
    <row r="23" spans="1:32" s="1" customFormat="1" ht="15" customHeight="1" x14ac:dyDescent="0.2">
      <c r="B23" s="52" t="s">
        <v>21</v>
      </c>
      <c r="C23" s="52"/>
      <c r="D23" s="52"/>
      <c r="E23" s="4"/>
      <c r="F23" s="17">
        <v>21</v>
      </c>
      <c r="G23" s="17">
        <v>21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1</v>
      </c>
      <c r="N23" s="17">
        <v>6</v>
      </c>
      <c r="O23" s="31">
        <v>14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2"/>
      <c r="AB23" s="2"/>
      <c r="AC23" s="2"/>
      <c r="AD23" s="2"/>
      <c r="AE23" s="2"/>
      <c r="AF23" s="2"/>
    </row>
    <row r="24" spans="1:32" s="1" customFormat="1" ht="15" customHeight="1" x14ac:dyDescent="0.2">
      <c r="B24" s="52" t="s">
        <v>22</v>
      </c>
      <c r="C24" s="52"/>
      <c r="D24" s="52"/>
      <c r="E24" s="4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2"/>
      <c r="AB24" s="2"/>
      <c r="AC24" s="2"/>
      <c r="AD24" s="2"/>
      <c r="AE24" s="2"/>
      <c r="AF24" s="2"/>
    </row>
    <row r="25" spans="1:32" s="1" customFormat="1" ht="15" customHeight="1" x14ac:dyDescent="0.2">
      <c r="B25" s="52" t="s">
        <v>23</v>
      </c>
      <c r="C25" s="52"/>
      <c r="D25" s="52"/>
      <c r="E25" s="4"/>
      <c r="F25" s="17">
        <v>1</v>
      </c>
      <c r="G25" s="17">
        <v>1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1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2"/>
      <c r="AB25" s="2"/>
      <c r="AC25" s="2"/>
      <c r="AD25" s="2"/>
      <c r="AE25" s="2"/>
      <c r="AF25" s="2"/>
    </row>
    <row r="26" spans="1:32" s="1" customFormat="1" ht="15" customHeight="1" x14ac:dyDescent="0.2">
      <c r="B26" s="52" t="s">
        <v>27</v>
      </c>
      <c r="C26" s="52"/>
      <c r="D26" s="52"/>
      <c r="E26" s="4"/>
      <c r="F26" s="17">
        <v>2</v>
      </c>
      <c r="G26" s="17">
        <v>2</v>
      </c>
      <c r="H26" s="17">
        <v>0</v>
      </c>
      <c r="I26" s="17">
        <v>0</v>
      </c>
      <c r="J26" s="17">
        <v>0</v>
      </c>
      <c r="K26" s="17">
        <v>1</v>
      </c>
      <c r="L26" s="17">
        <v>0</v>
      </c>
      <c r="M26" s="17">
        <v>0</v>
      </c>
      <c r="N26" s="17">
        <v>0</v>
      </c>
      <c r="O26" s="31">
        <v>1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2"/>
      <c r="AB26" s="2"/>
      <c r="AC26" s="2"/>
      <c r="AD26" s="2"/>
      <c r="AE26" s="2"/>
      <c r="AF26" s="2"/>
    </row>
    <row r="27" spans="1:32" s="1" customFormat="1" ht="15" customHeight="1" x14ac:dyDescent="0.2">
      <c r="B27" s="52" t="s">
        <v>24</v>
      </c>
      <c r="C27" s="52"/>
      <c r="D27" s="52"/>
      <c r="E27" s="4"/>
      <c r="F27" s="17">
        <v>44</v>
      </c>
      <c r="G27" s="17">
        <v>27</v>
      </c>
      <c r="H27" s="17">
        <v>0</v>
      </c>
      <c r="I27" s="17">
        <v>0</v>
      </c>
      <c r="J27" s="17">
        <v>1</v>
      </c>
      <c r="K27" s="17">
        <v>3</v>
      </c>
      <c r="L27" s="17">
        <v>1</v>
      </c>
      <c r="M27" s="17">
        <v>6</v>
      </c>
      <c r="N27" s="17">
        <v>7</v>
      </c>
      <c r="O27" s="31">
        <v>8</v>
      </c>
      <c r="P27" s="31">
        <v>1</v>
      </c>
      <c r="Q27" s="31">
        <v>17</v>
      </c>
      <c r="R27" s="31">
        <v>0</v>
      </c>
      <c r="S27" s="31">
        <v>1</v>
      </c>
      <c r="T27" s="31">
        <v>3</v>
      </c>
      <c r="U27" s="31">
        <v>1</v>
      </c>
      <c r="V27" s="31">
        <v>0</v>
      </c>
      <c r="W27" s="31">
        <v>3</v>
      </c>
      <c r="X27" s="31">
        <v>7</v>
      </c>
      <c r="Y27" s="31">
        <v>2</v>
      </c>
      <c r="Z27" s="31">
        <v>0</v>
      </c>
      <c r="AA27" s="2"/>
      <c r="AB27" s="2"/>
      <c r="AC27" s="2"/>
      <c r="AD27" s="2"/>
      <c r="AE27" s="2"/>
      <c r="AF27" s="2"/>
    </row>
    <row r="28" spans="1:32" s="1" customFormat="1" ht="15" customHeight="1" x14ac:dyDescent="0.2">
      <c r="B28" s="52" t="s">
        <v>30</v>
      </c>
      <c r="C28" s="52"/>
      <c r="D28" s="52"/>
      <c r="E28" s="4"/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2"/>
      <c r="AB28" s="2"/>
      <c r="AC28" s="2"/>
      <c r="AD28" s="2"/>
      <c r="AE28" s="2"/>
      <c r="AF28" s="2"/>
    </row>
    <row r="29" spans="1:32" s="1" customFormat="1" ht="15" customHeight="1" x14ac:dyDescent="0.2">
      <c r="B29" s="52" t="s">
        <v>31</v>
      </c>
      <c r="C29" s="52"/>
      <c r="D29" s="52"/>
      <c r="E29" s="4"/>
      <c r="F29" s="17">
        <v>3</v>
      </c>
      <c r="G29" s="17">
        <v>2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31">
        <v>0</v>
      </c>
      <c r="P29" s="31">
        <v>2</v>
      </c>
      <c r="Q29" s="31">
        <v>1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1</v>
      </c>
      <c r="Z29" s="31">
        <v>0</v>
      </c>
      <c r="AA29" s="2"/>
      <c r="AB29" s="2"/>
      <c r="AC29" s="2"/>
      <c r="AD29" s="2"/>
      <c r="AE29" s="2"/>
      <c r="AF29" s="2"/>
    </row>
    <row r="30" spans="1:32" s="1" customFormat="1" ht="5.15" customHeight="1" x14ac:dyDescent="0.2">
      <c r="A30" s="16"/>
      <c r="B30" s="25"/>
      <c r="C30" s="25"/>
      <c r="D30" s="25"/>
      <c r="E30" s="26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16"/>
      <c r="U30" s="16"/>
      <c r="V30" s="16"/>
      <c r="W30" s="16"/>
      <c r="X30" s="16"/>
      <c r="Y30" s="16"/>
      <c r="Z30" s="16"/>
    </row>
    <row r="31" spans="1:32" s="1" customFormat="1" ht="5.15" customHeight="1" x14ac:dyDescent="0.2">
      <c r="B31" s="24"/>
      <c r="C31" s="24"/>
      <c r="D31" s="24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</row>
    <row r="32" spans="1:32" customFormat="1" ht="15" customHeight="1" x14ac:dyDescent="0.2"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</row>
    <row r="33" spans="6:19" ht="15" customHeight="1" x14ac:dyDescent="0.2"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</row>
    <row r="34" spans="6:19" ht="15" customHeight="1" x14ac:dyDescent="0.2"/>
    <row r="35" spans="6:19" ht="15" customHeight="1" x14ac:dyDescent="0.2"/>
    <row r="36" spans="6:19" x14ac:dyDescent="0.2"/>
    <row r="37" spans="6:19" x14ac:dyDescent="0.2"/>
    <row r="38" spans="6:19" x14ac:dyDescent="0.2"/>
    <row r="39" spans="6:19" x14ac:dyDescent="0.2"/>
  </sheetData>
  <dataConsolidate/>
  <mergeCells count="43">
    <mergeCell ref="B28:D28"/>
    <mergeCell ref="B29:D29"/>
    <mergeCell ref="B18:D18"/>
    <mergeCell ref="B25:D25"/>
    <mergeCell ref="B26:D26"/>
    <mergeCell ref="B27:D27"/>
    <mergeCell ref="B19:D19"/>
    <mergeCell ref="B20:D20"/>
    <mergeCell ref="B21:D21"/>
    <mergeCell ref="B22:D22"/>
    <mergeCell ref="B23:D23"/>
    <mergeCell ref="B24:D24"/>
    <mergeCell ref="B17:D17"/>
    <mergeCell ref="L6:L7"/>
    <mergeCell ref="M6:M7"/>
    <mergeCell ref="G6:G7"/>
    <mergeCell ref="J6:J7"/>
    <mergeCell ref="B5:D7"/>
    <mergeCell ref="B16:D16"/>
    <mergeCell ref="L5:M5"/>
    <mergeCell ref="B13:D13"/>
    <mergeCell ref="B14:D14"/>
    <mergeCell ref="B15:D15"/>
    <mergeCell ref="K6:K7"/>
    <mergeCell ref="H6:H7"/>
    <mergeCell ref="I6:I7"/>
    <mergeCell ref="F5:F7"/>
    <mergeCell ref="A1:N1"/>
    <mergeCell ref="O1:Z1"/>
    <mergeCell ref="Z6:Z7"/>
    <mergeCell ref="N6:N7"/>
    <mergeCell ref="V6:V7"/>
    <mergeCell ref="W6:W7"/>
    <mergeCell ref="X6:X7"/>
    <mergeCell ref="Y6:Y7"/>
    <mergeCell ref="U6:U7"/>
    <mergeCell ref="Q5:Z5"/>
    <mergeCell ref="P6:P7"/>
    <mergeCell ref="Q6:Q7"/>
    <mergeCell ref="T6:T7"/>
    <mergeCell ref="R6:R7"/>
    <mergeCell ref="S6:S7"/>
    <mergeCell ref="O6:O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25-00-20</vt:lpstr>
      <vt:lpstr>'25-00-20'!Print_Area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2026-07-13T02:49:24Z</dcterms:created>
  <dcterms:modified xsi:type="dcterms:W3CDTF">2026-07-27T06:40:03Z</dcterms:modified>
  <cp:category/>
</cp:coreProperties>
</file>