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728F5B9B-1332-41C5-9283-44D1F3873FB5}" xr6:coauthVersionLast="47" xr6:coauthVersionMax="47" xr10:uidLastSave="{00000000-0000-0000-0000-000000000000}"/>
  <bookViews>
    <workbookView xWindow="3430" yWindow="2460" windowWidth="17140" windowHeight="15450" xr2:uid="{3372375E-64F6-4B8B-8CBE-FBD22C64B6F8}"/>
  </bookViews>
  <sheets>
    <sheet name="25-00-24" sheetId="9" r:id="rId1"/>
  </sheets>
  <definedNames>
    <definedName name="_00" localSheetId="0">'25-00-24'!#REF!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'25-00-24'!#REF!</definedName>
    <definedName name="Z_84B820AB_D6C1_11D6_A8EA_0040CA1D7CBB_.wvu.Cols" localSheetId="0" hidden="1">'25-00-24'!#REF!</definedName>
    <definedName name="Z_84B820AC_D6C1_11D6_A8EA_0040CA1D7CBB_.wvu.Cols" localSheetId="0" hidden="1">'25-00-24'!#REF!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9" l="1"/>
  <c r="A15" i="9"/>
  <c r="D18" i="9" s="1"/>
  <c r="C15" i="9"/>
  <c r="B18" i="9" l="1"/>
  <c r="A11" i="9"/>
  <c r="B11" i="9" l="1"/>
  <c r="B15" i="9"/>
  <c r="D15" i="9"/>
  <c r="C11" i="9"/>
</calcChain>
</file>

<file path=xl/sharedStrings.xml><?xml version="1.0" encoding="utf-8"?>
<sst xmlns="http://schemas.openxmlformats.org/spreadsheetml/2006/main" count="85" uniqueCount="37">
  <si>
    <t>その他</t>
  </si>
  <si>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</si>
  <si>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</si>
  <si>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</si>
  <si>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</si>
  <si>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</si>
  <si>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</si>
  <si>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</si>
  <si>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</si>
  <si>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</si>
  <si>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</si>
  <si>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</si>
  <si>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</si>
  <si>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</si>
  <si>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</si>
  <si>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</si>
  <si>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t>矯正教育課程</t>
    <phoneticPr fontId="34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</si>
  <si>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</si>
  <si>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</si>
  <si>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</si>
  <si>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</si>
  <si>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</si>
  <si>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</si>
  <si>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</si>
  <si>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</si>
  <si>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</si>
  <si>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</si>
  <si>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</si>
  <si>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</si>
  <si>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</si>
  <si>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</si>
  <si>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</si>
  <si>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</si>
  <si>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</si>
  <si>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</si>
  <si>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</si>
  <si>
    <t>24　新 収 容 者 等 の 矯 正 教 育 課 程 別　 教 育 程 度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</si>
</sst>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49" fontId="0" fillId="0" borderId="0" xfId="0">
      <alignment vertical="center"/>
    </xf>
    <xf numFmtId="0" fontId="30" fillId="0" borderId="0" xfId="0" applyNumberFormat="1" applyFont="1">
      <alignment vertical="center"/>
    </xf>
    <xf numFmtId="49" fontId="33" fillId="0" borderId="0" xfId="0" applyFont="1" applyAlignment="1">
      <alignment horizontal="left" vertical="center"/>
    </xf>
    <xf numFmtId="0" fontId="33" fillId="0" borderId="0" xfId="0" applyNumberFormat="1" applyFont="1" applyAlignment="1">
      <alignment horizontal="left"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0" fontId="32" fillId="0" borderId="0" xfId="0" applyNumberFormat="1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14" xfId="0" applyFont="1" applyBorder="1">
      <alignment vertical="center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0" fontId="32" fillId="0" borderId="0" xfId="0" applyNumberFormat="1" applyFont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7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82" fontId="32" fillId="0" borderId="0" xfId="0" applyNumberFormat="1" applyFont="1" applyAlignment="1">
      <alignment horizontal="right" vertical="center"/>
    </xf>
    <xf numFmtId="49" fontId="32" fillId="0" borderId="17" xfId="0" applyFont="1" applyBorder="1" applyAlignment="1">
      <alignment horizontal="right" vertical="center"/>
    </xf>
    <xf numFmtId="49" fontId="32" fillId="0" borderId="0" xfId="0" applyFont="1" applyAlignment="1">
      <alignment horizontal="center" vertical="center" shrinkToFit="1"/>
    </xf>
    <xf numFmtId="0" fontId="32" fillId="0" borderId="0" xfId="0" applyNumberFormat="1" applyFont="1" applyAlignment="1">
      <alignment horizontal="center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35" fillId="0" borderId="17" xfId="0" applyFont="1" applyBorder="1">
      <alignment vertical="center"/>
    </xf>
    <xf numFmtId="182" fontId="35" fillId="0" borderId="0" xfId="0" applyNumberFormat="1" applyFont="1" applyAlignment="1">
      <alignment horizontal="right" vertical="center"/>
    </xf>
    <xf numFmtId="0" fontId="35" fillId="0" borderId="0" xfId="0" applyNumberFormat="1" applyFont="1">
      <alignment vertical="center"/>
    </xf>
    <xf numFmtId="49" fontId="35" fillId="0" borderId="0" xfId="0" applyFont="1" applyAlignment="1">
      <alignment horizontal="center" vertical="center"/>
    </xf>
    <xf numFmtId="49" fontId="32" fillId="0" borderId="18" xfId="0" applyFont="1" applyBorder="1">
      <alignment vertical="center"/>
    </xf>
    <xf numFmtId="0" fontId="32" fillId="0" borderId="13" xfId="0" applyNumberFormat="1" applyFont="1" applyBorder="1" applyAlignment="1">
      <alignment horizontal="righ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32" fillId="0" borderId="0" xfId="0" applyNumberFormat="1" applyFont="1" applyAlignment="1">
      <alignment horizontal="distributed" vertical="center"/>
    </xf>
    <xf numFmtId="182" fontId="32" fillId="0" borderId="0" xfId="0" applyNumberFormat="1" applyFont="1">
      <alignment vertical="center"/>
    </xf>
    <xf numFmtId="0" fontId="32" fillId="0" borderId="13" xfId="0" applyNumberFormat="1" applyFont="1" applyBorder="1">
      <alignment vertical="center"/>
    </xf>
    <xf numFmtId="49" fontId="33" fillId="0" borderId="0" xfId="0" applyFont="1" applyAlignment="1">
      <alignment horizontal="center" vertical="center"/>
    </xf>
    <xf numFmtId="182" fontId="32" fillId="0" borderId="0" xfId="106" applyNumberFormat="1" applyFont="1" applyAlignment="1">
      <alignment horizontal="right"/>
    </xf>
    <xf numFmtId="182" fontId="35" fillId="0" borderId="0" xfId="106" applyNumberFormat="1" applyFont="1" applyAlignment="1">
      <alignment horizontal="right"/>
    </xf>
    <xf numFmtId="0" fontId="0" fillId="0" borderId="0" xfId="0" applyNumberFormat="1" applyAlignment="1">
      <alignment horizontal="left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0" fillId="0" borderId="15" xfId="0" applyBorder="1" applyAlignment="1">
      <alignment horizontal="distributed" vertical="center" justifyLastLine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19" xfId="0" applyFont="1" applyBorder="1" applyAlignment="1">
      <alignment horizontal="distributed" vertical="center" justifyLastLine="1"/>
    </xf>
    <xf numFmtId="49" fontId="32" fillId="0" borderId="24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  <xf numFmtId="49" fontId="32" fillId="0" borderId="21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0" fillId="0" borderId="0" xfId="0" applyAlignment="1">
      <alignment horizontal="center" vertical="center" shrinkToFit="1"/>
    </xf>
    <xf numFmtId="49" fontId="32" fillId="0" borderId="0" xfId="0" applyFont="1" applyAlignment="1">
      <alignment horizontal="center" vertical="center" shrinkToFit="1"/>
    </xf>
    <xf numFmtId="49" fontId="35" fillId="0" borderId="0" xfId="0" applyFont="1" applyAlignment="1">
      <alignment horizontal="distributed" vertical="center" shrinkToFit="1"/>
    </xf>
    <xf numFmtId="49" fontId="32" fillId="0" borderId="13" xfId="0" applyFont="1" applyBorder="1" applyAlignment="1">
      <alignment horizontal="center" vertical="center" shrinkToFit="1"/>
    </xf>
  </cellXfs>
  <cellStyles count="112">
    <cellStyle name="20% - アクセント 1" xfId="1" builtinId="30" customBuiltin="1"/>
    <cellStyle name="20% - アクセント 1 2" xfId="2" xr:uid="{2CE75D5E-AA91-4777-80C7-D0560D72221B}"/>
    <cellStyle name="20% - アクセント 2" xfId="3" builtinId="34" customBuiltin="1"/>
    <cellStyle name="20% - アクセント 2 2" xfId="4" xr:uid="{3FFB7070-616D-4BFC-8F6D-22B0469FA2FC}"/>
    <cellStyle name="20% - アクセント 3" xfId="5" builtinId="38" customBuiltin="1"/>
    <cellStyle name="20% - アクセント 3 2" xfId="6" xr:uid="{B44F9DF9-7F03-417D-8D43-803DB37E3CFC}"/>
    <cellStyle name="20% - アクセント 4" xfId="7" builtinId="42" customBuiltin="1"/>
    <cellStyle name="20% - アクセント 4 2" xfId="8" xr:uid="{1983BD05-ABB1-42B9-BBE5-BF33B237F002}"/>
    <cellStyle name="20% - アクセント 5" xfId="9" builtinId="46" customBuiltin="1"/>
    <cellStyle name="20% - アクセント 5 2" xfId="10" xr:uid="{E0674559-28A2-4106-AC41-9FA590B545C7}"/>
    <cellStyle name="20% - アクセント 6" xfId="11" builtinId="50" customBuiltin="1"/>
    <cellStyle name="20% - アクセント 6 2" xfId="12" xr:uid="{709EE3C3-250E-4911-98C6-18E1B90FC680}"/>
    <cellStyle name="40% - アクセント 1" xfId="13" builtinId="31" customBuiltin="1"/>
    <cellStyle name="40% - アクセント 1 2" xfId="14" xr:uid="{86ABD976-FAA9-4B47-930A-E9BBB2981951}"/>
    <cellStyle name="40% - アクセント 2" xfId="15" builtinId="35" customBuiltin="1"/>
    <cellStyle name="40% - アクセント 2 2" xfId="16" xr:uid="{2DA90743-C63C-4276-A066-CECF068310D2}"/>
    <cellStyle name="40% - アクセント 3" xfId="17" builtinId="39" customBuiltin="1"/>
    <cellStyle name="40% - アクセント 3 2" xfId="18" xr:uid="{FEE8322B-9C75-4FF1-BD1B-7E18C707B1CD}"/>
    <cellStyle name="40% - アクセント 4" xfId="19" builtinId="43" customBuiltin="1"/>
    <cellStyle name="40% - アクセント 4 2" xfId="20" xr:uid="{D53564BD-73EA-401A-8DCD-CB2F5A540DCB}"/>
    <cellStyle name="40% - アクセント 5" xfId="21" builtinId="47" customBuiltin="1"/>
    <cellStyle name="40% - アクセント 5 2" xfId="22" xr:uid="{19E890D2-3151-4D84-A262-C017B0CECB28}"/>
    <cellStyle name="40% - アクセント 6" xfId="23" builtinId="51" customBuiltin="1"/>
    <cellStyle name="40% - アクセント 6 2" xfId="24" xr:uid="{D2C9D1DE-CB46-4DCA-B669-CEAD8BEBD217}"/>
    <cellStyle name="60% - アクセント 1" xfId="25" builtinId="32" customBuiltin="1"/>
    <cellStyle name="60% - アクセント 1 2" xfId="26" xr:uid="{B833C896-9B22-4CA4-B0CD-44C329AFAAEB}"/>
    <cellStyle name="60% - アクセント 2" xfId="27" builtinId="36" customBuiltin="1"/>
    <cellStyle name="60% - アクセント 2 2" xfId="28" xr:uid="{AEEE44C0-26E2-441E-9035-D64D595C7C16}"/>
    <cellStyle name="60% - アクセント 3" xfId="29" builtinId="40" customBuiltin="1"/>
    <cellStyle name="60% - アクセント 3 2" xfId="30" xr:uid="{2ADB3E71-5F0A-4812-AB42-5ADC252089BD}"/>
    <cellStyle name="60% - アクセント 4" xfId="31" builtinId="44" customBuiltin="1"/>
    <cellStyle name="60% - アクセント 4 2" xfId="32" xr:uid="{380970D8-2452-4FF4-8469-7FBE754EEDF4}"/>
    <cellStyle name="60% - アクセント 5" xfId="33" builtinId="48" customBuiltin="1"/>
    <cellStyle name="60% - アクセント 5 2" xfId="34" xr:uid="{6628CD8D-8289-46C7-8EDD-AE68205B4EAA}"/>
    <cellStyle name="60% - アクセント 6" xfId="35" builtinId="52" customBuiltin="1"/>
    <cellStyle name="60% - アクセント 6 2" xfId="36" xr:uid="{33CBF9AE-057C-4111-9B81-9F8393D02243}"/>
    <cellStyle name="Calc Currency (0)" xfId="37" xr:uid="{50EFFB22-EBCA-4F15-879F-153DEC009037}"/>
    <cellStyle name="Comma [0]_Full Year FY96" xfId="38" xr:uid="{29A2FEED-B70F-416A-B899-9F115658C15B}"/>
    <cellStyle name="Comma_Full Year FY96" xfId="39" xr:uid="{7133AD61-39F3-45BA-8FC9-859F8ACEB669}"/>
    <cellStyle name="Currency [0]_CCOCPX" xfId="40" xr:uid="{A65FF50D-74C2-49AC-8F86-DEB63B1FA917}"/>
    <cellStyle name="Currency_CCOCPX" xfId="41" xr:uid="{62940998-7E8B-450A-A933-2210EFB4982B}"/>
    <cellStyle name="entry" xfId="42" xr:uid="{C5EACA32-A027-4D71-AC0D-87C18079A61D}"/>
    <cellStyle name="Grey" xfId="43" xr:uid="{95715E29-8153-41D7-B07B-0E2BD9E4065B}"/>
    <cellStyle name="Header1" xfId="44" xr:uid="{7A9E1C26-2848-4355-908E-E848ADF9AA88}"/>
    <cellStyle name="Header2" xfId="45" xr:uid="{818464C5-4E76-461A-ABF9-412865E6A28D}"/>
    <cellStyle name="Input [yellow]" xfId="46" xr:uid="{327C67A2-4323-48C5-B70B-DC4A46306A5D}"/>
    <cellStyle name="Normal - Style1" xfId="47" xr:uid="{CB917BD8-5973-4CFA-B661-7A433679AF00}"/>
    <cellStyle name="Normal_#18-Internet" xfId="48" xr:uid="{6B81A89A-FD55-42E0-B3EF-EED14DE4F457}"/>
    <cellStyle name="Percent [2]" xfId="49" xr:uid="{1FD1D12F-79ED-4A89-894A-B56233763AE5}"/>
    <cellStyle name="price" xfId="50" xr:uid="{B998D8BC-6AB1-49C2-834C-8D171C83F3B9}"/>
    <cellStyle name="revised" xfId="51" xr:uid="{5D4A93A3-0527-42FA-8A44-70FC894B1200}"/>
    <cellStyle name="section" xfId="52" xr:uid="{58B508E0-B1B8-4BE3-8903-2B1B147BE9C4}"/>
    <cellStyle name="subhead" xfId="53" xr:uid="{B692D0BE-695E-4BA5-98F1-2636A785F52A}"/>
    <cellStyle name="title" xfId="54" xr:uid="{57ADCFE1-3E76-4455-943C-406DBE10CDF0}"/>
    <cellStyle name="アクセント 1" xfId="55" builtinId="29" customBuiltin="1"/>
    <cellStyle name="アクセント 1 2" xfId="56" xr:uid="{C0CFCA53-6B6F-4AE2-96F4-82A03C371A58}"/>
    <cellStyle name="アクセント 2" xfId="57" builtinId="33" customBuiltin="1"/>
    <cellStyle name="アクセント 2 2" xfId="58" xr:uid="{3DB42380-0220-42B1-8304-377F232D72D1}"/>
    <cellStyle name="アクセント 3" xfId="59" builtinId="37" customBuiltin="1"/>
    <cellStyle name="アクセント 3 2" xfId="60" xr:uid="{E4EDE0B6-C14D-4029-9968-5E1BB19F5DF7}"/>
    <cellStyle name="アクセント 4" xfId="61" builtinId="41" customBuiltin="1"/>
    <cellStyle name="アクセント 4 2" xfId="62" xr:uid="{06338F5C-D7F4-4530-9092-C2485C0A22D5}"/>
    <cellStyle name="アクセント 5" xfId="63" builtinId="45" customBuiltin="1"/>
    <cellStyle name="アクセント 5 2" xfId="64" xr:uid="{EAE8EF67-8359-4994-B740-5925E7C3158E}"/>
    <cellStyle name="アクセント 6" xfId="65" builtinId="49" customBuiltin="1"/>
    <cellStyle name="アクセント 6 2" xfId="66" xr:uid="{108C8794-CA94-4C71-92C4-E100DE6E9FA5}"/>
    <cellStyle name="センター" xfId="67" xr:uid="{AA1E1217-E7D4-4CC2-94A8-AB95DF302250}"/>
    <cellStyle name="タイトル" xfId="68" builtinId="15" customBuiltin="1"/>
    <cellStyle name="タイトル 2" xfId="69" xr:uid="{D197B127-E5FE-4A28-B926-4C02C6FCE260}"/>
    <cellStyle name="チェック セル" xfId="70" builtinId="23" customBuiltin="1"/>
    <cellStyle name="チェック セル 2" xfId="71" xr:uid="{25C3CBA7-25EF-441A-95DD-8C37530AD338}"/>
    <cellStyle name="どちらでもない" xfId="72" builtinId="28" customBuiltin="1"/>
    <cellStyle name="どちらでもない 2" xfId="73" xr:uid="{7E541BE9-E7E7-4A01-A8AC-46CF3A6C390B}"/>
    <cellStyle name="メモ" xfId="74" builtinId="10" customBuiltin="1"/>
    <cellStyle name="メモ 2" xfId="75" xr:uid="{1D5B723D-EC42-4407-8E8B-D30104A26473}"/>
    <cellStyle name="リンク セル" xfId="76" builtinId="24" customBuiltin="1"/>
    <cellStyle name="リンク セル 2" xfId="77" xr:uid="{E86EA0C7-8143-44C3-813C-E432A883B683}"/>
    <cellStyle name="悪い" xfId="78" builtinId="27" customBuiltin="1"/>
    <cellStyle name="悪い 2" xfId="79" xr:uid="{A1DF2A7E-6666-4C07-BBC1-B808E78DE154}"/>
    <cellStyle name="計算" xfId="80" builtinId="22" customBuiltin="1"/>
    <cellStyle name="計算 2" xfId="81" xr:uid="{79684DC7-F525-4CAB-94A0-DA6F22530D88}"/>
    <cellStyle name="警告文" xfId="82" builtinId="11" customBuiltin="1"/>
    <cellStyle name="警告文 2" xfId="83" xr:uid="{9834E7DD-58ED-4AEA-BDCA-E1D8338BBB5A}"/>
    <cellStyle name="桁区切り 2" xfId="84" xr:uid="{297ECD6A-C06B-422F-95D1-DB73239D6CB4}"/>
    <cellStyle name="見出し 1" xfId="85" builtinId="16" customBuiltin="1"/>
    <cellStyle name="見出し 1 2" xfId="86" xr:uid="{291A7F0B-8BB4-47AB-9795-DF76EB63A589}"/>
    <cellStyle name="見出し 2" xfId="87" builtinId="17" customBuiltin="1"/>
    <cellStyle name="見出し 2 2" xfId="88" xr:uid="{F9E6076A-E0D4-481B-A198-BCDAC8CE640E}"/>
    <cellStyle name="見出し 3" xfId="89" builtinId="18" customBuiltin="1"/>
    <cellStyle name="見出し 3 2" xfId="90" xr:uid="{20C473D5-39BE-4C68-BA1E-798FBCC8BB16}"/>
    <cellStyle name="見出し 4" xfId="91" builtinId="19" customBuiltin="1"/>
    <cellStyle name="見出し 4 2" xfId="92" xr:uid="{FC606AAD-0B56-47D1-91E1-7964B7DA4FF2}"/>
    <cellStyle name="集計" xfId="93" builtinId="25" customBuiltin="1"/>
    <cellStyle name="集計 2" xfId="94" xr:uid="{1B8D376A-FE48-446C-BDC7-AE2E11CC0CC3}"/>
    <cellStyle name="出力" xfId="95" builtinId="21" customBuiltin="1"/>
    <cellStyle name="出力 2" xfId="96" xr:uid="{CD746560-C82C-4702-BD7B-F55150A3EDDE}"/>
    <cellStyle name="説明文" xfId="97" builtinId="53" customBuiltin="1"/>
    <cellStyle name="説明文 2" xfId="98" xr:uid="{520B1A77-3863-46A1-8213-C83BDF6DF93C}"/>
    <cellStyle name="入力" xfId="99" builtinId="20" customBuiltin="1"/>
    <cellStyle name="入力 2" xfId="100" xr:uid="{A1FAE926-2151-4EE1-BEE1-C27C99C1A04B}"/>
    <cellStyle name="標準" xfId="0" builtinId="0"/>
    <cellStyle name="標準 2" xfId="101" xr:uid="{F67840B2-F0F8-40DD-BBF2-26AB7221731C}"/>
    <cellStyle name="標準 2 2" xfId="102" xr:uid="{B76DB0E9-9B17-43B7-97EB-DB82D794F376}"/>
    <cellStyle name="標準 2 2 2" xfId="103" xr:uid="{912C9668-C283-421C-9410-F0B6E3396103}"/>
    <cellStyle name="標準 2 3" xfId="104" xr:uid="{D993C023-6AD6-4963-B8E5-BC0282824332}"/>
    <cellStyle name="標準 2_0013_少年院別　新収容者の精神診断" xfId="105" xr:uid="{78739879-3D31-4520-BED8-13D069EF7F57}"/>
    <cellStyle name="標準 2_0028_新収容者の処遇課程等別　教育程度" xfId="106" xr:uid="{5811DB63-9C16-41EE-AC9A-7B6758275EF6}"/>
    <cellStyle name="標準 3" xfId="107" xr:uid="{132C8C1C-EE23-4061-8932-71D67C0AB5CD}"/>
    <cellStyle name="標準 4" xfId="108" xr:uid="{1011E062-2959-4FCF-868E-FBD0AE7384DD}"/>
    <cellStyle name="標準 5" xfId="109" xr:uid="{A62424F7-7AD9-402F-84B6-B49BAA6CF958}"/>
    <cellStyle name="良い" xfId="110" builtinId="26" customBuiltin="1"/>
    <cellStyle name="良い 2" xfId="111" xr:uid="{68525C30-F46E-47DD-A24B-54DD4CA705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4137" name="AutoShape 5">
          <a:extLst>
            <a:ext uri="{FF2B5EF4-FFF2-40B4-BE49-F238E27FC236}">
              <a16:creationId xmlns:a16="http://schemas.microsoft.com/office/drawing/2014/main" id="{955B0A81-1F84-18BE-C7ED-683FE670D776}"/>
            </a:ext>
          </a:extLst>
        </xdr:cNvPr>
        <xdr:cNvSpPr>
          <a:spLocks/>
        </xdr:cNvSpPr>
      </xdr:nvSpPr>
      <xdr:spPr bwMode="auto">
        <a:xfrm>
          <a:off x="9334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38100</xdr:rowOff>
    </xdr:from>
    <xdr:to>
      <xdr:col>4</xdr:col>
      <xdr:colOff>82550</xdr:colOff>
      <xdr:row>16</xdr:row>
      <xdr:rowOff>0</xdr:rowOff>
    </xdr:to>
    <xdr:sp macro="" textlink="">
      <xdr:nvSpPr>
        <xdr:cNvPr id="4138" name="AutoShape 6">
          <a:extLst>
            <a:ext uri="{FF2B5EF4-FFF2-40B4-BE49-F238E27FC236}">
              <a16:creationId xmlns:a16="http://schemas.microsoft.com/office/drawing/2014/main" id="{0F33C7B2-39A6-A384-B915-7B39407D71EA}"/>
            </a:ext>
          </a:extLst>
        </xdr:cNvPr>
        <xdr:cNvSpPr>
          <a:spLocks/>
        </xdr:cNvSpPr>
      </xdr:nvSpPr>
      <xdr:spPr bwMode="auto">
        <a:xfrm>
          <a:off x="933450" y="22225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11498-1029-4C41-92B4-C92BDEAA554A}">
  <sheetPr codeName="Sheet54"/>
  <dimension ref="A1:AN7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ColWidth="9.33203125" defaultRowHeight="15" customHeight="1" zeroHeight="1" x14ac:dyDescent="0.2"/>
  <cols>
    <col min="1" max="1" width="1" style="7" customWidth="1"/>
    <col min="2" max="2" width="6.77734375" style="35" customWidth="1"/>
    <col min="3" max="3" width="3.77734375" style="35" customWidth="1"/>
    <col min="4" max="4" width="4.77734375" style="35" customWidth="1"/>
    <col min="5" max="5" width="1.77734375" style="35" customWidth="1"/>
    <col min="6" max="6" width="8.6640625" style="35" customWidth="1"/>
    <col min="7" max="7" width="1" style="7" customWidth="1"/>
    <col min="8" max="40" width="10.77734375" style="7" customWidth="1"/>
    <col min="41" max="16384" width="9.33203125" style="7"/>
  </cols>
  <sheetData>
    <row r="1" spans="1:40" s="1" customFormat="1" ht="16.5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</row>
    <row r="2" spans="1:40" s="3" customFormat="1" ht="27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38" t="s">
        <v>36</v>
      </c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0.5" customHeight="1" x14ac:dyDescent="0.2">
      <c r="A3" s="4"/>
      <c r="B3" s="4"/>
      <c r="C3" s="4"/>
      <c r="D3" s="4"/>
      <c r="E3" s="5"/>
      <c r="F3" s="5"/>
      <c r="G3" s="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</row>
    <row r="4" spans="1:40" ht="2.15" customHeight="1" x14ac:dyDescent="0.2">
      <c r="A4" s="6"/>
      <c r="B4" s="8"/>
      <c r="C4" s="8"/>
      <c r="D4" s="8"/>
      <c r="E4" s="8"/>
      <c r="F4" s="8"/>
      <c r="G4" s="5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13" customFormat="1" ht="15" customHeight="1" x14ac:dyDescent="0.2">
      <c r="A5" s="10"/>
      <c r="B5" s="53" t="s">
        <v>16</v>
      </c>
      <c r="C5" s="53"/>
      <c r="D5" s="53"/>
      <c r="E5" s="54"/>
      <c r="F5" s="54"/>
      <c r="G5" s="11"/>
      <c r="H5" s="57" t="s">
        <v>1</v>
      </c>
      <c r="I5" s="60" t="s">
        <v>7</v>
      </c>
      <c r="J5" s="54"/>
      <c r="K5" s="54"/>
      <c r="L5" s="54"/>
      <c r="M5" s="61"/>
      <c r="N5" s="60" t="s">
        <v>8</v>
      </c>
      <c r="O5" s="54"/>
      <c r="P5" s="54"/>
      <c r="Q5" s="54"/>
      <c r="R5" s="61"/>
      <c r="S5" s="64" t="s">
        <v>15</v>
      </c>
      <c r="T5" s="53"/>
      <c r="U5" s="53"/>
      <c r="V5" s="53"/>
      <c r="W5" s="65"/>
      <c r="X5" s="60" t="s">
        <v>9</v>
      </c>
      <c r="Y5" s="54"/>
      <c r="Z5" s="54"/>
      <c r="AA5" s="54"/>
      <c r="AB5" s="61"/>
      <c r="AC5" s="64" t="s">
        <v>17</v>
      </c>
      <c r="AD5" s="54"/>
      <c r="AE5" s="54"/>
      <c r="AF5" s="54"/>
      <c r="AG5" s="61"/>
      <c r="AH5" s="64" t="s">
        <v>18</v>
      </c>
      <c r="AI5" s="54"/>
      <c r="AJ5" s="54"/>
      <c r="AK5" s="54"/>
      <c r="AL5" s="61"/>
      <c r="AM5" s="57" t="s">
        <v>10</v>
      </c>
      <c r="AN5" s="60" t="s">
        <v>2</v>
      </c>
    </row>
    <row r="6" spans="1:40" s="13" customFormat="1" ht="15" customHeight="1" x14ac:dyDescent="0.2">
      <c r="A6" s="12"/>
      <c r="B6" s="55"/>
      <c r="C6" s="55"/>
      <c r="D6" s="55"/>
      <c r="E6" s="55"/>
      <c r="F6" s="55"/>
      <c r="G6" s="14"/>
      <c r="H6" s="58"/>
      <c r="I6" s="62"/>
      <c r="J6" s="56"/>
      <c r="K6" s="56"/>
      <c r="L6" s="56"/>
      <c r="M6" s="63"/>
      <c r="N6" s="62"/>
      <c r="O6" s="56"/>
      <c r="P6" s="56"/>
      <c r="Q6" s="56"/>
      <c r="R6" s="63"/>
      <c r="S6" s="66"/>
      <c r="T6" s="67"/>
      <c r="U6" s="67"/>
      <c r="V6" s="67"/>
      <c r="W6" s="68"/>
      <c r="X6" s="62"/>
      <c r="Y6" s="56"/>
      <c r="Z6" s="56"/>
      <c r="AA6" s="56"/>
      <c r="AB6" s="63"/>
      <c r="AC6" s="62"/>
      <c r="AD6" s="56"/>
      <c r="AE6" s="56"/>
      <c r="AF6" s="56"/>
      <c r="AG6" s="63"/>
      <c r="AH6" s="62"/>
      <c r="AI6" s="56"/>
      <c r="AJ6" s="56"/>
      <c r="AK6" s="56"/>
      <c r="AL6" s="63"/>
      <c r="AM6" s="58"/>
      <c r="AN6" s="69"/>
    </row>
    <row r="7" spans="1:40" s="13" customFormat="1" ht="15" customHeight="1" x14ac:dyDescent="0.2">
      <c r="A7" s="12"/>
      <c r="B7" s="55"/>
      <c r="C7" s="55"/>
      <c r="D7" s="55"/>
      <c r="E7" s="55"/>
      <c r="F7" s="55"/>
      <c r="G7" s="14"/>
      <c r="H7" s="58"/>
      <c r="I7" s="57" t="s">
        <v>11</v>
      </c>
      <c r="J7" s="57" t="s">
        <v>12</v>
      </c>
      <c r="K7" s="57" t="s">
        <v>13</v>
      </c>
      <c r="L7" s="57" t="s">
        <v>0</v>
      </c>
      <c r="M7" s="57" t="s">
        <v>2</v>
      </c>
      <c r="N7" s="57" t="s">
        <v>11</v>
      </c>
      <c r="O7" s="57" t="s">
        <v>12</v>
      </c>
      <c r="P7" s="57" t="s">
        <v>13</v>
      </c>
      <c r="Q7" s="57" t="s">
        <v>0</v>
      </c>
      <c r="R7" s="57" t="s">
        <v>2</v>
      </c>
      <c r="S7" s="57" t="s">
        <v>11</v>
      </c>
      <c r="T7" s="57" t="s">
        <v>12</v>
      </c>
      <c r="U7" s="57" t="s">
        <v>14</v>
      </c>
      <c r="V7" s="61" t="s">
        <v>13</v>
      </c>
      <c r="W7" s="57" t="s">
        <v>2</v>
      </c>
      <c r="X7" s="57" t="s">
        <v>11</v>
      </c>
      <c r="Y7" s="57" t="s">
        <v>12</v>
      </c>
      <c r="Z7" s="57" t="s">
        <v>14</v>
      </c>
      <c r="AA7" s="60" t="s">
        <v>13</v>
      </c>
      <c r="AB7" s="57" t="s">
        <v>2</v>
      </c>
      <c r="AC7" s="57" t="s">
        <v>11</v>
      </c>
      <c r="AD7" s="57" t="s">
        <v>12</v>
      </c>
      <c r="AE7" s="57" t="s">
        <v>14</v>
      </c>
      <c r="AF7" s="60" t="s">
        <v>13</v>
      </c>
      <c r="AG7" s="57" t="s">
        <v>2</v>
      </c>
      <c r="AH7" s="57" t="s">
        <v>11</v>
      </c>
      <c r="AI7" s="57" t="s">
        <v>12</v>
      </c>
      <c r="AJ7" s="57" t="s">
        <v>14</v>
      </c>
      <c r="AK7" s="60" t="s">
        <v>13</v>
      </c>
      <c r="AL7" s="57" t="s">
        <v>2</v>
      </c>
      <c r="AM7" s="58"/>
      <c r="AN7" s="69"/>
    </row>
    <row r="8" spans="1:40" s="13" customFormat="1" ht="15" customHeight="1" x14ac:dyDescent="0.2">
      <c r="A8" s="15"/>
      <c r="B8" s="56"/>
      <c r="C8" s="56"/>
      <c r="D8" s="56"/>
      <c r="E8" s="56"/>
      <c r="F8" s="56"/>
      <c r="G8" s="16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63"/>
      <c r="W8" s="59"/>
      <c r="X8" s="59"/>
      <c r="Y8" s="59"/>
      <c r="Z8" s="59"/>
      <c r="AA8" s="62"/>
      <c r="AB8" s="59"/>
      <c r="AC8" s="59"/>
      <c r="AD8" s="59"/>
      <c r="AE8" s="59"/>
      <c r="AF8" s="62"/>
      <c r="AG8" s="59"/>
      <c r="AH8" s="59"/>
      <c r="AI8" s="59"/>
      <c r="AJ8" s="59"/>
      <c r="AK8" s="62"/>
      <c r="AL8" s="59"/>
      <c r="AM8" s="59"/>
      <c r="AN8" s="62"/>
    </row>
    <row r="9" spans="1:40" ht="5.15" customHeight="1" x14ac:dyDescent="0.2">
      <c r="A9" s="6"/>
      <c r="B9" s="8"/>
      <c r="C9" s="8"/>
      <c r="D9" s="8"/>
      <c r="E9" s="8"/>
      <c r="F9" s="8"/>
      <c r="G9" s="17"/>
    </row>
    <row r="10" spans="1:40" ht="15" customHeight="1" x14ac:dyDescent="0.2">
      <c r="A10" s="42"/>
      <c r="B10" s="19"/>
      <c r="C10" s="19"/>
      <c r="D10" s="19"/>
      <c r="E10" s="19"/>
      <c r="F10" s="8" t="s">
        <v>4</v>
      </c>
      <c r="G10" s="17"/>
      <c r="H10" s="39">
        <v>1632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446</v>
      </c>
      <c r="O10" s="39">
        <v>127</v>
      </c>
      <c r="P10" s="39">
        <v>319</v>
      </c>
      <c r="Q10" s="39">
        <v>0</v>
      </c>
      <c r="R10" s="39">
        <v>0</v>
      </c>
      <c r="S10" s="39">
        <v>1124</v>
      </c>
      <c r="T10" s="39">
        <v>353</v>
      </c>
      <c r="U10" s="39">
        <v>661</v>
      </c>
      <c r="V10" s="20">
        <v>110</v>
      </c>
      <c r="W10" s="20">
        <v>0</v>
      </c>
      <c r="X10" s="20">
        <v>2</v>
      </c>
      <c r="Y10" s="20">
        <v>1</v>
      </c>
      <c r="Z10" s="20">
        <v>1</v>
      </c>
      <c r="AA10" s="20">
        <v>0</v>
      </c>
      <c r="AB10" s="20">
        <v>0</v>
      </c>
      <c r="AC10" s="20">
        <v>31</v>
      </c>
      <c r="AD10" s="20">
        <v>24</v>
      </c>
      <c r="AE10" s="20">
        <v>7</v>
      </c>
      <c r="AF10" s="20">
        <v>0</v>
      </c>
      <c r="AG10" s="20">
        <v>0</v>
      </c>
      <c r="AH10" s="20">
        <v>29</v>
      </c>
      <c r="AI10" s="20">
        <v>11</v>
      </c>
      <c r="AJ10" s="20">
        <v>15</v>
      </c>
      <c r="AK10" s="20">
        <v>3</v>
      </c>
      <c r="AL10" s="20">
        <v>0</v>
      </c>
      <c r="AM10" s="20">
        <v>0</v>
      </c>
      <c r="AN10" s="20">
        <v>0</v>
      </c>
    </row>
    <row r="11" spans="1:40" s="18" customFormat="1" ht="15" customHeight="1" x14ac:dyDescent="0.2">
      <c r="A11" s="44">
        <f>DATE(YEAR(A15)-1,5,1)</f>
        <v>45047</v>
      </c>
      <c r="B11" s="45" t="str">
        <f>TEXT(A11,"ggg")</f>
        <v>令和</v>
      </c>
      <c r="C11" s="34" t="str">
        <f>IF(TEXT(A11,"e")="1","元",TEXT(A11,"e"))</f>
        <v>5</v>
      </c>
      <c r="D11" s="46" t="s">
        <v>33</v>
      </c>
      <c r="E11" s="19"/>
      <c r="F11" s="8" t="s">
        <v>5</v>
      </c>
      <c r="G11" s="21"/>
      <c r="H11" s="39">
        <v>1498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412</v>
      </c>
      <c r="O11" s="39">
        <v>107</v>
      </c>
      <c r="P11" s="39">
        <v>305</v>
      </c>
      <c r="Q11" s="39">
        <v>0</v>
      </c>
      <c r="R11" s="39">
        <v>0</v>
      </c>
      <c r="S11" s="39">
        <v>1028</v>
      </c>
      <c r="T11" s="39">
        <v>320</v>
      </c>
      <c r="U11" s="39">
        <v>606</v>
      </c>
      <c r="V11" s="20">
        <v>102</v>
      </c>
      <c r="W11" s="20">
        <v>0</v>
      </c>
      <c r="X11" s="20">
        <v>2</v>
      </c>
      <c r="Y11" s="20">
        <v>1</v>
      </c>
      <c r="Z11" s="20">
        <v>1</v>
      </c>
      <c r="AA11" s="20">
        <v>0</v>
      </c>
      <c r="AB11" s="20">
        <v>0</v>
      </c>
      <c r="AC11" s="20">
        <v>29</v>
      </c>
      <c r="AD11" s="20">
        <v>22</v>
      </c>
      <c r="AE11" s="20">
        <v>7</v>
      </c>
      <c r="AF11" s="20">
        <v>0</v>
      </c>
      <c r="AG11" s="20">
        <v>0</v>
      </c>
      <c r="AH11" s="20">
        <v>27</v>
      </c>
      <c r="AI11" s="20">
        <v>10</v>
      </c>
      <c r="AJ11" s="20">
        <v>14</v>
      </c>
      <c r="AK11" s="20">
        <v>3</v>
      </c>
      <c r="AL11" s="20">
        <v>0</v>
      </c>
      <c r="AM11" s="20">
        <v>0</v>
      </c>
      <c r="AN11" s="20">
        <v>0</v>
      </c>
    </row>
    <row r="12" spans="1:40" s="18" customFormat="1" ht="15" customHeight="1" x14ac:dyDescent="0.2">
      <c r="A12" s="43"/>
      <c r="B12" s="19"/>
      <c r="C12" s="19"/>
      <c r="D12" s="19"/>
      <c r="E12" s="19"/>
      <c r="F12" s="8" t="s">
        <v>6</v>
      </c>
      <c r="G12" s="21"/>
      <c r="H12" s="39">
        <v>134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34</v>
      </c>
      <c r="O12" s="39">
        <v>20</v>
      </c>
      <c r="P12" s="39">
        <v>14</v>
      </c>
      <c r="Q12" s="39">
        <v>0</v>
      </c>
      <c r="R12" s="39">
        <v>0</v>
      </c>
      <c r="S12" s="39">
        <v>96</v>
      </c>
      <c r="T12" s="39">
        <v>33</v>
      </c>
      <c r="U12" s="39">
        <v>55</v>
      </c>
      <c r="V12" s="20">
        <v>8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2</v>
      </c>
      <c r="AD12" s="20">
        <v>2</v>
      </c>
      <c r="AE12" s="20">
        <v>0</v>
      </c>
      <c r="AF12" s="20">
        <v>0</v>
      </c>
      <c r="AG12" s="20">
        <v>0</v>
      </c>
      <c r="AH12" s="20">
        <v>2</v>
      </c>
      <c r="AI12" s="20">
        <v>1</v>
      </c>
      <c r="AJ12" s="20">
        <v>1</v>
      </c>
      <c r="AK12" s="20">
        <v>0</v>
      </c>
      <c r="AL12" s="20">
        <v>0</v>
      </c>
      <c r="AM12" s="20">
        <v>0</v>
      </c>
      <c r="AN12" s="20">
        <v>0</v>
      </c>
    </row>
    <row r="13" spans="1:40" s="18" customFormat="1" ht="6" customHeight="1" x14ac:dyDescent="0.2">
      <c r="A13" s="43"/>
      <c r="B13" s="19"/>
      <c r="C13" s="19"/>
      <c r="D13" s="19"/>
      <c r="E13" s="19"/>
      <c r="F13" s="8"/>
      <c r="G13" s="21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</row>
    <row r="14" spans="1:40" s="18" customFormat="1" ht="15" customHeight="1" x14ac:dyDescent="0.2">
      <c r="A14" s="43"/>
      <c r="B14" s="19"/>
      <c r="C14" s="19"/>
      <c r="D14" s="19"/>
      <c r="E14" s="19"/>
      <c r="F14" s="8" t="s">
        <v>4</v>
      </c>
      <c r="G14" s="21"/>
      <c r="H14" s="39">
        <v>1828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496</v>
      </c>
      <c r="O14" s="39">
        <v>160</v>
      </c>
      <c r="P14" s="39">
        <v>335</v>
      </c>
      <c r="Q14" s="39">
        <v>1</v>
      </c>
      <c r="R14" s="39">
        <v>0</v>
      </c>
      <c r="S14" s="39">
        <v>1300</v>
      </c>
      <c r="T14" s="39">
        <v>379</v>
      </c>
      <c r="U14" s="39">
        <v>776</v>
      </c>
      <c r="V14" s="20">
        <v>145</v>
      </c>
      <c r="W14" s="20">
        <v>0</v>
      </c>
      <c r="X14" s="20">
        <v>3</v>
      </c>
      <c r="Y14" s="20">
        <v>1</v>
      </c>
      <c r="Z14" s="20">
        <v>2</v>
      </c>
      <c r="AA14" s="20">
        <v>0</v>
      </c>
      <c r="AB14" s="20">
        <v>0</v>
      </c>
      <c r="AC14" s="20">
        <v>16</v>
      </c>
      <c r="AD14" s="20">
        <v>8</v>
      </c>
      <c r="AE14" s="20">
        <v>8</v>
      </c>
      <c r="AF14" s="20">
        <v>0</v>
      </c>
      <c r="AG14" s="20">
        <v>0</v>
      </c>
      <c r="AH14" s="20">
        <v>13</v>
      </c>
      <c r="AI14" s="20">
        <v>5</v>
      </c>
      <c r="AJ14" s="20">
        <v>7</v>
      </c>
      <c r="AK14" s="20">
        <v>1</v>
      </c>
      <c r="AL14" s="20">
        <v>0</v>
      </c>
      <c r="AM14" s="20">
        <v>0</v>
      </c>
      <c r="AN14" s="20">
        <v>0</v>
      </c>
    </row>
    <row r="15" spans="1:40" s="18" customFormat="1" ht="15" customHeight="1" x14ac:dyDescent="0.2">
      <c r="A15" s="44">
        <f>DATE(YEAR(A18)-1,5,1)</f>
        <v>45413</v>
      </c>
      <c r="B15" s="45" t="str">
        <f>IF(TEXT(A11,"ggg")=TEXT(A15,"ggg"),"",TEXT(A15,"ggg"))</f>
        <v/>
      </c>
      <c r="C15" s="34" t="str">
        <f>IF(TEXT(A15,"e")="1","元",TEXT(A15,"e"))</f>
        <v>6</v>
      </c>
      <c r="D15" s="46" t="str">
        <f>IF(TEXT(A11,"ggg")=TEXT(A15,"ggg"),"","年")</f>
        <v/>
      </c>
      <c r="E15" s="19"/>
      <c r="F15" s="8" t="s">
        <v>5</v>
      </c>
      <c r="G15" s="21"/>
      <c r="H15" s="39">
        <v>1670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454</v>
      </c>
      <c r="O15" s="39">
        <v>144</v>
      </c>
      <c r="P15" s="39">
        <v>309</v>
      </c>
      <c r="Q15" s="39">
        <v>1</v>
      </c>
      <c r="R15" s="39">
        <v>0</v>
      </c>
      <c r="S15" s="39">
        <v>1190</v>
      </c>
      <c r="T15" s="39">
        <v>335</v>
      </c>
      <c r="U15" s="39">
        <v>718</v>
      </c>
      <c r="V15" s="20">
        <v>137</v>
      </c>
      <c r="W15" s="20">
        <v>0</v>
      </c>
      <c r="X15" s="20">
        <v>2</v>
      </c>
      <c r="Y15" s="20">
        <v>0</v>
      </c>
      <c r="Z15" s="20">
        <v>2</v>
      </c>
      <c r="AA15" s="20">
        <v>0</v>
      </c>
      <c r="AB15" s="20">
        <v>0</v>
      </c>
      <c r="AC15" s="20">
        <v>15</v>
      </c>
      <c r="AD15" s="20">
        <v>7</v>
      </c>
      <c r="AE15" s="20">
        <v>8</v>
      </c>
      <c r="AF15" s="20">
        <v>0</v>
      </c>
      <c r="AG15" s="20">
        <v>0</v>
      </c>
      <c r="AH15" s="20">
        <v>9</v>
      </c>
      <c r="AI15" s="20">
        <v>3</v>
      </c>
      <c r="AJ15" s="20">
        <v>5</v>
      </c>
      <c r="AK15" s="20">
        <v>1</v>
      </c>
      <c r="AL15" s="20">
        <v>0</v>
      </c>
      <c r="AM15" s="20">
        <v>0</v>
      </c>
      <c r="AN15" s="20">
        <v>0</v>
      </c>
    </row>
    <row r="16" spans="1:40" s="18" customFormat="1" ht="15" customHeight="1" x14ac:dyDescent="0.2">
      <c r="A16" s="43"/>
      <c r="B16" s="23"/>
      <c r="C16" s="23"/>
      <c r="D16" s="23"/>
      <c r="E16" s="19"/>
      <c r="F16" s="8" t="s">
        <v>6</v>
      </c>
      <c r="G16" s="21"/>
      <c r="H16" s="39">
        <v>158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42</v>
      </c>
      <c r="O16" s="39">
        <v>16</v>
      </c>
      <c r="P16" s="39">
        <v>26</v>
      </c>
      <c r="Q16" s="39">
        <v>0</v>
      </c>
      <c r="R16" s="39">
        <v>0</v>
      </c>
      <c r="S16" s="39">
        <v>110</v>
      </c>
      <c r="T16" s="39">
        <v>44</v>
      </c>
      <c r="U16" s="39">
        <v>58</v>
      </c>
      <c r="V16" s="20">
        <v>8</v>
      </c>
      <c r="W16" s="20">
        <v>0</v>
      </c>
      <c r="X16" s="20">
        <v>1</v>
      </c>
      <c r="Y16" s="20">
        <v>1</v>
      </c>
      <c r="Z16" s="20">
        <v>0</v>
      </c>
      <c r="AA16" s="20">
        <v>0</v>
      </c>
      <c r="AB16" s="20">
        <v>0</v>
      </c>
      <c r="AC16" s="20">
        <v>1</v>
      </c>
      <c r="AD16" s="20">
        <v>1</v>
      </c>
      <c r="AE16" s="20">
        <v>0</v>
      </c>
      <c r="AF16" s="20">
        <v>0</v>
      </c>
      <c r="AG16" s="20">
        <v>0</v>
      </c>
      <c r="AH16" s="20">
        <v>4</v>
      </c>
      <c r="AI16" s="20">
        <v>2</v>
      </c>
      <c r="AJ16" s="20">
        <v>2</v>
      </c>
      <c r="AK16" s="20">
        <v>0</v>
      </c>
      <c r="AL16" s="20">
        <v>0</v>
      </c>
      <c r="AM16" s="20">
        <v>0</v>
      </c>
      <c r="AN16" s="20">
        <v>0</v>
      </c>
    </row>
    <row r="17" spans="1:40" ht="6" customHeight="1" x14ac:dyDescent="0.2">
      <c r="A17" s="42"/>
      <c r="B17" s="22"/>
      <c r="C17" s="22"/>
      <c r="D17" s="22"/>
      <c r="E17" s="19"/>
      <c r="F17" s="8"/>
      <c r="G17" s="17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</row>
    <row r="18" spans="1:40" s="29" customFormat="1" ht="15" customHeight="1" x14ac:dyDescent="0.2">
      <c r="A18" s="50">
        <v>45778</v>
      </c>
      <c r="B18" s="47" t="str">
        <f>IF(TEXT(A15,"ggg")=TEXT(A18,"ggg"),"",TEXT(A18,"ggg"))</f>
        <v/>
      </c>
      <c r="C18" s="48" t="str">
        <f>IF(TEXT(A18,"e")="1","元",TEXT(A18,"e"))</f>
        <v>7</v>
      </c>
      <c r="D18" s="49" t="str">
        <f>IF(TEXT(A15,"ggg")=TEXT(A18,"ggg"),"","年")</f>
        <v/>
      </c>
      <c r="E18" s="25"/>
      <c r="F18" s="26" t="s">
        <v>4</v>
      </c>
      <c r="G18" s="27"/>
      <c r="H18" s="40">
        <v>2044</v>
      </c>
      <c r="I18" s="40">
        <v>1</v>
      </c>
      <c r="J18" s="40">
        <v>1</v>
      </c>
      <c r="K18" s="40">
        <v>0</v>
      </c>
      <c r="L18" s="40">
        <v>0</v>
      </c>
      <c r="M18" s="40">
        <v>0</v>
      </c>
      <c r="N18" s="40">
        <v>531</v>
      </c>
      <c r="O18" s="40">
        <v>190</v>
      </c>
      <c r="P18" s="40">
        <v>340</v>
      </c>
      <c r="Q18" s="40">
        <v>1</v>
      </c>
      <c r="R18" s="40">
        <v>0</v>
      </c>
      <c r="S18" s="40">
        <v>1453</v>
      </c>
      <c r="T18" s="40">
        <v>432</v>
      </c>
      <c r="U18" s="40">
        <v>899</v>
      </c>
      <c r="V18" s="28">
        <v>121</v>
      </c>
      <c r="W18" s="28">
        <v>1</v>
      </c>
      <c r="X18" s="28">
        <v>3</v>
      </c>
      <c r="Y18" s="28">
        <v>2</v>
      </c>
      <c r="Z18" s="28">
        <v>1</v>
      </c>
      <c r="AA18" s="28">
        <v>0</v>
      </c>
      <c r="AB18" s="28">
        <v>0</v>
      </c>
      <c r="AC18" s="28">
        <v>24</v>
      </c>
      <c r="AD18" s="28">
        <v>20</v>
      </c>
      <c r="AE18" s="28">
        <v>4</v>
      </c>
      <c r="AF18" s="28">
        <v>0</v>
      </c>
      <c r="AG18" s="28">
        <v>0</v>
      </c>
      <c r="AH18" s="28">
        <v>32</v>
      </c>
      <c r="AI18" s="28">
        <v>16</v>
      </c>
      <c r="AJ18" s="28">
        <v>15</v>
      </c>
      <c r="AK18" s="28">
        <v>1</v>
      </c>
      <c r="AL18" s="28">
        <v>0</v>
      </c>
      <c r="AM18" s="28">
        <v>0</v>
      </c>
      <c r="AN18" s="28">
        <v>0</v>
      </c>
    </row>
    <row r="19" spans="1:40" s="29" customFormat="1" ht="15" customHeight="1" x14ac:dyDescent="0.2">
      <c r="A19" s="24"/>
      <c r="B19" s="25"/>
      <c r="C19" s="25"/>
      <c r="D19" s="25"/>
      <c r="E19" s="25"/>
      <c r="F19" s="30"/>
      <c r="G19" s="27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</row>
    <row r="20" spans="1:40" s="29" customFormat="1" ht="15" customHeight="1" x14ac:dyDescent="0.2">
      <c r="A20" s="24"/>
      <c r="B20" s="72" t="s">
        <v>5</v>
      </c>
      <c r="C20" s="72"/>
      <c r="D20" s="72"/>
      <c r="E20" s="72"/>
      <c r="F20" s="72"/>
      <c r="G20" s="27"/>
      <c r="H20" s="40">
        <v>1865</v>
      </c>
      <c r="I20" s="40">
        <v>1</v>
      </c>
      <c r="J20" s="40">
        <v>1</v>
      </c>
      <c r="K20" s="40">
        <v>0</v>
      </c>
      <c r="L20" s="40">
        <v>0</v>
      </c>
      <c r="M20" s="40">
        <v>0</v>
      </c>
      <c r="N20" s="40">
        <v>471</v>
      </c>
      <c r="O20" s="40">
        <v>151</v>
      </c>
      <c r="P20" s="40">
        <v>319</v>
      </c>
      <c r="Q20" s="40">
        <v>1</v>
      </c>
      <c r="R20" s="40">
        <v>0</v>
      </c>
      <c r="S20" s="40">
        <v>1340</v>
      </c>
      <c r="T20" s="40">
        <v>390</v>
      </c>
      <c r="U20" s="40">
        <v>834</v>
      </c>
      <c r="V20" s="28">
        <v>115</v>
      </c>
      <c r="W20" s="28">
        <v>1</v>
      </c>
      <c r="X20" s="28">
        <v>2</v>
      </c>
      <c r="Y20" s="28">
        <v>2</v>
      </c>
      <c r="Z20" s="28">
        <v>0</v>
      </c>
      <c r="AA20" s="28">
        <v>0</v>
      </c>
      <c r="AB20" s="28">
        <v>0</v>
      </c>
      <c r="AC20" s="28">
        <v>22</v>
      </c>
      <c r="AD20" s="28">
        <v>19</v>
      </c>
      <c r="AE20" s="28">
        <v>3</v>
      </c>
      <c r="AF20" s="28">
        <v>0</v>
      </c>
      <c r="AG20" s="28">
        <v>0</v>
      </c>
      <c r="AH20" s="28">
        <v>29</v>
      </c>
      <c r="AI20" s="28">
        <v>15</v>
      </c>
      <c r="AJ20" s="28">
        <v>13</v>
      </c>
      <c r="AK20" s="28">
        <v>1</v>
      </c>
      <c r="AL20" s="28">
        <v>0</v>
      </c>
      <c r="AM20" s="28">
        <v>0</v>
      </c>
      <c r="AN20" s="28">
        <v>0</v>
      </c>
    </row>
    <row r="21" spans="1:40" ht="6" customHeight="1" x14ac:dyDescent="0.2">
      <c r="A21" s="6"/>
      <c r="B21" s="19"/>
      <c r="C21" s="19"/>
      <c r="D21" s="19"/>
      <c r="E21" s="19"/>
      <c r="F21" s="6"/>
      <c r="G21" s="17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</row>
    <row r="22" spans="1:40" ht="15" customHeight="1" x14ac:dyDescent="0.2">
      <c r="A22" s="6"/>
      <c r="B22" s="71" t="s">
        <v>3</v>
      </c>
      <c r="C22" s="71"/>
      <c r="D22" s="71"/>
      <c r="E22" s="71"/>
      <c r="F22" s="71"/>
      <c r="G22" s="17"/>
      <c r="H22" s="39">
        <v>17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17</v>
      </c>
      <c r="O22" s="39">
        <v>17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</row>
    <row r="23" spans="1:40" ht="15" customHeight="1" x14ac:dyDescent="0.2">
      <c r="A23" s="6"/>
      <c r="B23" s="70" t="s">
        <v>19</v>
      </c>
      <c r="C23" s="70"/>
      <c r="D23" s="70"/>
      <c r="E23" s="71"/>
      <c r="F23" s="71"/>
      <c r="G23" s="17"/>
      <c r="H23" s="39">
        <v>1</v>
      </c>
      <c r="I23" s="39">
        <v>1</v>
      </c>
      <c r="J23" s="39">
        <v>1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</row>
    <row r="24" spans="1:40" ht="15" customHeight="1" x14ac:dyDescent="0.2">
      <c r="A24" s="6"/>
      <c r="B24" s="70" t="s">
        <v>20</v>
      </c>
      <c r="C24" s="70"/>
      <c r="D24" s="70"/>
      <c r="E24" s="71"/>
      <c r="F24" s="71"/>
      <c r="G24" s="17"/>
      <c r="H24" s="39">
        <v>90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90</v>
      </c>
      <c r="O24" s="39">
        <v>90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</row>
    <row r="25" spans="1:40" ht="15" customHeight="1" x14ac:dyDescent="0.2">
      <c r="A25" s="6"/>
      <c r="B25" s="70" t="s">
        <v>21</v>
      </c>
      <c r="C25" s="70"/>
      <c r="D25" s="70"/>
      <c r="E25" s="71"/>
      <c r="F25" s="71"/>
      <c r="G25" s="17"/>
      <c r="H25" s="39">
        <v>157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19</v>
      </c>
      <c r="O25" s="39">
        <v>0</v>
      </c>
      <c r="P25" s="39">
        <v>19</v>
      </c>
      <c r="Q25" s="39">
        <v>0</v>
      </c>
      <c r="R25" s="39">
        <v>0</v>
      </c>
      <c r="S25" s="39">
        <v>134</v>
      </c>
      <c r="T25" s="39">
        <v>49</v>
      </c>
      <c r="U25" s="39">
        <v>70</v>
      </c>
      <c r="V25" s="20">
        <v>14</v>
      </c>
      <c r="W25" s="20">
        <v>1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2</v>
      </c>
      <c r="AD25" s="20">
        <v>2</v>
      </c>
      <c r="AE25" s="20">
        <v>0</v>
      </c>
      <c r="AF25" s="20">
        <v>0</v>
      </c>
      <c r="AG25" s="20">
        <v>0</v>
      </c>
      <c r="AH25" s="20">
        <v>2</v>
      </c>
      <c r="AI25" s="20">
        <v>2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</row>
    <row r="26" spans="1:40" ht="15" customHeight="1" x14ac:dyDescent="0.2">
      <c r="A26" s="6"/>
      <c r="B26" s="70" t="s">
        <v>22</v>
      </c>
      <c r="C26" s="70"/>
      <c r="D26" s="70"/>
      <c r="E26" s="71"/>
      <c r="F26" s="71"/>
      <c r="G26" s="17"/>
      <c r="H26" s="39">
        <v>713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97</v>
      </c>
      <c r="O26" s="39">
        <v>2</v>
      </c>
      <c r="P26" s="39">
        <v>95</v>
      </c>
      <c r="Q26" s="39">
        <v>0</v>
      </c>
      <c r="R26" s="39">
        <v>0</v>
      </c>
      <c r="S26" s="39">
        <v>589</v>
      </c>
      <c r="T26" s="39">
        <v>183</v>
      </c>
      <c r="U26" s="39">
        <v>351</v>
      </c>
      <c r="V26" s="20">
        <v>55</v>
      </c>
      <c r="W26" s="20">
        <v>0</v>
      </c>
      <c r="X26" s="20">
        <v>2</v>
      </c>
      <c r="Y26" s="20">
        <v>2</v>
      </c>
      <c r="Z26" s="20">
        <v>0</v>
      </c>
      <c r="AA26" s="20">
        <v>0</v>
      </c>
      <c r="AB26" s="20">
        <v>0</v>
      </c>
      <c r="AC26" s="20">
        <v>14</v>
      </c>
      <c r="AD26" s="20">
        <v>12</v>
      </c>
      <c r="AE26" s="20">
        <v>2</v>
      </c>
      <c r="AF26" s="20">
        <v>0</v>
      </c>
      <c r="AG26" s="20">
        <v>0</v>
      </c>
      <c r="AH26" s="20">
        <v>11</v>
      </c>
      <c r="AI26" s="20">
        <v>7</v>
      </c>
      <c r="AJ26" s="20">
        <v>4</v>
      </c>
      <c r="AK26" s="20">
        <v>0</v>
      </c>
      <c r="AL26" s="20">
        <v>0</v>
      </c>
      <c r="AM26" s="20">
        <v>0</v>
      </c>
      <c r="AN26" s="20">
        <v>0</v>
      </c>
    </row>
    <row r="27" spans="1:40" ht="15" customHeight="1" x14ac:dyDescent="0.2">
      <c r="A27" s="6"/>
      <c r="B27" s="70" t="s">
        <v>23</v>
      </c>
      <c r="C27" s="70"/>
      <c r="D27" s="70"/>
      <c r="E27" s="71"/>
      <c r="F27" s="71"/>
      <c r="G27" s="17"/>
      <c r="H27" s="39">
        <v>122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31</v>
      </c>
      <c r="O27" s="39">
        <v>0</v>
      </c>
      <c r="P27" s="39">
        <v>31</v>
      </c>
      <c r="Q27" s="39">
        <v>0</v>
      </c>
      <c r="R27" s="39">
        <v>0</v>
      </c>
      <c r="S27" s="39">
        <v>88</v>
      </c>
      <c r="T27" s="39">
        <v>7</v>
      </c>
      <c r="U27" s="39">
        <v>75</v>
      </c>
      <c r="V27" s="20">
        <v>6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1</v>
      </c>
      <c r="AD27" s="20">
        <v>1</v>
      </c>
      <c r="AE27" s="20">
        <v>0</v>
      </c>
      <c r="AF27" s="20">
        <v>0</v>
      </c>
      <c r="AG27" s="20">
        <v>0</v>
      </c>
      <c r="AH27" s="20">
        <v>2</v>
      </c>
      <c r="AI27" s="20">
        <v>2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</row>
    <row r="28" spans="1:40" ht="15" customHeight="1" x14ac:dyDescent="0.2">
      <c r="A28" s="6"/>
      <c r="B28" s="70" t="s">
        <v>24</v>
      </c>
      <c r="C28" s="70"/>
      <c r="D28" s="70"/>
      <c r="E28" s="71"/>
      <c r="F28" s="71"/>
      <c r="G28" s="17"/>
      <c r="H28" s="39">
        <v>4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3</v>
      </c>
      <c r="O28" s="39">
        <v>0</v>
      </c>
      <c r="P28" s="39">
        <v>3</v>
      </c>
      <c r="Q28" s="39">
        <v>0</v>
      </c>
      <c r="R28" s="39">
        <v>0</v>
      </c>
      <c r="S28" s="39">
        <v>1</v>
      </c>
      <c r="T28" s="39">
        <v>1</v>
      </c>
      <c r="U28" s="39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</row>
    <row r="29" spans="1:40" ht="15" customHeight="1" x14ac:dyDescent="0.2">
      <c r="A29" s="6"/>
      <c r="B29" s="70" t="s">
        <v>25</v>
      </c>
      <c r="C29" s="70"/>
      <c r="D29" s="70"/>
      <c r="E29" s="71"/>
      <c r="F29" s="71"/>
      <c r="G29" s="17"/>
      <c r="H29" s="39">
        <v>117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42</v>
      </c>
      <c r="O29" s="39">
        <v>16</v>
      </c>
      <c r="P29" s="39">
        <v>26</v>
      </c>
      <c r="Q29" s="39">
        <v>0</v>
      </c>
      <c r="R29" s="39">
        <v>0</v>
      </c>
      <c r="S29" s="39">
        <v>73</v>
      </c>
      <c r="T29" s="39">
        <v>27</v>
      </c>
      <c r="U29" s="39">
        <v>35</v>
      </c>
      <c r="V29" s="20">
        <v>11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2</v>
      </c>
      <c r="AI29" s="20">
        <v>0</v>
      </c>
      <c r="AJ29" s="20">
        <v>2</v>
      </c>
      <c r="AK29" s="20">
        <v>0</v>
      </c>
      <c r="AL29" s="20">
        <v>0</v>
      </c>
      <c r="AM29" s="20">
        <v>0</v>
      </c>
      <c r="AN29" s="20">
        <v>0</v>
      </c>
    </row>
    <row r="30" spans="1:40" ht="15" customHeight="1" x14ac:dyDescent="0.2">
      <c r="A30" s="6"/>
      <c r="B30" s="70" t="s">
        <v>26</v>
      </c>
      <c r="C30" s="70"/>
      <c r="D30" s="70"/>
      <c r="E30" s="71"/>
      <c r="F30" s="71"/>
      <c r="G30" s="17"/>
      <c r="H30" s="39">
        <v>135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33</v>
      </c>
      <c r="O30" s="39">
        <v>19</v>
      </c>
      <c r="P30" s="39">
        <v>14</v>
      </c>
      <c r="Q30" s="39">
        <v>0</v>
      </c>
      <c r="R30" s="39">
        <v>0</v>
      </c>
      <c r="S30" s="39">
        <v>100</v>
      </c>
      <c r="T30" s="39">
        <v>32</v>
      </c>
      <c r="U30" s="39">
        <v>60</v>
      </c>
      <c r="V30" s="20">
        <v>8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2</v>
      </c>
      <c r="AI30" s="20">
        <v>1</v>
      </c>
      <c r="AJ30" s="20">
        <v>1</v>
      </c>
      <c r="AK30" s="20">
        <v>0</v>
      </c>
      <c r="AL30" s="20">
        <v>0</v>
      </c>
      <c r="AM30" s="20">
        <v>0</v>
      </c>
      <c r="AN30" s="20">
        <v>0</v>
      </c>
    </row>
    <row r="31" spans="1:40" ht="15" customHeight="1" x14ac:dyDescent="0.2">
      <c r="A31" s="6"/>
      <c r="B31" s="70" t="s">
        <v>27</v>
      </c>
      <c r="C31" s="70"/>
      <c r="D31" s="70"/>
      <c r="E31" s="71"/>
      <c r="F31" s="71"/>
      <c r="G31" s="17"/>
      <c r="H31" s="39">
        <v>456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118</v>
      </c>
      <c r="O31" s="39">
        <v>3</v>
      </c>
      <c r="P31" s="39">
        <v>114</v>
      </c>
      <c r="Q31" s="39">
        <v>1</v>
      </c>
      <c r="R31" s="39">
        <v>0</v>
      </c>
      <c r="S31" s="39">
        <v>326</v>
      </c>
      <c r="T31" s="39">
        <v>86</v>
      </c>
      <c r="U31" s="39">
        <v>223</v>
      </c>
      <c r="V31" s="20">
        <v>17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5</v>
      </c>
      <c r="AD31" s="20">
        <v>4</v>
      </c>
      <c r="AE31" s="20">
        <v>1</v>
      </c>
      <c r="AF31" s="20">
        <v>0</v>
      </c>
      <c r="AG31" s="20">
        <v>0</v>
      </c>
      <c r="AH31" s="20">
        <v>7</v>
      </c>
      <c r="AI31" s="20">
        <v>2</v>
      </c>
      <c r="AJ31" s="20">
        <v>4</v>
      </c>
      <c r="AK31" s="20">
        <v>1</v>
      </c>
      <c r="AL31" s="20">
        <v>0</v>
      </c>
      <c r="AM31" s="20">
        <v>0</v>
      </c>
      <c r="AN31" s="20">
        <v>0</v>
      </c>
    </row>
    <row r="32" spans="1:40" ht="15" customHeight="1" x14ac:dyDescent="0.2">
      <c r="A32" s="6"/>
      <c r="B32" s="70" t="s">
        <v>28</v>
      </c>
      <c r="C32" s="70"/>
      <c r="D32" s="70"/>
      <c r="E32" s="70"/>
      <c r="F32" s="70"/>
      <c r="G32" s="17"/>
      <c r="H32" s="39">
        <v>21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8</v>
      </c>
      <c r="O32" s="39">
        <v>0</v>
      </c>
      <c r="P32" s="39">
        <v>8</v>
      </c>
      <c r="Q32" s="39">
        <v>0</v>
      </c>
      <c r="R32" s="39">
        <v>0</v>
      </c>
      <c r="S32" s="39">
        <v>11</v>
      </c>
      <c r="T32" s="39">
        <v>1</v>
      </c>
      <c r="U32" s="39">
        <v>10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2</v>
      </c>
      <c r="AI32" s="20">
        <v>0</v>
      </c>
      <c r="AJ32" s="20">
        <v>2</v>
      </c>
      <c r="AK32" s="20">
        <v>0</v>
      </c>
      <c r="AL32" s="20">
        <v>0</v>
      </c>
      <c r="AM32" s="20">
        <v>0</v>
      </c>
      <c r="AN32" s="20">
        <v>0</v>
      </c>
    </row>
    <row r="33" spans="1:40" ht="15" customHeight="1" x14ac:dyDescent="0.2">
      <c r="A33" s="6"/>
      <c r="B33" s="70" t="s">
        <v>29</v>
      </c>
      <c r="C33" s="70"/>
      <c r="D33" s="70"/>
      <c r="E33" s="71"/>
      <c r="F33" s="71"/>
      <c r="G33" s="17"/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</row>
    <row r="34" spans="1:40" ht="15" customHeight="1" x14ac:dyDescent="0.2">
      <c r="A34" s="6"/>
      <c r="B34" s="70" t="s">
        <v>30</v>
      </c>
      <c r="C34" s="70"/>
      <c r="D34" s="70"/>
      <c r="E34" s="71"/>
      <c r="F34" s="71"/>
      <c r="G34" s="17"/>
      <c r="H34" s="39">
        <v>1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1</v>
      </c>
      <c r="T34" s="39">
        <v>0</v>
      </c>
      <c r="U34" s="39">
        <v>1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</row>
    <row r="35" spans="1:40" ht="15" customHeight="1" x14ac:dyDescent="0.2">
      <c r="A35" s="6"/>
      <c r="B35" s="70" t="s">
        <v>31</v>
      </c>
      <c r="C35" s="70"/>
      <c r="D35" s="70"/>
      <c r="E35" s="71"/>
      <c r="F35" s="71"/>
      <c r="G35" s="17"/>
      <c r="H35" s="39">
        <v>2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2</v>
      </c>
      <c r="O35" s="39">
        <v>0</v>
      </c>
      <c r="P35" s="39">
        <v>2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</row>
    <row r="36" spans="1:40" ht="15" customHeight="1" x14ac:dyDescent="0.2">
      <c r="A36" s="6"/>
      <c r="B36" s="70" t="s">
        <v>32</v>
      </c>
      <c r="C36" s="70"/>
      <c r="D36" s="70"/>
      <c r="E36" s="71"/>
      <c r="F36" s="71"/>
      <c r="G36" s="17"/>
      <c r="H36" s="39">
        <v>27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10</v>
      </c>
      <c r="O36" s="39">
        <v>4</v>
      </c>
      <c r="P36" s="39">
        <v>6</v>
      </c>
      <c r="Q36" s="39">
        <v>0</v>
      </c>
      <c r="R36" s="39">
        <v>0</v>
      </c>
      <c r="S36" s="39">
        <v>16</v>
      </c>
      <c r="T36" s="39">
        <v>4</v>
      </c>
      <c r="U36" s="39">
        <v>8</v>
      </c>
      <c r="V36" s="20">
        <v>4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1</v>
      </c>
      <c r="AI36" s="20">
        <v>1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</row>
    <row r="37" spans="1:40" ht="15" customHeight="1" x14ac:dyDescent="0.2">
      <c r="A37" s="6"/>
      <c r="B37" s="70" t="s">
        <v>34</v>
      </c>
      <c r="C37" s="70"/>
      <c r="D37" s="70"/>
      <c r="E37" s="71"/>
      <c r="F37" s="71"/>
      <c r="G37" s="17"/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</row>
    <row r="38" spans="1:40" ht="15" customHeight="1" x14ac:dyDescent="0.2">
      <c r="A38" s="6"/>
      <c r="B38" s="70" t="s">
        <v>35</v>
      </c>
      <c r="C38" s="70"/>
      <c r="D38" s="70"/>
      <c r="E38" s="71"/>
      <c r="F38" s="71"/>
      <c r="G38" s="17"/>
      <c r="H38" s="39">
        <v>2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1</v>
      </c>
      <c r="O38" s="39">
        <v>0</v>
      </c>
      <c r="P38" s="39">
        <v>1</v>
      </c>
      <c r="Q38" s="39">
        <v>0</v>
      </c>
      <c r="R38" s="39">
        <v>0</v>
      </c>
      <c r="S38" s="39">
        <v>1</v>
      </c>
      <c r="T38" s="39">
        <v>0</v>
      </c>
      <c r="U38" s="39">
        <v>1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</row>
    <row r="39" spans="1:40" ht="15" customHeight="1" x14ac:dyDescent="0.2">
      <c r="A39" s="6"/>
      <c r="B39" s="22"/>
      <c r="C39" s="22"/>
      <c r="D39" s="22"/>
      <c r="E39" s="22"/>
      <c r="F39" s="22"/>
      <c r="G39" s="17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</row>
    <row r="40" spans="1:40" s="29" customFormat="1" ht="15" customHeight="1" x14ac:dyDescent="0.2">
      <c r="A40" s="24"/>
      <c r="B40" s="72" t="s">
        <v>6</v>
      </c>
      <c r="C40" s="72"/>
      <c r="D40" s="72"/>
      <c r="E40" s="72"/>
      <c r="F40" s="72"/>
      <c r="G40" s="27"/>
      <c r="H40" s="28">
        <v>179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60</v>
      </c>
      <c r="O40" s="28">
        <v>39</v>
      </c>
      <c r="P40" s="28">
        <v>21</v>
      </c>
      <c r="Q40" s="28">
        <v>0</v>
      </c>
      <c r="R40" s="28">
        <v>0</v>
      </c>
      <c r="S40" s="28">
        <v>113</v>
      </c>
      <c r="T40" s="28">
        <v>42</v>
      </c>
      <c r="U40" s="28">
        <v>65</v>
      </c>
      <c r="V40" s="28">
        <v>6</v>
      </c>
      <c r="W40" s="28">
        <v>0</v>
      </c>
      <c r="X40" s="28">
        <v>1</v>
      </c>
      <c r="Y40" s="28">
        <v>0</v>
      </c>
      <c r="Z40" s="28">
        <v>1</v>
      </c>
      <c r="AA40" s="28">
        <v>0</v>
      </c>
      <c r="AB40" s="28">
        <v>0</v>
      </c>
      <c r="AC40" s="28">
        <v>2</v>
      </c>
      <c r="AD40" s="28">
        <v>1</v>
      </c>
      <c r="AE40" s="28">
        <v>1</v>
      </c>
      <c r="AF40" s="28">
        <v>0</v>
      </c>
      <c r="AG40" s="28">
        <v>0</v>
      </c>
      <c r="AH40" s="28">
        <v>3</v>
      </c>
      <c r="AI40" s="28">
        <v>1</v>
      </c>
      <c r="AJ40" s="28">
        <v>2</v>
      </c>
      <c r="AK40" s="28">
        <v>0</v>
      </c>
      <c r="AL40" s="28">
        <v>0</v>
      </c>
      <c r="AM40" s="28">
        <v>0</v>
      </c>
      <c r="AN40" s="28">
        <v>0</v>
      </c>
    </row>
    <row r="41" spans="1:40" ht="6" customHeight="1" x14ac:dyDescent="0.2">
      <c r="A41" s="6"/>
      <c r="B41" s="19"/>
      <c r="C41" s="19"/>
      <c r="D41" s="19"/>
      <c r="E41" s="19"/>
      <c r="F41" s="6"/>
      <c r="G41" s="17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</row>
    <row r="42" spans="1:40" ht="15" customHeight="1" x14ac:dyDescent="0.2">
      <c r="A42" s="6"/>
      <c r="B42" s="71" t="s">
        <v>3</v>
      </c>
      <c r="C42" s="71"/>
      <c r="D42" s="71"/>
      <c r="E42" s="71"/>
      <c r="F42" s="71"/>
      <c r="G42" s="17"/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</row>
    <row r="43" spans="1:40" ht="15" customHeight="1" x14ac:dyDescent="0.2">
      <c r="A43" s="6"/>
      <c r="B43" s="70" t="s">
        <v>19</v>
      </c>
      <c r="C43" s="70"/>
      <c r="D43" s="70"/>
      <c r="E43" s="71"/>
      <c r="F43" s="71"/>
      <c r="G43" s="17"/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</row>
    <row r="44" spans="1:40" ht="15" customHeight="1" x14ac:dyDescent="0.2">
      <c r="A44" s="6"/>
      <c r="B44" s="70" t="s">
        <v>20</v>
      </c>
      <c r="C44" s="70"/>
      <c r="D44" s="70"/>
      <c r="E44" s="71"/>
      <c r="F44" s="71"/>
      <c r="G44" s="17"/>
      <c r="H44" s="39">
        <v>30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30</v>
      </c>
      <c r="O44" s="39">
        <v>30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</row>
    <row r="45" spans="1:40" ht="15" customHeight="1" x14ac:dyDescent="0.2">
      <c r="A45" s="6"/>
      <c r="B45" s="70" t="s">
        <v>21</v>
      </c>
      <c r="C45" s="70"/>
      <c r="D45" s="70"/>
      <c r="E45" s="71"/>
      <c r="F45" s="71"/>
      <c r="G45" s="17"/>
      <c r="H45" s="39">
        <v>10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2</v>
      </c>
      <c r="O45" s="39">
        <v>1</v>
      </c>
      <c r="P45" s="39">
        <v>1</v>
      </c>
      <c r="Q45" s="39">
        <v>0</v>
      </c>
      <c r="R45" s="39">
        <v>0</v>
      </c>
      <c r="S45" s="39">
        <v>7</v>
      </c>
      <c r="T45" s="39">
        <v>2</v>
      </c>
      <c r="U45" s="39">
        <v>5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1</v>
      </c>
      <c r="AD45" s="20">
        <v>1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</row>
    <row r="46" spans="1:40" ht="15" customHeight="1" x14ac:dyDescent="0.2">
      <c r="A46" s="6"/>
      <c r="B46" s="70" t="s">
        <v>22</v>
      </c>
      <c r="C46" s="70"/>
      <c r="D46" s="70"/>
      <c r="E46" s="71"/>
      <c r="F46" s="71"/>
      <c r="G46" s="17"/>
      <c r="H46" s="39">
        <v>54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5</v>
      </c>
      <c r="O46" s="39">
        <v>0</v>
      </c>
      <c r="P46" s="39">
        <v>5</v>
      </c>
      <c r="Q46" s="39">
        <v>0</v>
      </c>
      <c r="R46" s="39">
        <v>0</v>
      </c>
      <c r="S46" s="39">
        <v>46</v>
      </c>
      <c r="T46" s="39">
        <v>20</v>
      </c>
      <c r="U46" s="39">
        <v>22</v>
      </c>
      <c r="V46" s="20">
        <v>4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3</v>
      </c>
      <c r="AI46" s="20">
        <v>1</v>
      </c>
      <c r="AJ46" s="20">
        <v>2</v>
      </c>
      <c r="AK46" s="20">
        <v>0</v>
      </c>
      <c r="AL46" s="20">
        <v>0</v>
      </c>
      <c r="AM46" s="20">
        <v>0</v>
      </c>
      <c r="AN46" s="20">
        <v>0</v>
      </c>
    </row>
    <row r="47" spans="1:40" ht="15" customHeight="1" x14ac:dyDescent="0.2">
      <c r="A47" s="6"/>
      <c r="B47" s="70" t="s">
        <v>23</v>
      </c>
      <c r="C47" s="70"/>
      <c r="D47" s="70"/>
      <c r="E47" s="71"/>
      <c r="F47" s="71"/>
      <c r="G47" s="17"/>
      <c r="H47" s="39">
        <v>3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1</v>
      </c>
      <c r="O47" s="39">
        <v>0</v>
      </c>
      <c r="P47" s="39">
        <v>1</v>
      </c>
      <c r="Q47" s="39">
        <v>0</v>
      </c>
      <c r="R47" s="39">
        <v>0</v>
      </c>
      <c r="S47" s="39">
        <v>2</v>
      </c>
      <c r="T47" s="39">
        <v>0</v>
      </c>
      <c r="U47" s="39">
        <v>2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</row>
    <row r="48" spans="1:40" ht="15" customHeight="1" x14ac:dyDescent="0.2">
      <c r="A48" s="6"/>
      <c r="B48" s="70" t="s">
        <v>24</v>
      </c>
      <c r="C48" s="70"/>
      <c r="D48" s="70"/>
      <c r="E48" s="71"/>
      <c r="F48" s="71"/>
      <c r="G48" s="17"/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</row>
    <row r="49" spans="1:40" ht="15" customHeight="1" x14ac:dyDescent="0.2">
      <c r="A49" s="6"/>
      <c r="B49" s="70" t="s">
        <v>25</v>
      </c>
      <c r="C49" s="70"/>
      <c r="D49" s="70"/>
      <c r="E49" s="71"/>
      <c r="F49" s="71"/>
      <c r="G49" s="17"/>
      <c r="H49" s="39">
        <v>14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2</v>
      </c>
      <c r="O49" s="39">
        <v>2</v>
      </c>
      <c r="P49" s="39">
        <v>0</v>
      </c>
      <c r="Q49" s="39">
        <v>0</v>
      </c>
      <c r="R49" s="39">
        <v>0</v>
      </c>
      <c r="S49" s="39">
        <v>11</v>
      </c>
      <c r="T49" s="39">
        <v>2</v>
      </c>
      <c r="U49" s="39">
        <v>7</v>
      </c>
      <c r="V49" s="20">
        <v>2</v>
      </c>
      <c r="W49" s="20">
        <v>0</v>
      </c>
      <c r="X49" s="20">
        <v>1</v>
      </c>
      <c r="Y49" s="20">
        <v>0</v>
      </c>
      <c r="Z49" s="20">
        <v>1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</row>
    <row r="50" spans="1:40" ht="15" customHeight="1" x14ac:dyDescent="0.2">
      <c r="A50" s="6"/>
      <c r="B50" s="70" t="s">
        <v>26</v>
      </c>
      <c r="C50" s="70"/>
      <c r="D50" s="70"/>
      <c r="E50" s="71"/>
      <c r="F50" s="71"/>
      <c r="G50" s="17"/>
      <c r="H50" s="39">
        <v>19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7</v>
      </c>
      <c r="O50" s="39">
        <v>2</v>
      </c>
      <c r="P50" s="39">
        <v>5</v>
      </c>
      <c r="Q50" s="39">
        <v>0</v>
      </c>
      <c r="R50" s="39">
        <v>0</v>
      </c>
      <c r="S50" s="39">
        <v>11</v>
      </c>
      <c r="T50" s="39">
        <v>5</v>
      </c>
      <c r="U50" s="39">
        <v>6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1</v>
      </c>
      <c r="AD50" s="20">
        <v>0</v>
      </c>
      <c r="AE50" s="20">
        <v>1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</row>
    <row r="51" spans="1:40" ht="15" customHeight="1" x14ac:dyDescent="0.2">
      <c r="A51" s="6"/>
      <c r="B51" s="70" t="s">
        <v>27</v>
      </c>
      <c r="C51" s="70"/>
      <c r="D51" s="70"/>
      <c r="E51" s="71"/>
      <c r="F51" s="71"/>
      <c r="G51" s="17"/>
      <c r="H51" s="39">
        <v>31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8</v>
      </c>
      <c r="O51" s="39">
        <v>0</v>
      </c>
      <c r="P51" s="39">
        <v>8</v>
      </c>
      <c r="Q51" s="39">
        <v>0</v>
      </c>
      <c r="R51" s="39">
        <v>0</v>
      </c>
      <c r="S51" s="39">
        <v>23</v>
      </c>
      <c r="T51" s="39">
        <v>10</v>
      </c>
      <c r="U51" s="39">
        <v>13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</row>
    <row r="52" spans="1:40" ht="15" customHeight="1" x14ac:dyDescent="0.2">
      <c r="A52" s="6"/>
      <c r="B52" s="70" t="s">
        <v>28</v>
      </c>
      <c r="C52" s="70"/>
      <c r="D52" s="70"/>
      <c r="E52" s="70"/>
      <c r="F52" s="70"/>
      <c r="G52" s="17"/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</row>
    <row r="53" spans="1:40" ht="15" customHeight="1" x14ac:dyDescent="0.2">
      <c r="A53" s="6"/>
      <c r="B53" s="70" t="s">
        <v>29</v>
      </c>
      <c r="C53" s="70"/>
      <c r="D53" s="70"/>
      <c r="E53" s="71"/>
      <c r="F53" s="71"/>
      <c r="G53" s="17"/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</row>
    <row r="54" spans="1:40" ht="15" customHeight="1" x14ac:dyDescent="0.2">
      <c r="A54" s="6"/>
      <c r="B54" s="70" t="s">
        <v>30</v>
      </c>
      <c r="C54" s="70"/>
      <c r="D54" s="70"/>
      <c r="E54" s="71"/>
      <c r="F54" s="71"/>
      <c r="G54" s="17"/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</row>
    <row r="55" spans="1:40" ht="15" customHeight="1" x14ac:dyDescent="0.2">
      <c r="A55" s="6"/>
      <c r="B55" s="70" t="s">
        <v>31</v>
      </c>
      <c r="C55" s="70"/>
      <c r="D55" s="70"/>
      <c r="E55" s="71"/>
      <c r="F55" s="71"/>
      <c r="G55" s="17"/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</row>
    <row r="56" spans="1:40" ht="15" customHeight="1" x14ac:dyDescent="0.2">
      <c r="A56" s="6"/>
      <c r="B56" s="70" t="s">
        <v>32</v>
      </c>
      <c r="C56" s="70"/>
      <c r="D56" s="70"/>
      <c r="E56" s="71"/>
      <c r="F56" s="71"/>
      <c r="G56" s="17"/>
      <c r="H56" s="39">
        <v>17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</v>
      </c>
      <c r="O56" s="39">
        <v>4</v>
      </c>
      <c r="P56" s="39">
        <v>1</v>
      </c>
      <c r="Q56" s="39">
        <v>0</v>
      </c>
      <c r="R56" s="39">
        <v>0</v>
      </c>
      <c r="S56" s="39">
        <v>12</v>
      </c>
      <c r="T56" s="39">
        <v>3</v>
      </c>
      <c r="U56" s="39">
        <v>9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</row>
    <row r="57" spans="1:40" ht="15" customHeight="1" x14ac:dyDescent="0.2">
      <c r="A57" s="6"/>
      <c r="B57" s="70" t="s">
        <v>34</v>
      </c>
      <c r="C57" s="70"/>
      <c r="D57" s="70"/>
      <c r="E57" s="71"/>
      <c r="F57" s="71"/>
      <c r="G57" s="17"/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</row>
    <row r="58" spans="1:40" ht="15" customHeight="1" x14ac:dyDescent="0.2">
      <c r="A58" s="6"/>
      <c r="B58" s="70" t="s">
        <v>35</v>
      </c>
      <c r="C58" s="70"/>
      <c r="D58" s="70"/>
      <c r="E58" s="71"/>
      <c r="F58" s="71"/>
      <c r="G58" s="17"/>
      <c r="H58" s="39">
        <v>1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1</v>
      </c>
      <c r="T58" s="39">
        <v>0</v>
      </c>
      <c r="U58" s="39">
        <v>1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</row>
    <row r="59" spans="1:40" ht="5.15" customHeight="1" x14ac:dyDescent="0.2">
      <c r="A59" s="4"/>
      <c r="B59" s="73"/>
      <c r="C59" s="73"/>
      <c r="D59" s="73"/>
      <c r="E59" s="73"/>
      <c r="F59" s="73"/>
      <c r="G59" s="31"/>
      <c r="H59" s="32"/>
      <c r="I59" s="32"/>
      <c r="J59" s="32"/>
      <c r="K59" s="32"/>
      <c r="L59" s="32"/>
      <c r="M59" s="32"/>
      <c r="N59" s="32"/>
      <c r="O59" s="37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</row>
    <row r="60" spans="1:40" ht="5.15" customHeight="1" x14ac:dyDescent="0.2">
      <c r="A60" s="6"/>
      <c r="B60" s="22"/>
      <c r="C60" s="22"/>
      <c r="D60" s="22"/>
      <c r="E60" s="22"/>
      <c r="F60" s="22"/>
      <c r="G60" s="6"/>
      <c r="H60" s="18"/>
      <c r="I60" s="18"/>
      <c r="J60" s="18"/>
      <c r="K60" s="18"/>
      <c r="L60" s="18"/>
      <c r="M60" s="18"/>
      <c r="N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</row>
    <row r="61" spans="1:40" s="33" customFormat="1" ht="15" customHeight="1" x14ac:dyDescent="0.2">
      <c r="H61" s="41"/>
      <c r="I61" s="34"/>
      <c r="J61" s="34"/>
      <c r="K61" s="34"/>
      <c r="L61" s="34"/>
      <c r="M61" s="34"/>
      <c r="N61" s="34"/>
      <c r="P61" s="34"/>
      <c r="Q61" s="34"/>
      <c r="R61" s="34"/>
      <c r="S61" s="34"/>
      <c r="T61" s="34"/>
      <c r="U61" s="34"/>
      <c r="V61" s="34"/>
      <c r="W61" s="34"/>
      <c r="X61" s="34"/>
      <c r="Y61" s="34"/>
    </row>
    <row r="62" spans="1:40" ht="15" customHeight="1" x14ac:dyDescent="0.2">
      <c r="H62" s="18"/>
      <c r="I62" s="18"/>
      <c r="J62" s="18"/>
      <c r="K62" s="18"/>
      <c r="L62" s="18"/>
      <c r="M62" s="18"/>
      <c r="N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 spans="1:40" ht="15" customHeight="1" x14ac:dyDescent="0.2">
      <c r="H63" s="18"/>
      <c r="I63" s="18"/>
      <c r="J63" s="18"/>
      <c r="K63" s="18"/>
      <c r="L63" s="18"/>
      <c r="M63" s="18"/>
      <c r="N63" s="18"/>
      <c r="P63" s="18"/>
      <c r="Q63" s="18"/>
      <c r="R63" s="18"/>
      <c r="S63" s="18"/>
      <c r="T63" s="18"/>
      <c r="U63" s="18"/>
      <c r="V63" s="18"/>
      <c r="W63" s="18"/>
      <c r="X63" s="18"/>
      <c r="Y63" s="18"/>
    </row>
    <row r="64" spans="1:40" ht="15" customHeight="1" x14ac:dyDescent="0.2">
      <c r="H64" s="18"/>
      <c r="I64" s="18"/>
      <c r="J64" s="18"/>
      <c r="K64" s="18"/>
      <c r="L64" s="18"/>
      <c r="M64" s="18"/>
      <c r="N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8:25" ht="15" hidden="1" customHeight="1" x14ac:dyDescent="0.2">
      <c r="H65" s="18"/>
      <c r="I65" s="18"/>
      <c r="J65" s="18"/>
      <c r="K65" s="18"/>
      <c r="L65" s="18"/>
      <c r="M65" s="18"/>
      <c r="N65" s="18"/>
      <c r="P65" s="18"/>
      <c r="Q65" s="18"/>
      <c r="R65" s="18"/>
      <c r="S65" s="18"/>
      <c r="T65" s="18"/>
      <c r="U65" s="18"/>
      <c r="V65" s="18"/>
      <c r="W65" s="18"/>
      <c r="X65" s="18"/>
      <c r="Y65" s="18"/>
    </row>
    <row r="66" spans="8:25" ht="15" hidden="1" customHeight="1" x14ac:dyDescent="0.2">
      <c r="H66" s="18"/>
      <c r="I66" s="18"/>
      <c r="J66" s="18"/>
      <c r="K66" s="18"/>
      <c r="L66" s="18"/>
      <c r="M66" s="18"/>
      <c r="N66" s="18"/>
      <c r="P66" s="18"/>
      <c r="Q66" s="18"/>
      <c r="R66" s="18"/>
      <c r="S66" s="18"/>
      <c r="T66" s="18"/>
      <c r="U66" s="18"/>
      <c r="V66" s="18"/>
      <c r="W66" s="18"/>
      <c r="X66" s="18"/>
      <c r="Y66" s="18"/>
    </row>
    <row r="68" spans="8:25" ht="15" customHeight="1" x14ac:dyDescent="0.2"/>
    <row r="69" spans="8:25" ht="15" customHeight="1" x14ac:dyDescent="0.2"/>
    <row r="70" spans="8:25" ht="15" customHeight="1" x14ac:dyDescent="0.2"/>
    <row r="71" spans="8:25" ht="15" customHeight="1" x14ac:dyDescent="0.2"/>
    <row r="72" spans="8:25" ht="15" customHeight="1" x14ac:dyDescent="0.2"/>
    <row r="73" spans="8:25" ht="15" customHeight="1" x14ac:dyDescent="0.2"/>
  </sheetData>
  <mergeCells count="79">
    <mergeCell ref="B59:F59"/>
    <mergeCell ref="B55:F55"/>
    <mergeCell ref="B56:F56"/>
    <mergeCell ref="B49:F49"/>
    <mergeCell ref="B50:F50"/>
    <mergeCell ref="B57:F57"/>
    <mergeCell ref="B58:F58"/>
    <mergeCell ref="B54:F54"/>
    <mergeCell ref="B51:F51"/>
    <mergeCell ref="B35:F35"/>
    <mergeCell ref="B32:F32"/>
    <mergeCell ref="B30:F30"/>
    <mergeCell ref="B36:F36"/>
    <mergeCell ref="B53:F53"/>
    <mergeCell ref="B52:F52"/>
    <mergeCell ref="B45:F45"/>
    <mergeCell ref="B43:F43"/>
    <mergeCell ref="B44:F44"/>
    <mergeCell ref="B42:F42"/>
    <mergeCell ref="B46:F46"/>
    <mergeCell ref="B37:F37"/>
    <mergeCell ref="B38:F38"/>
    <mergeCell ref="B48:F48"/>
    <mergeCell ref="B40:F40"/>
    <mergeCell ref="B47:F47"/>
    <mergeCell ref="B27:F27"/>
    <mergeCell ref="B34:F34"/>
    <mergeCell ref="B31:F31"/>
    <mergeCell ref="B28:F28"/>
    <mergeCell ref="B20:F20"/>
    <mergeCell ref="B25:F25"/>
    <mergeCell ref="B26:F26"/>
    <mergeCell ref="B23:F23"/>
    <mergeCell ref="B24:F24"/>
    <mergeCell ref="B22:F22"/>
    <mergeCell ref="B29:F29"/>
    <mergeCell ref="B33:F33"/>
    <mergeCell ref="M7:M8"/>
    <mergeCell ref="AN5:AN8"/>
    <mergeCell ref="AD7:AD8"/>
    <mergeCell ref="AE7:AE8"/>
    <mergeCell ref="AF7:AF8"/>
    <mergeCell ref="AG7:AG8"/>
    <mergeCell ref="AH7:AH8"/>
    <mergeCell ref="AI7:AI8"/>
    <mergeCell ref="AJ7:AJ8"/>
    <mergeCell ref="AL7:AL8"/>
    <mergeCell ref="AH5:AL6"/>
    <mergeCell ref="AM5:AM8"/>
    <mergeCell ref="X7:X8"/>
    <mergeCell ref="Y7:Y8"/>
    <mergeCell ref="AB7:AB8"/>
    <mergeCell ref="AC7:AC8"/>
    <mergeCell ref="AA7:AA8"/>
    <mergeCell ref="AK7:AK8"/>
    <mergeCell ref="S5:W6"/>
    <mergeCell ref="X5:AB6"/>
    <mergeCell ref="AC5:AG6"/>
    <mergeCell ref="V7:V8"/>
    <mergeCell ref="W7:W8"/>
    <mergeCell ref="T7:T8"/>
    <mergeCell ref="U7:U8"/>
    <mergeCell ref="S7:S8"/>
    <mergeCell ref="A1:U1"/>
    <mergeCell ref="V1:AN1"/>
    <mergeCell ref="B5:F8"/>
    <mergeCell ref="H5:H8"/>
    <mergeCell ref="I5:M6"/>
    <mergeCell ref="I7:I8"/>
    <mergeCell ref="J7:J8"/>
    <mergeCell ref="K7:K8"/>
    <mergeCell ref="L7:L8"/>
    <mergeCell ref="N5:R6"/>
    <mergeCell ref="N7:N8"/>
    <mergeCell ref="O7:O8"/>
    <mergeCell ref="P7:P8"/>
    <mergeCell ref="Q7:Q8"/>
    <mergeCell ref="R7:R8"/>
    <mergeCell ref="Z7:Z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2026-07-13T02:56:42Z</dcterms:created>
  <dcterms:modified xsi:type="dcterms:W3CDTF">2026-07-27T06:42:09Z</dcterms:modified>
  <cp:category/>
</cp:coreProperties>
</file>