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codeName="ThisWorkbook" defaultThemeVersion="124226"/>
  <xr:revisionPtr revIDLastSave="4" documentId="8_{AD28ED0E-9DF4-4056-90B8-1616233E6068}" xr6:coauthVersionLast="47" xr6:coauthVersionMax="47" xr10:uidLastSave="{A5EC2FB9-9169-4611-813E-E79784BEC877}"/>
  <bookViews>
    <workbookView xWindow="1390" yWindow="2250" windowWidth="17140" windowHeight="15450" xr2:uid="{93DD72F1-A963-43A7-BFA0-B478F29F8CD6}"/>
  </bookViews>
  <sheets>
    <sheet name="25-00-25" sheetId="11" r:id="rId1"/>
  </sheets>
  <definedNames>
    <definedName name="_00" localSheetId="0">'25-00-25'!#REF!</definedName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  <definedName name="Z_84B820AA_D6C1_11D6_A8EA_0040CA1D7CBB_.wvu.Cols" localSheetId="0" hidden="1">'25-00-25'!#REF!</definedName>
    <definedName name="Z_84B820AB_D6C1_11D6_A8EA_0040CA1D7CBB_.wvu.Cols" localSheetId="0" hidden="1">'25-00-25'!#REF!</definedName>
    <definedName name="Z_84B820AC_D6C1_11D6_A8EA_0040CA1D7CBB_.wvu.Cols" localSheetId="0" hidden="1">'25-00-25'!#REF!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17" i="11" l="1"/>
  <c r="A14" i="11"/>
  <c r="C14" i="11" s="1"/>
  <c r="D17" i="11" l="1"/>
  <c r="A11" i="11"/>
  <c r="B17" i="11"/>
  <c r="D14" i="11" l="1"/>
  <c r="B14" i="11"/>
  <c r="B11" i="11"/>
  <c r="C11" i="11"/>
</calcChain>
</file>

<file path=xl/sharedStrings.xml><?xml version="1.0" encoding="utf-8"?>
<sst xmlns="http://schemas.openxmlformats.org/spreadsheetml/2006/main" count="69" uniqueCount="44">
  <si>
    <t>総数</t>
  </si>
  <si>
    <t>不詳</t>
  </si>
  <si>
    <t>ＳＥ</t>
  </si>
  <si>
    <t>総数</t>
    <rPh sb="0" eb="2">
      <t>ソウスウ</t>
    </rPh>
    <phoneticPr fontId="34"/>
  </si>
  <si>
    <t>男</t>
    <rPh sb="0" eb="1">
      <t>オトコ</t>
    </rPh>
    <phoneticPr fontId="34"/>
  </si>
  <si>
    <t>女</t>
    <rPh sb="0" eb="1">
      <t>オンナ</t>
    </rPh>
    <phoneticPr fontId="34"/>
  </si>
  <si>
    <t>精神診断</t>
  </si>
  <si>
    <t>知能指数</t>
  </si>
  <si>
    <t>59以下</t>
  </si>
  <si>
    <t>60～69</t>
  </si>
  <si>
    <t>70～79</t>
  </si>
  <si>
    <t>80～89</t>
  </si>
  <si>
    <t>90～99</t>
  </si>
  <si>
    <t>100～109</t>
  </si>
  <si>
    <t>110～119</t>
  </si>
  <si>
    <t>120以上</t>
  </si>
  <si>
    <t>精神障
害なし</t>
    <phoneticPr fontId="34"/>
  </si>
  <si>
    <t>知的
障害</t>
    <phoneticPr fontId="34"/>
  </si>
  <si>
    <t>その他の
精神障害</t>
    <phoneticPr fontId="34"/>
  </si>
  <si>
    <t>矯正教育課程</t>
    <phoneticPr fontId="34"/>
  </si>
  <si>
    <t>発達障害</t>
    <rPh sb="0" eb="2">
      <t>ハッタツ</t>
    </rPh>
    <rPh sb="2" eb="4">
      <t>ショウガイ</t>
    </rPh>
    <phoneticPr fontId="18"/>
  </si>
  <si>
    <t>Ｅ１</t>
  </si>
  <si>
    <t>Ｅ２</t>
  </si>
  <si>
    <t>ＳＡ</t>
  </si>
  <si>
    <t>Ａ１</t>
  </si>
  <si>
    <t>Ａ２</t>
  </si>
  <si>
    <t>Ａ３</t>
  </si>
  <si>
    <t>Ｎ１</t>
  </si>
  <si>
    <t>Ｎ２</t>
  </si>
  <si>
    <t>Ｎ３</t>
  </si>
  <si>
    <t>Ａ４</t>
  </si>
  <si>
    <t>Ａ５</t>
  </si>
  <si>
    <t>Ｎ４</t>
  </si>
  <si>
    <t>Ｎ５</t>
  </si>
  <si>
    <t>Ｄ</t>
  </si>
  <si>
    <t>人格障害</t>
    <rPh sb="0" eb="2">
      <t>ジンカク</t>
    </rPh>
    <rPh sb="2" eb="4">
      <t>ショウガイ</t>
    </rPh>
    <phoneticPr fontId="34"/>
  </si>
  <si>
    <t>神経症
性障害</t>
    <rPh sb="4" eb="5">
      <t>セイ</t>
    </rPh>
    <rPh sb="5" eb="7">
      <t>ショウガイ</t>
    </rPh>
    <phoneticPr fontId="18"/>
  </si>
  <si>
    <t>年</t>
    <rPh sb="0" eb="1">
      <t>ネン</t>
    </rPh>
    <phoneticPr fontId="18"/>
  </si>
  <si>
    <t>Ｐ１</t>
    <phoneticPr fontId="18"/>
  </si>
  <si>
    <t>Ｐ２</t>
    <phoneticPr fontId="18"/>
  </si>
  <si>
    <t>精神作用物
質使用によ
る精神及び
行動の障害</t>
    <rPh sb="0" eb="2">
      <t>セイシン</t>
    </rPh>
    <rPh sb="2" eb="4">
      <t>サヨウ</t>
    </rPh>
    <rPh sb="4" eb="5">
      <t>ブツ</t>
    </rPh>
    <rPh sb="6" eb="7">
      <t>シツ</t>
    </rPh>
    <rPh sb="7" eb="9">
      <t>シヨウ</t>
    </rPh>
    <rPh sb="13" eb="15">
      <t>セイシン</t>
    </rPh>
    <rPh sb="15" eb="16">
      <t>オヨ</t>
    </rPh>
    <rPh sb="18" eb="20">
      <t>コウドウ</t>
    </rPh>
    <rPh sb="21" eb="23">
      <t>ショウガイ</t>
    </rPh>
    <phoneticPr fontId="18"/>
  </si>
  <si>
    <t>統合
失調症</t>
    <rPh sb="0" eb="2">
      <t>トウゴウ</t>
    </rPh>
    <rPh sb="3" eb="6">
      <t>シッチョウショウ</t>
    </rPh>
    <phoneticPr fontId="18"/>
  </si>
  <si>
    <t>気分
（感情）
障害</t>
    <rPh sb="0" eb="2">
      <t>キブン</t>
    </rPh>
    <rPh sb="4" eb="6">
      <t>カンジョウ</t>
    </rPh>
    <rPh sb="8" eb="10">
      <t>ショウガイ</t>
    </rPh>
    <phoneticPr fontId="18"/>
  </si>
  <si>
    <t>25　新 収 容 者 等 の 矯 正 教 育 課 程 別 　精 神 診 断 及 び 知 能 指 数</t>
    <rPh sb="11" eb="12">
      <t>トウ</t>
    </rPh>
    <phoneticPr fontId="3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</si>
</sst>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_(* #,##0_);_(* \(#,##0\);_(* &quot;-&quot;_);_(@_)"/>
    <numFmt numFmtId="177" formatCode="_(* #,##0.00_);_(* \(#,##0.00\);_(* &quot;-&quot;??_);_(@_)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  <numFmt numFmtId="182" formatCode="###,##0\ ;\-###,##0\ ;&quot;－ &quot;"/>
  </numFmts>
  <fonts count="37" x14ac:knownFonts="1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u/>
      <sz val="9"/>
      <color indexed="12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ゴシック"/>
      <family val="3"/>
      <charset val="128"/>
    </font>
    <font>
      <sz val="9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</borders>
  <cellStyleXfs count="111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8" fontId="3" fillId="0" borderId="0" applyFill="0" applyBorder="0" applyAlignment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79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1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" fillId="24" borderId="5" applyNumberFormat="0" applyFont="0" applyAlignment="0" applyProtection="0">
      <alignment vertical="center"/>
    </xf>
    <xf numFmtId="0" fontId="32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38" fontId="5" fillId="0" borderId="0" applyFont="0" applyFill="0" applyBorder="0" applyAlignment="0" applyProtection="0"/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1" fillId="0" borderId="0">
      <alignment vertical="center"/>
    </xf>
    <xf numFmtId="0" fontId="5" fillId="0" borderId="0"/>
    <xf numFmtId="0" fontId="30" fillId="0" borderId="0"/>
    <xf numFmtId="0" fontId="30" fillId="0" borderId="0"/>
    <xf numFmtId="0" fontId="5" fillId="0" borderId="0"/>
    <xf numFmtId="0" fontId="30" fillId="0" borderId="0"/>
    <xf numFmtId="0" fontId="5" fillId="0" borderId="0"/>
    <xf numFmtId="0" fontId="5" fillId="0" borderId="0"/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</cellStyleXfs>
  <cellXfs count="75">
    <xf numFmtId="49" fontId="0" fillId="0" borderId="0" xfId="0">
      <alignment vertical="center"/>
    </xf>
    <xf numFmtId="49" fontId="33" fillId="0" borderId="0" xfId="0" applyFont="1" applyAlignment="1">
      <alignment horizontal="left" vertical="center"/>
    </xf>
    <xf numFmtId="49" fontId="32" fillId="0" borderId="13" xfId="0" applyFont="1" applyBorder="1">
      <alignment vertical="center"/>
    </xf>
    <xf numFmtId="49" fontId="32" fillId="0" borderId="13" xfId="0" applyFont="1" applyBorder="1" applyAlignment="1">
      <alignment horizontal="right" vertical="center"/>
    </xf>
    <xf numFmtId="49" fontId="32" fillId="0" borderId="0" xfId="0" applyFont="1">
      <alignment vertical="center"/>
    </xf>
    <xf numFmtId="49" fontId="32" fillId="0" borderId="0" xfId="0" applyFont="1" applyAlignment="1">
      <alignment horizontal="distributed" vertical="center"/>
    </xf>
    <xf numFmtId="49" fontId="32" fillId="0" borderId="14" xfId="0" applyFont="1" applyBorder="1">
      <alignment vertical="center"/>
    </xf>
    <xf numFmtId="0" fontId="32" fillId="0" borderId="0" xfId="0" applyNumberFormat="1" applyFont="1">
      <alignment vertical="center"/>
    </xf>
    <xf numFmtId="49" fontId="32" fillId="0" borderId="15" xfId="0" applyFont="1" applyBorder="1" applyAlignment="1">
      <alignment horizontal="distributed" vertical="center" justifyLastLine="1"/>
    </xf>
    <xf numFmtId="49" fontId="32" fillId="0" borderId="16" xfId="0" applyFont="1" applyBorder="1" applyAlignment="1">
      <alignment horizontal="distributed" vertical="center" justifyLastLine="1"/>
    </xf>
    <xf numFmtId="49" fontId="32" fillId="0" borderId="0" xfId="0" applyFont="1" applyAlignment="1">
      <alignment horizontal="distributed" vertical="center" justifyLastLine="1"/>
    </xf>
    <xf numFmtId="49" fontId="32" fillId="0" borderId="17" xfId="0" applyFont="1" applyBorder="1" applyAlignment="1">
      <alignment horizontal="distributed" vertical="center" justifyLastLine="1"/>
    </xf>
    <xf numFmtId="49" fontId="32" fillId="0" borderId="13" xfId="0" applyFont="1" applyBorder="1" applyAlignment="1">
      <alignment horizontal="distributed" vertical="center" justifyLastLine="1"/>
    </xf>
    <xf numFmtId="49" fontId="32" fillId="0" borderId="18" xfId="0" applyFont="1" applyBorder="1" applyAlignment="1">
      <alignment horizontal="distributed" vertical="center" justifyLastLine="1"/>
    </xf>
    <xf numFmtId="49" fontId="32" fillId="0" borderId="17" xfId="0" applyFont="1" applyBorder="1">
      <alignment vertical="center"/>
    </xf>
    <xf numFmtId="0" fontId="32" fillId="0" borderId="0" xfId="0" applyNumberFormat="1" applyFont="1" applyAlignment="1">
      <alignment horizontal="right" vertical="center"/>
    </xf>
    <xf numFmtId="49" fontId="32" fillId="0" borderId="0" xfId="0" applyFont="1" applyAlignment="1">
      <alignment horizontal="distributed" vertical="center" shrinkToFit="1"/>
    </xf>
    <xf numFmtId="182" fontId="32" fillId="0" borderId="0" xfId="0" applyNumberFormat="1" applyFont="1" applyAlignment="1">
      <alignment horizontal="right" vertical="center"/>
    </xf>
    <xf numFmtId="49" fontId="32" fillId="0" borderId="17" xfId="0" applyFont="1" applyBorder="1" applyAlignment="1">
      <alignment horizontal="right" vertical="center"/>
    </xf>
    <xf numFmtId="49" fontId="32" fillId="0" borderId="0" xfId="0" applyFont="1" applyAlignment="1">
      <alignment horizontal="center" vertical="center" shrinkToFit="1"/>
    </xf>
    <xf numFmtId="49" fontId="35" fillId="0" borderId="0" xfId="0" applyFont="1">
      <alignment vertical="center"/>
    </xf>
    <xf numFmtId="49" fontId="35" fillId="0" borderId="0" xfId="0" applyFont="1" applyAlignment="1">
      <alignment horizontal="distributed" vertical="center" shrinkToFit="1"/>
    </xf>
    <xf numFmtId="49" fontId="35" fillId="0" borderId="0" xfId="0" applyFont="1" applyAlignment="1">
      <alignment horizontal="distributed" vertical="center"/>
    </xf>
    <xf numFmtId="49" fontId="35" fillId="0" borderId="17" xfId="0" applyFont="1" applyBorder="1">
      <alignment vertical="center"/>
    </xf>
    <xf numFmtId="182" fontId="35" fillId="0" borderId="0" xfId="0" applyNumberFormat="1" applyFont="1" applyAlignment="1">
      <alignment horizontal="right" vertical="center"/>
    </xf>
    <xf numFmtId="49" fontId="35" fillId="0" borderId="0" xfId="0" applyFont="1" applyAlignment="1">
      <alignment horizontal="center" vertical="center"/>
    </xf>
    <xf numFmtId="49" fontId="32" fillId="0" borderId="18" xfId="0" applyFont="1" applyBorder="1">
      <alignment vertical="center"/>
    </xf>
    <xf numFmtId="0" fontId="32" fillId="0" borderId="13" xfId="0" applyNumberFormat="1" applyFont="1" applyBorder="1" applyAlignment="1">
      <alignment horizontal="right" vertical="center"/>
    </xf>
    <xf numFmtId="0" fontId="0" fillId="0" borderId="0" xfId="0" applyNumberFormat="1">
      <alignment vertical="center"/>
    </xf>
    <xf numFmtId="0" fontId="0" fillId="0" borderId="0" xfId="0" applyNumberFormat="1" applyAlignment="1">
      <alignment horizontal="right" vertical="center"/>
    </xf>
    <xf numFmtId="0" fontId="32" fillId="0" borderId="0" xfId="0" applyNumberFormat="1" applyFont="1" applyAlignment="1">
      <alignment horizontal="distributed" vertical="center"/>
    </xf>
    <xf numFmtId="182" fontId="32" fillId="0" borderId="19" xfId="0" applyNumberFormat="1" applyFont="1" applyBorder="1" applyAlignment="1">
      <alignment horizontal="right" vertical="center"/>
    </xf>
    <xf numFmtId="182" fontId="32" fillId="0" borderId="17" xfId="0" applyNumberFormat="1" applyFont="1" applyBorder="1" applyAlignment="1">
      <alignment horizontal="right" vertical="center"/>
    </xf>
    <xf numFmtId="182" fontId="35" fillId="0" borderId="19" xfId="0" applyNumberFormat="1" applyFont="1" applyBorder="1" applyAlignment="1">
      <alignment horizontal="right" vertical="center"/>
    </xf>
    <xf numFmtId="182" fontId="35" fillId="0" borderId="17" xfId="0" applyNumberFormat="1" applyFont="1" applyBorder="1" applyAlignment="1">
      <alignment horizontal="right" vertical="center"/>
    </xf>
    <xf numFmtId="49" fontId="30" fillId="0" borderId="0" xfId="0" applyFont="1">
      <alignment vertical="center"/>
    </xf>
    <xf numFmtId="49" fontId="32" fillId="0" borderId="0" xfId="0" applyFont="1" applyAlignment="1">
      <alignment horizontal="right" vertical="center"/>
    </xf>
    <xf numFmtId="49" fontId="32" fillId="0" borderId="14" xfId="0" applyFont="1" applyBorder="1" applyAlignment="1">
      <alignment horizontal="right" vertical="center"/>
    </xf>
    <xf numFmtId="0" fontId="32" fillId="0" borderId="20" xfId="0" applyNumberFormat="1" applyFont="1" applyBorder="1">
      <alignment vertical="center"/>
    </xf>
    <xf numFmtId="0" fontId="32" fillId="0" borderId="17" xfId="0" applyNumberFormat="1" applyFont="1" applyBorder="1">
      <alignment vertical="center"/>
    </xf>
    <xf numFmtId="0" fontId="32" fillId="0" borderId="21" xfId="0" applyNumberFormat="1" applyFont="1" applyBorder="1" applyAlignment="1">
      <alignment horizontal="right" vertical="center"/>
    </xf>
    <xf numFmtId="0" fontId="32" fillId="0" borderId="18" xfId="0" applyNumberFormat="1" applyFont="1" applyBorder="1" applyAlignment="1">
      <alignment horizontal="right" vertical="center"/>
    </xf>
    <xf numFmtId="49" fontId="33" fillId="0" borderId="0" xfId="0" applyFont="1" applyAlignment="1">
      <alignment horizontal="right" vertical="center"/>
    </xf>
    <xf numFmtId="49" fontId="33" fillId="0" borderId="0" xfId="0" applyFont="1" applyAlignment="1">
      <alignment horizontal="center" vertical="center"/>
    </xf>
    <xf numFmtId="0" fontId="36" fillId="0" borderId="0" xfId="0" applyNumberFormat="1" applyFont="1">
      <alignment vertical="center"/>
    </xf>
    <xf numFmtId="0" fontId="36" fillId="0" borderId="0" xfId="0" applyNumberFormat="1" applyFont="1" applyAlignment="1">
      <alignment horizontal="right" vertical="center"/>
    </xf>
    <xf numFmtId="14" fontId="36" fillId="0" borderId="0" xfId="0" applyNumberFormat="1" applyFont="1" applyAlignment="1">
      <alignment horizontal="right" vertical="center"/>
    </xf>
    <xf numFmtId="0" fontId="0" fillId="0" borderId="0" xfId="0" applyNumberFormat="1" applyAlignment="1">
      <alignment horizontal="distributed" vertical="center"/>
    </xf>
    <xf numFmtId="0" fontId="0" fillId="0" borderId="0" xfId="0" applyNumberFormat="1" applyAlignment="1">
      <alignment horizontal="center" vertical="center"/>
    </xf>
    <xf numFmtId="0" fontId="35" fillId="0" borderId="0" xfId="0" applyNumberFormat="1" applyFont="1" applyAlignment="1">
      <alignment horizontal="distributed" vertical="center"/>
    </xf>
    <xf numFmtId="0" fontId="35" fillId="0" borderId="0" xfId="0" applyNumberFormat="1" applyFont="1" applyAlignment="1">
      <alignment horizontal="right" vertical="center"/>
    </xf>
    <xf numFmtId="0" fontId="35" fillId="0" borderId="0" xfId="0" applyNumberFormat="1" applyFont="1" applyAlignment="1">
      <alignment horizontal="center" vertical="center"/>
    </xf>
    <xf numFmtId="14" fontId="36" fillId="0" borderId="0" xfId="0" applyNumberFormat="1" applyFont="1">
      <alignment vertical="center"/>
    </xf>
    <xf numFmtId="49" fontId="0" fillId="0" borderId="0" xfId="0" applyAlignment="1">
      <alignment horizontal="center" vertical="center" shrinkToFit="1"/>
    </xf>
    <xf numFmtId="49" fontId="32" fillId="0" borderId="0" xfId="0" applyFont="1" applyAlignment="1">
      <alignment horizontal="center" vertical="center" shrinkToFit="1"/>
    </xf>
    <xf numFmtId="49" fontId="32" fillId="0" borderId="22" xfId="0" applyFont="1" applyBorder="1" applyAlignment="1">
      <alignment horizontal="distributed" vertical="center" wrapText="1" justifyLastLine="1"/>
    </xf>
    <xf numFmtId="49" fontId="32" fillId="0" borderId="23" xfId="0" applyFont="1" applyBorder="1" applyAlignment="1">
      <alignment horizontal="distributed" vertical="center" wrapText="1" justifyLastLine="1"/>
    </xf>
    <xf numFmtId="49" fontId="0" fillId="0" borderId="22" xfId="0" applyBorder="1" applyAlignment="1">
      <alignment horizontal="distributed" vertical="center" wrapText="1" justifyLastLine="1"/>
    </xf>
    <xf numFmtId="49" fontId="32" fillId="0" borderId="23" xfId="0" applyFont="1" applyBorder="1" applyAlignment="1">
      <alignment horizontal="distributed" vertical="center" justifyLastLine="1"/>
    </xf>
    <xf numFmtId="49" fontId="32" fillId="0" borderId="22" xfId="0" applyFont="1" applyBorder="1" applyAlignment="1">
      <alignment horizontal="distributed" vertical="center" justifyLastLine="1"/>
    </xf>
    <xf numFmtId="49" fontId="0" fillId="0" borderId="15" xfId="0" applyBorder="1" applyAlignment="1">
      <alignment horizontal="distributed" vertical="center" justifyLastLine="1"/>
    </xf>
    <xf numFmtId="49" fontId="32" fillId="0" borderId="15" xfId="0" applyFont="1" applyBorder="1" applyAlignment="1">
      <alignment horizontal="distributed" vertical="center" justifyLastLine="1"/>
    </xf>
    <xf numFmtId="49" fontId="32" fillId="0" borderId="0" xfId="0" applyFont="1" applyAlignment="1">
      <alignment horizontal="distributed" vertical="center" justifyLastLine="1"/>
    </xf>
    <xf numFmtId="49" fontId="32" fillId="0" borderId="13" xfId="0" applyFont="1" applyBorder="1" applyAlignment="1">
      <alignment horizontal="distributed" vertical="center" justifyLastLine="1"/>
    </xf>
    <xf numFmtId="49" fontId="35" fillId="0" borderId="0" xfId="0" applyFont="1" applyAlignment="1">
      <alignment horizontal="distributed" vertical="center" shrinkToFit="1"/>
    </xf>
    <xf numFmtId="49" fontId="0" fillId="0" borderId="22" xfId="0" applyBorder="1" applyAlignment="1">
      <alignment horizontal="distributed" vertical="center" justifyLastLine="1"/>
    </xf>
    <xf numFmtId="49" fontId="34" fillId="0" borderId="22" xfId="0" applyFont="1" applyBorder="1" applyAlignment="1">
      <alignment horizontal="distributed" vertical="center" wrapText="1" justifyLastLine="1"/>
    </xf>
    <xf numFmtId="49" fontId="34" fillId="0" borderId="23" xfId="0" applyFont="1" applyBorder="1" applyAlignment="1">
      <alignment horizontal="distributed" vertical="center" justifyLastLine="1"/>
    </xf>
    <xf numFmtId="49" fontId="32" fillId="0" borderId="13" xfId="0" applyFont="1" applyBorder="1" applyAlignment="1">
      <alignment horizontal="center" vertical="center" shrinkToFit="1"/>
    </xf>
    <xf numFmtId="49" fontId="30" fillId="0" borderId="0" xfId="0" applyFont="1" applyAlignment="1">
      <alignment horizontal="left" vertical="center"/>
    </xf>
    <xf numFmtId="49" fontId="30" fillId="0" borderId="0" xfId="0" applyFont="1">
      <alignment vertical="center"/>
    </xf>
    <xf numFmtId="49" fontId="32" fillId="0" borderId="20" xfId="0" applyFont="1" applyBorder="1" applyAlignment="1">
      <alignment horizontal="distributed" vertical="center" justifyLastLine="1"/>
    </xf>
    <xf numFmtId="49" fontId="32" fillId="0" borderId="16" xfId="0" applyFont="1" applyBorder="1" applyAlignment="1">
      <alignment horizontal="distributed" vertical="center" justifyLastLine="1"/>
    </xf>
    <xf numFmtId="49" fontId="32" fillId="0" borderId="21" xfId="0" applyFont="1" applyBorder="1" applyAlignment="1">
      <alignment horizontal="distributed" vertical="center" justifyLastLine="1"/>
    </xf>
    <xf numFmtId="49" fontId="32" fillId="0" borderId="18" xfId="0" applyFont="1" applyBorder="1" applyAlignment="1">
      <alignment horizontal="distributed" vertical="center" justifyLastLine="1"/>
    </xf>
  </cellXfs>
  <cellStyles count="111">
    <cellStyle name="20% - アクセント 1" xfId="1" builtinId="30" customBuiltin="1"/>
    <cellStyle name="20% - アクセント 1 2" xfId="2" xr:uid="{62A69C56-6C99-468E-AF9C-985B574BE07C}"/>
    <cellStyle name="20% - アクセント 2" xfId="3" builtinId="34" customBuiltin="1"/>
    <cellStyle name="20% - アクセント 2 2" xfId="4" xr:uid="{4D713EED-986D-4F94-A7A3-BF3A7A140F12}"/>
    <cellStyle name="20% - アクセント 3" xfId="5" builtinId="38" customBuiltin="1"/>
    <cellStyle name="20% - アクセント 3 2" xfId="6" xr:uid="{0DC61A5C-02B2-48D4-9243-914CCC03073C}"/>
    <cellStyle name="20% - アクセント 4" xfId="7" builtinId="42" customBuiltin="1"/>
    <cellStyle name="20% - アクセント 4 2" xfId="8" xr:uid="{DC553E91-D660-4697-91E5-34CDADBCB42C}"/>
    <cellStyle name="20% - アクセント 5" xfId="9" builtinId="46" customBuiltin="1"/>
    <cellStyle name="20% - アクセント 5 2" xfId="10" xr:uid="{5470B74A-8A56-4CC6-99D9-168E92A9C7A4}"/>
    <cellStyle name="20% - アクセント 6" xfId="11" builtinId="50" customBuiltin="1"/>
    <cellStyle name="20% - アクセント 6 2" xfId="12" xr:uid="{B1545876-7E2D-47BE-9664-1ED37C429DDA}"/>
    <cellStyle name="40% - アクセント 1" xfId="13" builtinId="31" customBuiltin="1"/>
    <cellStyle name="40% - アクセント 1 2" xfId="14" xr:uid="{3B5E08B4-888C-4CB5-9030-34D8C4C3572C}"/>
    <cellStyle name="40% - アクセント 2" xfId="15" builtinId="35" customBuiltin="1"/>
    <cellStyle name="40% - アクセント 2 2" xfId="16" xr:uid="{C548E0CA-B454-4FDF-A3D3-FEB386026488}"/>
    <cellStyle name="40% - アクセント 3" xfId="17" builtinId="39" customBuiltin="1"/>
    <cellStyle name="40% - アクセント 3 2" xfId="18" xr:uid="{51D4D2A1-B5BE-46FD-BB83-6E30537DE407}"/>
    <cellStyle name="40% - アクセント 4" xfId="19" builtinId="43" customBuiltin="1"/>
    <cellStyle name="40% - アクセント 4 2" xfId="20" xr:uid="{F35F4C5C-035B-4D1E-9014-C207BC2E66B1}"/>
    <cellStyle name="40% - アクセント 5" xfId="21" builtinId="47" customBuiltin="1"/>
    <cellStyle name="40% - アクセント 5 2" xfId="22" xr:uid="{B5D4641F-63CC-41D2-AB9A-BE188C1DC8D6}"/>
    <cellStyle name="40% - アクセント 6" xfId="23" builtinId="51" customBuiltin="1"/>
    <cellStyle name="40% - アクセント 6 2" xfId="24" xr:uid="{B277EB35-DDED-4793-96DE-623FEC1054D6}"/>
    <cellStyle name="60% - アクセント 1" xfId="25" builtinId="32" customBuiltin="1"/>
    <cellStyle name="60% - アクセント 1 2" xfId="26" xr:uid="{E3711B9E-EAAF-4CA2-930E-512C21060350}"/>
    <cellStyle name="60% - アクセント 2" xfId="27" builtinId="36" customBuiltin="1"/>
    <cellStyle name="60% - アクセント 2 2" xfId="28" xr:uid="{26743ECC-0C29-44D2-B0DD-B6831B406939}"/>
    <cellStyle name="60% - アクセント 3" xfId="29" builtinId="40" customBuiltin="1"/>
    <cellStyle name="60% - アクセント 3 2" xfId="30" xr:uid="{A2CEAFAF-4236-4EA6-B177-6BEE6D7B4515}"/>
    <cellStyle name="60% - アクセント 4" xfId="31" builtinId="44" customBuiltin="1"/>
    <cellStyle name="60% - アクセント 4 2" xfId="32" xr:uid="{262471B6-BA11-4FF3-99BE-81AF76A62A7B}"/>
    <cellStyle name="60% - アクセント 5" xfId="33" builtinId="48" customBuiltin="1"/>
    <cellStyle name="60% - アクセント 5 2" xfId="34" xr:uid="{73A2DE9C-55F5-449F-A12C-92E5B9247860}"/>
    <cellStyle name="60% - アクセント 6" xfId="35" builtinId="52" customBuiltin="1"/>
    <cellStyle name="60% - アクセント 6 2" xfId="36" xr:uid="{4560EB19-3555-4E31-A89B-A15F47CD7604}"/>
    <cellStyle name="Calc Currency (0)" xfId="37" xr:uid="{07FA4341-0C78-45C8-96C2-2B372686C6D5}"/>
    <cellStyle name="Comma [0]_Full Year FY96" xfId="38" xr:uid="{BBEEC7CE-6A6F-4371-A87A-7592347D7A5E}"/>
    <cellStyle name="Comma_Full Year FY96" xfId="39" xr:uid="{49A2A4DF-DB9C-41EA-A1D7-91ED1C3FED21}"/>
    <cellStyle name="Currency [0]_CCOCPX" xfId="40" xr:uid="{DB8A1246-C270-4EDA-A5F9-51BCA2D563F5}"/>
    <cellStyle name="Currency_CCOCPX" xfId="41" xr:uid="{59E0F0CD-A3BE-49EA-A93A-4BFF73E1E465}"/>
    <cellStyle name="entry" xfId="42" xr:uid="{FA1D0429-18AC-4508-B061-2738F28984EC}"/>
    <cellStyle name="Grey" xfId="43" xr:uid="{38C8CDDC-F8CB-468B-99FC-4DDC689F125E}"/>
    <cellStyle name="Header1" xfId="44" xr:uid="{D6652D43-5EAE-44C4-BEC4-326DF205C33A}"/>
    <cellStyle name="Header2" xfId="45" xr:uid="{E839F67A-3105-4D44-80F1-E5BB6102F642}"/>
    <cellStyle name="Input [yellow]" xfId="46" xr:uid="{8091A2BE-0963-45D7-9230-93EB840D4FC4}"/>
    <cellStyle name="Normal - Style1" xfId="47" xr:uid="{1250AB98-99B4-4043-AA1E-35D03F9935C5}"/>
    <cellStyle name="Normal_#18-Internet" xfId="48" xr:uid="{58B03257-3886-4BA7-B9A5-00D774EA8CA4}"/>
    <cellStyle name="Percent [2]" xfId="49" xr:uid="{13DDF434-64B5-4214-890B-A0ECE549B605}"/>
    <cellStyle name="price" xfId="50" xr:uid="{C2964A00-ACEC-43DC-93E9-602BEA25FFA4}"/>
    <cellStyle name="revised" xfId="51" xr:uid="{CB391761-9B95-4DC0-AF93-357E6721D2D6}"/>
    <cellStyle name="section" xfId="52" xr:uid="{B8534ED4-16FC-4DCE-B6E4-23BC02068878}"/>
    <cellStyle name="subhead" xfId="53" xr:uid="{759F1BAD-F081-4FC1-90A3-5C4A97359BC9}"/>
    <cellStyle name="title" xfId="54" xr:uid="{D0025B14-F182-4181-94C9-9FB824FA354C}"/>
    <cellStyle name="アクセント 1" xfId="55" builtinId="29" customBuiltin="1"/>
    <cellStyle name="アクセント 1 2" xfId="56" xr:uid="{696B98DA-0837-4456-86F9-C8879941AB9F}"/>
    <cellStyle name="アクセント 2" xfId="57" builtinId="33" customBuiltin="1"/>
    <cellStyle name="アクセント 2 2" xfId="58" xr:uid="{EB53536D-5F7C-49C0-8D06-66678A1EC1D4}"/>
    <cellStyle name="アクセント 3" xfId="59" builtinId="37" customBuiltin="1"/>
    <cellStyle name="アクセント 3 2" xfId="60" xr:uid="{14D75982-8BAC-42B7-BFEE-B53AD559FEC3}"/>
    <cellStyle name="アクセント 4" xfId="61" builtinId="41" customBuiltin="1"/>
    <cellStyle name="アクセント 4 2" xfId="62" xr:uid="{D2AC3915-C47D-49C1-81A5-EF90658D5F05}"/>
    <cellStyle name="アクセント 5" xfId="63" builtinId="45" customBuiltin="1"/>
    <cellStyle name="アクセント 5 2" xfId="64" xr:uid="{89BC98C8-5471-40C6-9173-84ADEE7CB7C6}"/>
    <cellStyle name="アクセント 6" xfId="65" builtinId="49" customBuiltin="1"/>
    <cellStyle name="アクセント 6 2" xfId="66" xr:uid="{ED972DD2-935C-47C3-BE82-3D13BB2DB8B9}"/>
    <cellStyle name="センター" xfId="67" xr:uid="{24AA8A18-FF37-4D5D-9B0F-A7EAC2AB8B81}"/>
    <cellStyle name="タイトル" xfId="68" builtinId="15" customBuiltin="1"/>
    <cellStyle name="タイトル 2" xfId="69" xr:uid="{8E6C6B04-6A9F-40B9-B26D-FDCD4BB85477}"/>
    <cellStyle name="チェック セル" xfId="70" builtinId="23" customBuiltin="1"/>
    <cellStyle name="チェック セル 2" xfId="71" xr:uid="{9D5AA567-B145-4F9A-A3A7-F42F5557B0CB}"/>
    <cellStyle name="どちらでもない" xfId="72" builtinId="28" customBuiltin="1"/>
    <cellStyle name="どちらでもない 2" xfId="73" xr:uid="{5CA91CD2-7E4D-4CEF-9443-523B682CC4AF}"/>
    <cellStyle name="メモ" xfId="74" builtinId="10" customBuiltin="1"/>
    <cellStyle name="メモ 2" xfId="75" xr:uid="{3F24DEE5-C417-4B1C-A642-EBABA42B43E2}"/>
    <cellStyle name="リンク セル" xfId="76" builtinId="24" customBuiltin="1"/>
    <cellStyle name="リンク セル 2" xfId="77" xr:uid="{C7C1AE19-E0B3-458B-9506-609334ADFAAF}"/>
    <cellStyle name="悪い" xfId="78" builtinId="27" customBuiltin="1"/>
    <cellStyle name="悪い 2" xfId="79" xr:uid="{8D1D18EB-0723-4110-8811-5A56CF4554B9}"/>
    <cellStyle name="計算" xfId="80" builtinId="22" customBuiltin="1"/>
    <cellStyle name="計算 2" xfId="81" xr:uid="{F0CF95F3-DD95-446D-8E98-75DF4357ED24}"/>
    <cellStyle name="警告文" xfId="82" builtinId="11" customBuiltin="1"/>
    <cellStyle name="警告文 2" xfId="83" xr:uid="{B0A24336-546D-45B5-B9D5-8C4444ECE688}"/>
    <cellStyle name="桁区切り 2" xfId="84" xr:uid="{6FBEAF6A-349D-4A98-B0D9-06EA53F30B4A}"/>
    <cellStyle name="見出し 1" xfId="85" builtinId="16" customBuiltin="1"/>
    <cellStyle name="見出し 1 2" xfId="86" xr:uid="{5A5E75FC-FAD7-44A7-BF43-2412BA8604D9}"/>
    <cellStyle name="見出し 2" xfId="87" builtinId="17" customBuiltin="1"/>
    <cellStyle name="見出し 2 2" xfId="88" xr:uid="{96379F8A-29FA-45B8-AAE5-49DD296C0901}"/>
    <cellStyle name="見出し 3" xfId="89" builtinId="18" customBuiltin="1"/>
    <cellStyle name="見出し 3 2" xfId="90" xr:uid="{4DEF727E-982C-4DAC-8D91-5A34AD6E866A}"/>
    <cellStyle name="見出し 4" xfId="91" builtinId="19" customBuiltin="1"/>
    <cellStyle name="見出し 4 2" xfId="92" xr:uid="{8ADC684A-F2BE-451B-81E2-F317B43EF82B}"/>
    <cellStyle name="集計" xfId="93" builtinId="25" customBuiltin="1"/>
    <cellStyle name="集計 2" xfId="94" xr:uid="{718CEB73-86FC-4296-9DA8-5D63EA4B17D2}"/>
    <cellStyle name="出力" xfId="95" builtinId="21" customBuiltin="1"/>
    <cellStyle name="出力 2" xfId="96" xr:uid="{0971F3B6-208E-4702-AA90-EA17B40760C4}"/>
    <cellStyle name="説明文" xfId="97" builtinId="53" customBuiltin="1"/>
    <cellStyle name="説明文 2" xfId="98" xr:uid="{CA56EE08-56EE-4036-BAEA-072A1EA1BB78}"/>
    <cellStyle name="入力" xfId="99" builtinId="20" customBuiltin="1"/>
    <cellStyle name="入力 2" xfId="100" xr:uid="{9195A9F7-9858-4284-A38D-014FEEC46777}"/>
    <cellStyle name="標準" xfId="0" builtinId="0"/>
    <cellStyle name="標準 2" xfId="101" xr:uid="{E358314D-6FA9-48BA-8FD8-C2D00B992ECF}"/>
    <cellStyle name="標準 2 2" xfId="102" xr:uid="{127AD4C3-C4C4-45FD-B288-D1276540E44B}"/>
    <cellStyle name="標準 2 2 2" xfId="103" xr:uid="{398C51B4-4303-4C78-A702-A9D1D22B8729}"/>
    <cellStyle name="標準 2 3" xfId="104" xr:uid="{E449A32D-FD0F-4A18-8EBF-7FA2D8025C69}"/>
    <cellStyle name="標準 2_0013_少年院別　新収容者の精神診断" xfId="105" xr:uid="{617FF41C-853B-4462-A964-123F527134F3}"/>
    <cellStyle name="標準 3" xfId="106" xr:uid="{F7126E5C-CD58-4357-83DF-D37D8D1266BE}"/>
    <cellStyle name="標準 4" xfId="107" xr:uid="{79E85086-B010-4063-B8DC-F2F7554AFA89}"/>
    <cellStyle name="標準 5" xfId="108" xr:uid="{4C4508C0-D604-4B1F-88C9-6E4A9A6EBF89}"/>
    <cellStyle name="良い" xfId="109" builtinId="26" customBuiltin="1"/>
    <cellStyle name="良い 2" xfId="110" xr:uid="{386D3B7C-F90B-4537-BE9E-27B23FBC972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9</xdr:row>
      <xdr:rowOff>38100</xdr:rowOff>
    </xdr:from>
    <xdr:to>
      <xdr:col>4</xdr:col>
      <xdr:colOff>82550</xdr:colOff>
      <xdr:row>12</xdr:row>
      <xdr:rowOff>0</xdr:rowOff>
    </xdr:to>
    <xdr:sp macro="" textlink="">
      <xdr:nvSpPr>
        <xdr:cNvPr id="6185" name="AutoShape 7">
          <a:extLst>
            <a:ext uri="{FF2B5EF4-FFF2-40B4-BE49-F238E27FC236}">
              <a16:creationId xmlns:a16="http://schemas.microsoft.com/office/drawing/2014/main" id="{5581FD20-A1E2-A07B-9998-9524EC70CC6C}"/>
            </a:ext>
          </a:extLst>
        </xdr:cNvPr>
        <xdr:cNvSpPr>
          <a:spLocks/>
        </xdr:cNvSpPr>
      </xdr:nvSpPr>
      <xdr:spPr bwMode="auto">
        <a:xfrm>
          <a:off x="933450" y="1689100"/>
          <a:ext cx="82550" cy="533400"/>
        </a:xfrm>
        <a:prstGeom prst="leftBrace">
          <a:avLst>
            <a:gd name="adj1" fmla="val 9231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12</xdr:row>
      <xdr:rowOff>38100</xdr:rowOff>
    </xdr:from>
    <xdr:to>
      <xdr:col>4</xdr:col>
      <xdr:colOff>82550</xdr:colOff>
      <xdr:row>15</xdr:row>
      <xdr:rowOff>0</xdr:rowOff>
    </xdr:to>
    <xdr:sp macro="" textlink="">
      <xdr:nvSpPr>
        <xdr:cNvPr id="6186" name="AutoShape 8">
          <a:extLst>
            <a:ext uri="{FF2B5EF4-FFF2-40B4-BE49-F238E27FC236}">
              <a16:creationId xmlns:a16="http://schemas.microsoft.com/office/drawing/2014/main" id="{76340A98-231E-15B4-FF97-B6064A7182D0}"/>
            </a:ext>
          </a:extLst>
        </xdr:cNvPr>
        <xdr:cNvSpPr>
          <a:spLocks/>
        </xdr:cNvSpPr>
      </xdr:nvSpPr>
      <xdr:spPr bwMode="auto">
        <a:xfrm>
          <a:off x="933450" y="2260600"/>
          <a:ext cx="82550" cy="533400"/>
        </a:xfrm>
        <a:prstGeom prst="leftBrace">
          <a:avLst>
            <a:gd name="adj1" fmla="val 9231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33101F-D994-4A21-8418-D2B3450E13D8}">
  <sheetPr codeName="Sheet56">
    <pageSetUpPr fitToPage="1"/>
  </sheetPr>
  <dimension ref="A1:AB72"/>
  <sheetViews>
    <sheetView showGridLines="0" tabSelected="1" view="pageBreakPreview" zoomScaleNormal="100" zoomScaleSheetLayoutView="100" workbookViewId="0">
      <pane xSplit="7" ySplit="8" topLeftCell="H9" activePane="bottomRight" state="frozen"/>
      <selection pane="topRight" activeCell="F1" sqref="F1"/>
      <selection pane="bottomLeft" activeCell="A9" sqref="A9"/>
      <selection pane="bottomRight" sqref="A1:R1"/>
    </sheetView>
  </sheetViews>
  <sheetFormatPr defaultColWidth="9.33203125" defaultRowHeight="15" customHeight="1" zeroHeight="1" x14ac:dyDescent="0.2"/>
  <cols>
    <col min="1" max="1" width="1" style="7" customWidth="1"/>
    <col min="2" max="2" width="6.77734375" style="30" customWidth="1"/>
    <col min="3" max="3" width="3.77734375" style="30" customWidth="1"/>
    <col min="4" max="4" width="4.77734375" style="30" customWidth="1"/>
    <col min="5" max="5" width="1.77734375" style="30" customWidth="1"/>
    <col min="6" max="6" width="8.6640625" style="30" customWidth="1"/>
    <col min="7" max="7" width="1" style="7" customWidth="1"/>
    <col min="8" max="8" width="12.33203125" style="7" customWidth="1"/>
    <col min="9" max="18" width="12.109375" style="7" customWidth="1"/>
    <col min="19" max="19" width="11.77734375" style="7" customWidth="1"/>
    <col min="20" max="21" width="11" style="7" customWidth="1"/>
    <col min="22" max="22" width="11.44140625" style="7" customWidth="1"/>
    <col min="23" max="23" width="11.109375" style="7" customWidth="1"/>
    <col min="24" max="24" width="11" style="7" customWidth="1"/>
    <col min="25" max="25" width="11.33203125" style="7" customWidth="1"/>
    <col min="26" max="28" width="11" style="7" customWidth="1"/>
    <col min="29" max="16384" width="9.33203125" style="7"/>
  </cols>
  <sheetData>
    <row r="1" spans="1:28" s="35" customFormat="1" ht="16.5" x14ac:dyDescent="0.2">
      <c r="A1" s="70"/>
      <c r="B1" s="70"/>
      <c r="C1" s="70"/>
      <c r="D1" s="70"/>
      <c r="E1" s="70"/>
      <c r="F1" s="70"/>
      <c r="G1" s="70"/>
      <c r="H1" s="70"/>
      <c r="I1" s="70"/>
      <c r="J1" s="70"/>
      <c r="K1" s="70"/>
      <c r="L1" s="70"/>
      <c r="M1" s="70"/>
      <c r="N1" s="70"/>
      <c r="O1" s="70"/>
      <c r="P1" s="70"/>
      <c r="Q1" s="70"/>
      <c r="R1" s="70"/>
      <c r="S1" s="69"/>
      <c r="T1" s="69"/>
      <c r="U1" s="69"/>
      <c r="V1" s="69"/>
      <c r="W1" s="69"/>
      <c r="X1" s="69"/>
      <c r="Y1" s="69"/>
      <c r="Z1" s="69"/>
      <c r="AA1" s="69"/>
      <c r="AB1" s="69"/>
    </row>
    <row r="2" spans="1:28" s="1" customFormat="1" ht="27" customHeight="1" x14ac:dyDescent="0.2">
      <c r="R2" s="42"/>
      <c r="S2" s="43" t="s">
        <v>43</v>
      </c>
    </row>
    <row r="3" spans="1:28" s="4" customFormat="1" ht="10.5" customHeight="1" x14ac:dyDescent="0.2">
      <c r="A3" s="2"/>
      <c r="B3" s="2"/>
      <c r="C3" s="2"/>
      <c r="D3" s="2"/>
      <c r="E3" s="3"/>
      <c r="F3" s="3"/>
      <c r="G3" s="2"/>
      <c r="H3" s="36"/>
    </row>
    <row r="4" spans="1:28" s="4" customFormat="1" ht="2.15" customHeight="1" x14ac:dyDescent="0.2">
      <c r="B4" s="5"/>
      <c r="C4" s="5"/>
      <c r="D4" s="5"/>
      <c r="E4" s="5"/>
      <c r="F4" s="5"/>
      <c r="G4" s="3"/>
      <c r="H4" s="37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</row>
    <row r="5" spans="1:28" s="10" customFormat="1" ht="15" customHeight="1" x14ac:dyDescent="0.2">
      <c r="A5" s="8"/>
      <c r="B5" s="60" t="s">
        <v>19</v>
      </c>
      <c r="C5" s="60"/>
      <c r="D5" s="60"/>
      <c r="E5" s="61"/>
      <c r="F5" s="61"/>
      <c r="G5" s="9"/>
      <c r="H5" s="71" t="s">
        <v>6</v>
      </c>
      <c r="I5" s="61"/>
      <c r="J5" s="61"/>
      <c r="K5" s="61"/>
      <c r="L5" s="61"/>
      <c r="M5" s="61"/>
      <c r="N5" s="61"/>
      <c r="O5" s="61"/>
      <c r="P5" s="61"/>
      <c r="Q5" s="61"/>
      <c r="R5" s="72"/>
      <c r="S5" s="61" t="s">
        <v>7</v>
      </c>
      <c r="T5" s="61"/>
      <c r="U5" s="61"/>
      <c r="V5" s="61"/>
      <c r="W5" s="61"/>
      <c r="X5" s="61"/>
      <c r="Y5" s="61"/>
      <c r="Z5" s="61"/>
      <c r="AA5" s="61"/>
      <c r="AB5" s="61"/>
    </row>
    <row r="6" spans="1:28" s="10" customFormat="1" ht="15" customHeight="1" x14ac:dyDescent="0.2">
      <c r="B6" s="62"/>
      <c r="C6" s="62"/>
      <c r="D6" s="62"/>
      <c r="E6" s="62"/>
      <c r="F6" s="62"/>
      <c r="G6" s="11"/>
      <c r="H6" s="73"/>
      <c r="I6" s="63"/>
      <c r="J6" s="63"/>
      <c r="K6" s="63"/>
      <c r="L6" s="63"/>
      <c r="M6" s="63"/>
      <c r="N6" s="63"/>
      <c r="O6" s="63"/>
      <c r="P6" s="63"/>
      <c r="Q6" s="63"/>
      <c r="R6" s="74"/>
      <c r="S6" s="63"/>
      <c r="T6" s="63"/>
      <c r="U6" s="63"/>
      <c r="V6" s="63"/>
      <c r="W6" s="63"/>
      <c r="X6" s="63"/>
      <c r="Y6" s="63"/>
      <c r="Z6" s="63"/>
      <c r="AA6" s="63"/>
      <c r="AB6" s="63"/>
    </row>
    <row r="7" spans="1:28" s="10" customFormat="1" ht="19.5" customHeight="1" x14ac:dyDescent="0.2">
      <c r="B7" s="62"/>
      <c r="C7" s="62"/>
      <c r="D7" s="62"/>
      <c r="E7" s="62"/>
      <c r="F7" s="62"/>
      <c r="G7" s="11"/>
      <c r="H7" s="59" t="s">
        <v>0</v>
      </c>
      <c r="I7" s="55" t="s">
        <v>16</v>
      </c>
      <c r="J7" s="55" t="s">
        <v>17</v>
      </c>
      <c r="K7" s="57" t="s">
        <v>35</v>
      </c>
      <c r="L7" s="57" t="s">
        <v>36</v>
      </c>
      <c r="M7" s="65" t="s">
        <v>20</v>
      </c>
      <c r="N7" s="66" t="s">
        <v>40</v>
      </c>
      <c r="O7" s="57" t="s">
        <v>41</v>
      </c>
      <c r="P7" s="57" t="s">
        <v>42</v>
      </c>
      <c r="Q7" s="55" t="s">
        <v>18</v>
      </c>
      <c r="R7" s="59" t="s">
        <v>1</v>
      </c>
      <c r="S7" s="61" t="s">
        <v>0</v>
      </c>
      <c r="T7" s="59" t="s">
        <v>8</v>
      </c>
      <c r="U7" s="59" t="s">
        <v>9</v>
      </c>
      <c r="V7" s="59" t="s">
        <v>10</v>
      </c>
      <c r="W7" s="59" t="s">
        <v>11</v>
      </c>
      <c r="X7" s="59" t="s">
        <v>12</v>
      </c>
      <c r="Y7" s="59" t="s">
        <v>13</v>
      </c>
      <c r="Z7" s="59" t="s">
        <v>14</v>
      </c>
      <c r="AA7" s="59" t="s">
        <v>15</v>
      </c>
      <c r="AB7" s="61" t="s">
        <v>1</v>
      </c>
    </row>
    <row r="8" spans="1:28" s="10" customFormat="1" ht="19.5" customHeight="1" x14ac:dyDescent="0.2">
      <c r="A8" s="12"/>
      <c r="B8" s="63"/>
      <c r="C8" s="63"/>
      <c r="D8" s="63"/>
      <c r="E8" s="63"/>
      <c r="F8" s="63"/>
      <c r="G8" s="13"/>
      <c r="H8" s="58"/>
      <c r="I8" s="56"/>
      <c r="J8" s="56"/>
      <c r="K8" s="56"/>
      <c r="L8" s="58"/>
      <c r="M8" s="58"/>
      <c r="N8" s="67"/>
      <c r="O8" s="58"/>
      <c r="P8" s="58"/>
      <c r="Q8" s="56"/>
      <c r="R8" s="58"/>
      <c r="S8" s="63"/>
      <c r="T8" s="58"/>
      <c r="U8" s="58"/>
      <c r="V8" s="58"/>
      <c r="W8" s="58"/>
      <c r="X8" s="58"/>
      <c r="Y8" s="58"/>
      <c r="Z8" s="58"/>
      <c r="AA8" s="58"/>
      <c r="AB8" s="63"/>
    </row>
    <row r="9" spans="1:28" s="4" customFormat="1" ht="5.15" customHeight="1" x14ac:dyDescent="0.2">
      <c r="B9" s="5"/>
      <c r="C9" s="5"/>
      <c r="D9" s="5"/>
      <c r="E9" s="5"/>
      <c r="F9" s="5"/>
      <c r="G9" s="14"/>
      <c r="H9" s="38"/>
      <c r="I9" s="7"/>
      <c r="J9" s="7"/>
      <c r="K9" s="7"/>
      <c r="L9" s="7"/>
      <c r="M9" s="7"/>
      <c r="N9" s="7"/>
      <c r="O9" s="7"/>
      <c r="P9" s="7"/>
      <c r="Q9" s="7"/>
      <c r="R9" s="39"/>
      <c r="S9" s="7"/>
      <c r="T9" s="7"/>
      <c r="U9" s="7"/>
      <c r="V9" s="7"/>
      <c r="W9" s="7"/>
      <c r="X9" s="7"/>
      <c r="Y9" s="7"/>
      <c r="Z9" s="7"/>
      <c r="AA9" s="7"/>
      <c r="AB9" s="7"/>
    </row>
    <row r="10" spans="1:28" s="4" customFormat="1" ht="15" customHeight="1" x14ac:dyDescent="0.2">
      <c r="A10" s="44"/>
      <c r="B10" s="16"/>
      <c r="C10" s="16"/>
      <c r="D10" s="16"/>
      <c r="E10" s="16"/>
      <c r="F10" s="5" t="s">
        <v>3</v>
      </c>
      <c r="G10" s="14"/>
      <c r="H10" s="31">
        <v>1632</v>
      </c>
      <c r="I10" s="17">
        <v>1111</v>
      </c>
      <c r="J10" s="17">
        <v>136</v>
      </c>
      <c r="K10" s="17">
        <v>6</v>
      </c>
      <c r="L10" s="17">
        <v>3</v>
      </c>
      <c r="M10" s="17">
        <v>279</v>
      </c>
      <c r="N10" s="17">
        <v>24</v>
      </c>
      <c r="O10" s="17">
        <v>0</v>
      </c>
      <c r="P10" s="17">
        <v>13</v>
      </c>
      <c r="Q10" s="17">
        <v>60</v>
      </c>
      <c r="R10" s="32">
        <v>0</v>
      </c>
      <c r="S10" s="17">
        <v>1632</v>
      </c>
      <c r="T10" s="17">
        <v>26</v>
      </c>
      <c r="U10" s="17">
        <v>181</v>
      </c>
      <c r="V10" s="17">
        <v>445</v>
      </c>
      <c r="W10" s="17">
        <v>502</v>
      </c>
      <c r="X10" s="17">
        <v>288</v>
      </c>
      <c r="Y10" s="17">
        <v>143</v>
      </c>
      <c r="Z10" s="17">
        <v>37</v>
      </c>
      <c r="AA10" s="17">
        <v>9</v>
      </c>
      <c r="AB10" s="17">
        <v>1</v>
      </c>
    </row>
    <row r="11" spans="1:28" s="36" customFormat="1" ht="15" customHeight="1" x14ac:dyDescent="0.2">
      <c r="A11" s="46">
        <f>DATE(YEAR(A14)-1,5,1)</f>
        <v>45047</v>
      </c>
      <c r="B11" s="47" t="str">
        <f>TEXT(A11,"ggg")</f>
        <v>令和</v>
      </c>
      <c r="C11" s="29" t="str">
        <f>IF(TEXT(A11,"e")="1","元",TEXT(A11,"e"))</f>
        <v>5</v>
      </c>
      <c r="D11" s="48" t="s">
        <v>37</v>
      </c>
      <c r="E11" s="16"/>
      <c r="F11" s="5" t="s">
        <v>4</v>
      </c>
      <c r="G11" s="18"/>
      <c r="H11" s="31">
        <v>1498</v>
      </c>
      <c r="I11" s="17">
        <v>1039</v>
      </c>
      <c r="J11" s="17">
        <v>125</v>
      </c>
      <c r="K11" s="17">
        <v>3</v>
      </c>
      <c r="L11" s="17">
        <v>3</v>
      </c>
      <c r="M11" s="17">
        <v>257</v>
      </c>
      <c r="N11" s="17">
        <v>20</v>
      </c>
      <c r="O11" s="17">
        <v>0</v>
      </c>
      <c r="P11" s="17">
        <v>9</v>
      </c>
      <c r="Q11" s="17">
        <v>42</v>
      </c>
      <c r="R11" s="32">
        <v>0</v>
      </c>
      <c r="S11" s="17">
        <v>1498</v>
      </c>
      <c r="T11" s="17">
        <v>23</v>
      </c>
      <c r="U11" s="17">
        <v>169</v>
      </c>
      <c r="V11" s="17">
        <v>414</v>
      </c>
      <c r="W11" s="17">
        <v>465</v>
      </c>
      <c r="X11" s="17">
        <v>261</v>
      </c>
      <c r="Y11" s="17">
        <v>125</v>
      </c>
      <c r="Z11" s="17">
        <v>32</v>
      </c>
      <c r="AA11" s="17">
        <v>9</v>
      </c>
      <c r="AB11" s="17">
        <v>0</v>
      </c>
    </row>
    <row r="12" spans="1:28" s="36" customFormat="1" ht="15" customHeight="1" x14ac:dyDescent="0.2">
      <c r="A12" s="45"/>
      <c r="B12" s="16"/>
      <c r="C12" s="16"/>
      <c r="D12" s="16"/>
      <c r="E12" s="16"/>
      <c r="F12" s="5" t="s">
        <v>5</v>
      </c>
      <c r="G12" s="18"/>
      <c r="H12" s="31">
        <v>134</v>
      </c>
      <c r="I12" s="17">
        <v>72</v>
      </c>
      <c r="J12" s="17">
        <v>11</v>
      </c>
      <c r="K12" s="17">
        <v>3</v>
      </c>
      <c r="L12" s="17">
        <v>0</v>
      </c>
      <c r="M12" s="17">
        <v>22</v>
      </c>
      <c r="N12" s="17">
        <v>4</v>
      </c>
      <c r="O12" s="17">
        <v>0</v>
      </c>
      <c r="P12" s="17">
        <v>4</v>
      </c>
      <c r="Q12" s="17">
        <v>18</v>
      </c>
      <c r="R12" s="32">
        <v>0</v>
      </c>
      <c r="S12" s="17">
        <v>134</v>
      </c>
      <c r="T12" s="17">
        <v>3</v>
      </c>
      <c r="U12" s="17">
        <v>12</v>
      </c>
      <c r="V12" s="17">
        <v>31</v>
      </c>
      <c r="W12" s="17">
        <v>37</v>
      </c>
      <c r="X12" s="17">
        <v>27</v>
      </c>
      <c r="Y12" s="17">
        <v>18</v>
      </c>
      <c r="Z12" s="17">
        <v>5</v>
      </c>
      <c r="AA12" s="17">
        <v>0</v>
      </c>
      <c r="AB12" s="17">
        <v>1</v>
      </c>
    </row>
    <row r="13" spans="1:28" s="36" customFormat="1" ht="15" customHeight="1" x14ac:dyDescent="0.2">
      <c r="A13" s="45"/>
      <c r="B13" s="19"/>
      <c r="C13" s="19"/>
      <c r="D13" s="19"/>
      <c r="E13" s="16"/>
      <c r="F13" s="5" t="s">
        <v>3</v>
      </c>
      <c r="G13" s="18"/>
      <c r="H13" s="31">
        <v>1828</v>
      </c>
      <c r="I13" s="17">
        <v>1180</v>
      </c>
      <c r="J13" s="17">
        <v>163</v>
      </c>
      <c r="K13" s="17">
        <v>4</v>
      </c>
      <c r="L13" s="17">
        <v>10</v>
      </c>
      <c r="M13" s="17">
        <v>371</v>
      </c>
      <c r="N13" s="17">
        <v>31</v>
      </c>
      <c r="O13" s="17">
        <v>4</v>
      </c>
      <c r="P13" s="17">
        <v>16</v>
      </c>
      <c r="Q13" s="17">
        <v>49</v>
      </c>
      <c r="R13" s="32">
        <v>0</v>
      </c>
      <c r="S13" s="17">
        <v>1828</v>
      </c>
      <c r="T13" s="17">
        <v>33</v>
      </c>
      <c r="U13" s="17">
        <v>203</v>
      </c>
      <c r="V13" s="17">
        <v>478</v>
      </c>
      <c r="W13" s="17">
        <v>630</v>
      </c>
      <c r="X13" s="17">
        <v>312</v>
      </c>
      <c r="Y13" s="17">
        <v>123</v>
      </c>
      <c r="Z13" s="17">
        <v>39</v>
      </c>
      <c r="AA13" s="17">
        <v>8</v>
      </c>
      <c r="AB13" s="17">
        <v>2</v>
      </c>
    </row>
    <row r="14" spans="1:28" s="36" customFormat="1" ht="15" customHeight="1" x14ac:dyDescent="0.2">
      <c r="A14" s="45">
        <f>DATE(YEAR(A17)-1,5,1)</f>
        <v>45413</v>
      </c>
      <c r="B14" s="47" t="str">
        <f>IF(TEXT(A11,"ggg")=TEXT(A14,"ggg"),"",TEXT(A14,"ggg"))</f>
        <v/>
      </c>
      <c r="C14" s="29" t="str">
        <f>IF(TEXT(A14,"e")="1","元",TEXT(A14,"e"))</f>
        <v>6</v>
      </c>
      <c r="D14" s="48" t="str">
        <f>IF(TEXT(A11,"ggg")=TEXT(A14,"ggg"),"","年")</f>
        <v/>
      </c>
      <c r="E14" s="16"/>
      <c r="F14" s="5" t="s">
        <v>4</v>
      </c>
      <c r="G14" s="18"/>
      <c r="H14" s="31">
        <v>1670</v>
      </c>
      <c r="I14" s="17">
        <v>1101</v>
      </c>
      <c r="J14" s="17">
        <v>144</v>
      </c>
      <c r="K14" s="17">
        <v>2</v>
      </c>
      <c r="L14" s="17">
        <v>6</v>
      </c>
      <c r="M14" s="17">
        <v>348</v>
      </c>
      <c r="N14" s="17">
        <v>22</v>
      </c>
      <c r="O14" s="17">
        <v>4</v>
      </c>
      <c r="P14" s="17">
        <v>10</v>
      </c>
      <c r="Q14" s="17">
        <v>33</v>
      </c>
      <c r="R14" s="32">
        <v>0</v>
      </c>
      <c r="S14" s="17">
        <v>1670</v>
      </c>
      <c r="T14" s="17">
        <v>28</v>
      </c>
      <c r="U14" s="17">
        <v>184</v>
      </c>
      <c r="V14" s="17">
        <v>436</v>
      </c>
      <c r="W14" s="17">
        <v>584</v>
      </c>
      <c r="X14" s="17">
        <v>286</v>
      </c>
      <c r="Y14" s="17">
        <v>109</v>
      </c>
      <c r="Z14" s="17">
        <v>37</v>
      </c>
      <c r="AA14" s="17">
        <v>4</v>
      </c>
      <c r="AB14" s="17">
        <v>2</v>
      </c>
    </row>
    <row r="15" spans="1:28" s="36" customFormat="1" ht="15" customHeight="1" x14ac:dyDescent="0.2">
      <c r="A15" s="45"/>
      <c r="B15" s="19"/>
      <c r="C15" s="19"/>
      <c r="D15" s="19"/>
      <c r="E15" s="16"/>
      <c r="F15" s="5" t="s">
        <v>5</v>
      </c>
      <c r="G15" s="18"/>
      <c r="H15" s="31">
        <v>158</v>
      </c>
      <c r="I15" s="17">
        <v>79</v>
      </c>
      <c r="J15" s="17">
        <v>19</v>
      </c>
      <c r="K15" s="17">
        <v>2</v>
      </c>
      <c r="L15" s="17">
        <v>4</v>
      </c>
      <c r="M15" s="17">
        <v>23</v>
      </c>
      <c r="N15" s="17">
        <v>9</v>
      </c>
      <c r="O15" s="17">
        <v>0</v>
      </c>
      <c r="P15" s="17">
        <v>6</v>
      </c>
      <c r="Q15" s="17">
        <v>16</v>
      </c>
      <c r="R15" s="32">
        <v>0</v>
      </c>
      <c r="S15" s="17">
        <v>158</v>
      </c>
      <c r="T15" s="17">
        <v>5</v>
      </c>
      <c r="U15" s="17">
        <v>19</v>
      </c>
      <c r="V15" s="17">
        <v>42</v>
      </c>
      <c r="W15" s="17">
        <v>46</v>
      </c>
      <c r="X15" s="17">
        <v>26</v>
      </c>
      <c r="Y15" s="17">
        <v>14</v>
      </c>
      <c r="Z15" s="17">
        <v>2</v>
      </c>
      <c r="AA15" s="17">
        <v>4</v>
      </c>
      <c r="AB15" s="17">
        <v>0</v>
      </c>
    </row>
    <row r="16" spans="1:28" s="4" customFormat="1" ht="15" customHeight="1" x14ac:dyDescent="0.2">
      <c r="A16" s="44"/>
      <c r="B16" s="19"/>
      <c r="C16" s="19"/>
      <c r="D16" s="19"/>
      <c r="E16" s="16"/>
      <c r="F16" s="5"/>
      <c r="G16" s="14"/>
      <c r="H16" s="31"/>
      <c r="I16" s="17"/>
      <c r="J16" s="17"/>
      <c r="K16" s="17"/>
      <c r="L16" s="17"/>
      <c r="M16" s="17"/>
      <c r="N16" s="17"/>
      <c r="O16" s="17"/>
      <c r="P16" s="17"/>
      <c r="Q16" s="17"/>
      <c r="R16" s="32"/>
      <c r="S16" s="17"/>
      <c r="T16" s="17"/>
      <c r="U16" s="17"/>
      <c r="V16" s="17"/>
      <c r="W16" s="17"/>
      <c r="X16" s="17"/>
      <c r="Y16" s="17"/>
      <c r="Z16" s="17"/>
      <c r="AA16" s="17"/>
      <c r="AB16" s="17"/>
    </row>
    <row r="17" spans="1:28" s="20" customFormat="1" ht="15" customHeight="1" x14ac:dyDescent="0.2">
      <c r="A17" s="52">
        <v>45778</v>
      </c>
      <c r="B17" s="49" t="str">
        <f>IF(TEXT(A14,"ggg")=TEXT(A17,"ggg"),"",TEXT(A17,"ggg"))</f>
        <v/>
      </c>
      <c r="C17" s="50" t="str">
        <f>IF(TEXT(A17,"e")="1","元",TEXT(A17,"e"))</f>
        <v>7</v>
      </c>
      <c r="D17" s="51" t="str">
        <f>IF(TEXT(A14,"ggg")=TEXT(A17,"ggg"),"","年")</f>
        <v/>
      </c>
      <c r="E17" s="21"/>
      <c r="F17" s="22" t="s">
        <v>3</v>
      </c>
      <c r="G17" s="23"/>
      <c r="H17" s="33">
        <v>2044</v>
      </c>
      <c r="I17" s="24">
        <v>1311</v>
      </c>
      <c r="J17" s="24">
        <v>191</v>
      </c>
      <c r="K17" s="24">
        <v>1</v>
      </c>
      <c r="L17" s="24">
        <v>10</v>
      </c>
      <c r="M17" s="24">
        <v>382</v>
      </c>
      <c r="N17" s="24">
        <v>46</v>
      </c>
      <c r="O17" s="24">
        <v>4</v>
      </c>
      <c r="P17" s="24">
        <v>26</v>
      </c>
      <c r="Q17" s="24">
        <v>73</v>
      </c>
      <c r="R17" s="34">
        <v>0</v>
      </c>
      <c r="S17" s="24">
        <v>2044</v>
      </c>
      <c r="T17" s="24">
        <v>35</v>
      </c>
      <c r="U17" s="24">
        <v>202</v>
      </c>
      <c r="V17" s="24">
        <v>568</v>
      </c>
      <c r="W17" s="24">
        <v>682</v>
      </c>
      <c r="X17" s="24">
        <v>351</v>
      </c>
      <c r="Y17" s="24">
        <v>147</v>
      </c>
      <c r="Z17" s="24">
        <v>47</v>
      </c>
      <c r="AA17" s="24">
        <v>8</v>
      </c>
      <c r="AB17" s="24">
        <v>4</v>
      </c>
    </row>
    <row r="18" spans="1:28" s="20" customFormat="1" ht="15" customHeight="1" x14ac:dyDescent="0.2">
      <c r="B18" s="21"/>
      <c r="C18" s="21"/>
      <c r="D18" s="21"/>
      <c r="E18" s="21"/>
      <c r="F18" s="25"/>
      <c r="G18" s="23"/>
      <c r="H18" s="33"/>
      <c r="I18" s="24"/>
      <c r="J18" s="24"/>
      <c r="K18" s="24"/>
      <c r="L18" s="24"/>
      <c r="M18" s="24"/>
      <c r="N18" s="24"/>
      <c r="O18" s="24"/>
      <c r="P18" s="24"/>
      <c r="Q18" s="24"/>
      <c r="R18" s="34"/>
      <c r="S18" s="24"/>
      <c r="T18" s="24"/>
      <c r="U18" s="24"/>
      <c r="V18" s="24"/>
      <c r="W18" s="24"/>
      <c r="X18" s="24"/>
      <c r="Y18" s="24"/>
      <c r="Z18" s="24"/>
      <c r="AA18" s="24"/>
      <c r="AB18" s="24"/>
    </row>
    <row r="19" spans="1:28" s="20" customFormat="1" ht="15" customHeight="1" x14ac:dyDescent="0.2">
      <c r="B19" s="64" t="s">
        <v>4</v>
      </c>
      <c r="C19" s="64"/>
      <c r="D19" s="64"/>
      <c r="E19" s="64"/>
      <c r="F19" s="64"/>
      <c r="G19" s="23"/>
      <c r="H19" s="33">
        <v>1865</v>
      </c>
      <c r="I19" s="24">
        <v>1237</v>
      </c>
      <c r="J19" s="24">
        <v>170</v>
      </c>
      <c r="K19" s="24">
        <v>1</v>
      </c>
      <c r="L19" s="24">
        <v>5</v>
      </c>
      <c r="M19" s="24">
        <v>351</v>
      </c>
      <c r="N19" s="24">
        <v>35</v>
      </c>
      <c r="O19" s="24">
        <v>1</v>
      </c>
      <c r="P19" s="24">
        <v>18</v>
      </c>
      <c r="Q19" s="24">
        <v>47</v>
      </c>
      <c r="R19" s="34">
        <v>0</v>
      </c>
      <c r="S19" s="24">
        <v>1865</v>
      </c>
      <c r="T19" s="24">
        <v>29</v>
      </c>
      <c r="U19" s="24">
        <v>187</v>
      </c>
      <c r="V19" s="24">
        <v>520</v>
      </c>
      <c r="W19" s="24">
        <v>618</v>
      </c>
      <c r="X19" s="24">
        <v>321</v>
      </c>
      <c r="Y19" s="24">
        <v>138</v>
      </c>
      <c r="Z19" s="24">
        <v>43</v>
      </c>
      <c r="AA19" s="24">
        <v>7</v>
      </c>
      <c r="AB19" s="24">
        <v>2</v>
      </c>
    </row>
    <row r="20" spans="1:28" s="4" customFormat="1" ht="15" customHeight="1" x14ac:dyDescent="0.2">
      <c r="B20" s="16"/>
      <c r="C20" s="16"/>
      <c r="D20" s="16"/>
      <c r="E20" s="16"/>
      <c r="G20" s="14"/>
      <c r="H20" s="31"/>
      <c r="I20" s="17"/>
      <c r="J20" s="17"/>
      <c r="K20" s="17"/>
      <c r="L20" s="17"/>
      <c r="M20" s="17"/>
      <c r="N20" s="17"/>
      <c r="O20" s="17"/>
      <c r="P20" s="17"/>
      <c r="Q20" s="17"/>
      <c r="R20" s="32"/>
      <c r="S20" s="17"/>
      <c r="T20" s="17"/>
      <c r="U20" s="17"/>
      <c r="V20" s="17"/>
      <c r="W20" s="17"/>
      <c r="X20" s="17"/>
      <c r="Y20" s="17"/>
      <c r="Z20" s="17"/>
      <c r="AA20" s="17"/>
      <c r="AB20" s="17"/>
    </row>
    <row r="21" spans="1:28" s="4" customFormat="1" ht="15" customHeight="1" x14ac:dyDescent="0.2">
      <c r="B21" s="54" t="s">
        <v>2</v>
      </c>
      <c r="C21" s="54"/>
      <c r="D21" s="54"/>
      <c r="E21" s="54"/>
      <c r="F21" s="54"/>
      <c r="G21" s="14"/>
      <c r="H21" s="31">
        <v>17</v>
      </c>
      <c r="I21" s="17">
        <v>15</v>
      </c>
      <c r="J21" s="17">
        <v>0</v>
      </c>
      <c r="K21" s="17">
        <v>0</v>
      </c>
      <c r="L21" s="17">
        <v>0</v>
      </c>
      <c r="M21" s="17">
        <v>2</v>
      </c>
      <c r="N21" s="17">
        <v>0</v>
      </c>
      <c r="O21" s="17">
        <v>0</v>
      </c>
      <c r="P21" s="17">
        <v>0</v>
      </c>
      <c r="Q21" s="17">
        <v>0</v>
      </c>
      <c r="R21" s="32">
        <v>0</v>
      </c>
      <c r="S21" s="17">
        <v>17</v>
      </c>
      <c r="T21" s="17">
        <v>0</v>
      </c>
      <c r="U21" s="17">
        <v>0</v>
      </c>
      <c r="V21" s="17">
        <v>4</v>
      </c>
      <c r="W21" s="17">
        <v>9</v>
      </c>
      <c r="X21" s="17">
        <v>3</v>
      </c>
      <c r="Y21" s="17">
        <v>1</v>
      </c>
      <c r="Z21" s="17">
        <v>0</v>
      </c>
      <c r="AA21" s="17">
        <v>0</v>
      </c>
      <c r="AB21" s="17">
        <v>0</v>
      </c>
    </row>
    <row r="22" spans="1:28" s="4" customFormat="1" ht="15" customHeight="1" x14ac:dyDescent="0.2">
      <c r="B22" s="53" t="s">
        <v>21</v>
      </c>
      <c r="C22" s="53"/>
      <c r="D22" s="53"/>
      <c r="E22" s="54"/>
      <c r="F22" s="54"/>
      <c r="G22" s="14"/>
      <c r="H22" s="31">
        <v>1</v>
      </c>
      <c r="I22" s="17">
        <v>1</v>
      </c>
      <c r="J22" s="17">
        <v>0</v>
      </c>
      <c r="K22" s="17">
        <v>0</v>
      </c>
      <c r="L22" s="17">
        <v>0</v>
      </c>
      <c r="M22" s="17">
        <v>0</v>
      </c>
      <c r="N22" s="17">
        <v>0</v>
      </c>
      <c r="O22" s="17">
        <v>0</v>
      </c>
      <c r="P22" s="17">
        <v>0</v>
      </c>
      <c r="Q22" s="17">
        <v>0</v>
      </c>
      <c r="R22" s="32">
        <v>0</v>
      </c>
      <c r="S22" s="17">
        <v>1</v>
      </c>
      <c r="T22" s="17">
        <v>0</v>
      </c>
      <c r="U22" s="17">
        <v>0</v>
      </c>
      <c r="V22" s="17">
        <v>1</v>
      </c>
      <c r="W22" s="17">
        <v>0</v>
      </c>
      <c r="X22" s="17">
        <v>0</v>
      </c>
      <c r="Y22" s="17">
        <v>0</v>
      </c>
      <c r="Z22" s="17">
        <v>0</v>
      </c>
      <c r="AA22" s="17">
        <v>0</v>
      </c>
      <c r="AB22" s="17">
        <v>0</v>
      </c>
    </row>
    <row r="23" spans="1:28" s="4" customFormat="1" ht="15" customHeight="1" x14ac:dyDescent="0.2">
      <c r="B23" s="53" t="s">
        <v>22</v>
      </c>
      <c r="C23" s="53"/>
      <c r="D23" s="53"/>
      <c r="E23" s="54"/>
      <c r="F23" s="54"/>
      <c r="G23" s="14"/>
      <c r="H23" s="31">
        <v>90</v>
      </c>
      <c r="I23" s="17">
        <v>66</v>
      </c>
      <c r="J23" s="17">
        <v>5</v>
      </c>
      <c r="K23" s="17">
        <v>0</v>
      </c>
      <c r="L23" s="17">
        <v>0</v>
      </c>
      <c r="M23" s="17">
        <v>16</v>
      </c>
      <c r="N23" s="17">
        <v>2</v>
      </c>
      <c r="O23" s="17">
        <v>0</v>
      </c>
      <c r="P23" s="17">
        <v>0</v>
      </c>
      <c r="Q23" s="17">
        <v>1</v>
      </c>
      <c r="R23" s="32">
        <v>0</v>
      </c>
      <c r="S23" s="17">
        <v>90</v>
      </c>
      <c r="T23" s="17">
        <v>1</v>
      </c>
      <c r="U23" s="17">
        <v>2</v>
      </c>
      <c r="V23" s="17">
        <v>28</v>
      </c>
      <c r="W23" s="17">
        <v>35</v>
      </c>
      <c r="X23" s="17">
        <v>15</v>
      </c>
      <c r="Y23" s="17">
        <v>5</v>
      </c>
      <c r="Z23" s="17">
        <v>3</v>
      </c>
      <c r="AA23" s="17">
        <v>1</v>
      </c>
      <c r="AB23" s="17">
        <v>0</v>
      </c>
    </row>
    <row r="24" spans="1:28" s="4" customFormat="1" ht="15" customHeight="1" x14ac:dyDescent="0.2">
      <c r="B24" s="53" t="s">
        <v>23</v>
      </c>
      <c r="C24" s="53"/>
      <c r="D24" s="53"/>
      <c r="E24" s="54"/>
      <c r="F24" s="54"/>
      <c r="G24" s="14"/>
      <c r="H24" s="31">
        <v>157</v>
      </c>
      <c r="I24" s="17">
        <v>138</v>
      </c>
      <c r="J24" s="17">
        <v>1</v>
      </c>
      <c r="K24" s="17">
        <v>0</v>
      </c>
      <c r="L24" s="17">
        <v>0</v>
      </c>
      <c r="M24" s="17">
        <v>14</v>
      </c>
      <c r="N24" s="17">
        <v>3</v>
      </c>
      <c r="O24" s="17">
        <v>0</v>
      </c>
      <c r="P24" s="17">
        <v>0</v>
      </c>
      <c r="Q24" s="17">
        <v>1</v>
      </c>
      <c r="R24" s="32">
        <v>0</v>
      </c>
      <c r="S24" s="17">
        <v>157</v>
      </c>
      <c r="T24" s="17">
        <v>0</v>
      </c>
      <c r="U24" s="17">
        <v>4</v>
      </c>
      <c r="V24" s="17">
        <v>37</v>
      </c>
      <c r="W24" s="17">
        <v>70</v>
      </c>
      <c r="X24" s="17">
        <v>33</v>
      </c>
      <c r="Y24" s="17">
        <v>9</v>
      </c>
      <c r="Z24" s="17">
        <v>4</v>
      </c>
      <c r="AA24" s="17">
        <v>0</v>
      </c>
      <c r="AB24" s="17">
        <v>0</v>
      </c>
    </row>
    <row r="25" spans="1:28" s="4" customFormat="1" ht="15" customHeight="1" x14ac:dyDescent="0.2">
      <c r="B25" s="53" t="s">
        <v>24</v>
      </c>
      <c r="C25" s="53"/>
      <c r="D25" s="53"/>
      <c r="E25" s="54"/>
      <c r="F25" s="54"/>
      <c r="G25" s="14"/>
      <c r="H25" s="31">
        <v>713</v>
      </c>
      <c r="I25" s="17">
        <v>625</v>
      </c>
      <c r="J25" s="17">
        <v>0</v>
      </c>
      <c r="K25" s="17">
        <v>0</v>
      </c>
      <c r="L25" s="17">
        <v>1</v>
      </c>
      <c r="M25" s="17">
        <v>54</v>
      </c>
      <c r="N25" s="17">
        <v>13</v>
      </c>
      <c r="O25" s="17">
        <v>0</v>
      </c>
      <c r="P25" s="17">
        <v>9</v>
      </c>
      <c r="Q25" s="17">
        <v>11</v>
      </c>
      <c r="R25" s="32">
        <v>0</v>
      </c>
      <c r="S25" s="17">
        <v>713</v>
      </c>
      <c r="T25" s="17">
        <v>0</v>
      </c>
      <c r="U25" s="17">
        <v>2</v>
      </c>
      <c r="V25" s="17">
        <v>91</v>
      </c>
      <c r="W25" s="17">
        <v>318</v>
      </c>
      <c r="X25" s="17">
        <v>198</v>
      </c>
      <c r="Y25" s="17">
        <v>80</v>
      </c>
      <c r="Z25" s="17">
        <v>20</v>
      </c>
      <c r="AA25" s="17">
        <v>3</v>
      </c>
      <c r="AB25" s="17">
        <v>1</v>
      </c>
    </row>
    <row r="26" spans="1:28" s="4" customFormat="1" ht="15" customHeight="1" x14ac:dyDescent="0.2">
      <c r="B26" s="53" t="s">
        <v>25</v>
      </c>
      <c r="C26" s="53"/>
      <c r="D26" s="53"/>
      <c r="E26" s="54"/>
      <c r="F26" s="54"/>
      <c r="G26" s="14"/>
      <c r="H26" s="31">
        <v>122</v>
      </c>
      <c r="I26" s="17">
        <v>86</v>
      </c>
      <c r="J26" s="17">
        <v>5</v>
      </c>
      <c r="K26" s="17">
        <v>0</v>
      </c>
      <c r="L26" s="17">
        <v>1</v>
      </c>
      <c r="M26" s="17">
        <v>20</v>
      </c>
      <c r="N26" s="17">
        <v>4</v>
      </c>
      <c r="O26" s="17">
        <v>0</v>
      </c>
      <c r="P26" s="17">
        <v>3</v>
      </c>
      <c r="Q26" s="17">
        <v>3</v>
      </c>
      <c r="R26" s="32">
        <v>0</v>
      </c>
      <c r="S26" s="17">
        <v>122</v>
      </c>
      <c r="T26" s="17">
        <v>1</v>
      </c>
      <c r="U26" s="17">
        <v>6</v>
      </c>
      <c r="V26" s="17">
        <v>31</v>
      </c>
      <c r="W26" s="17">
        <v>42</v>
      </c>
      <c r="X26" s="17">
        <v>25</v>
      </c>
      <c r="Y26" s="17">
        <v>11</v>
      </c>
      <c r="Z26" s="17">
        <v>5</v>
      </c>
      <c r="AA26" s="17">
        <v>0</v>
      </c>
      <c r="AB26" s="17">
        <v>1</v>
      </c>
    </row>
    <row r="27" spans="1:28" s="4" customFormat="1" ht="15" customHeight="1" x14ac:dyDescent="0.2">
      <c r="B27" s="53" t="s">
        <v>26</v>
      </c>
      <c r="C27" s="53"/>
      <c r="D27" s="53"/>
      <c r="E27" s="54"/>
      <c r="F27" s="54"/>
      <c r="G27" s="14"/>
      <c r="H27" s="31">
        <v>4</v>
      </c>
      <c r="I27" s="17">
        <v>3</v>
      </c>
      <c r="J27" s="17">
        <v>1</v>
      </c>
      <c r="K27" s="17">
        <v>0</v>
      </c>
      <c r="L27" s="17">
        <v>0</v>
      </c>
      <c r="M27" s="17">
        <v>0</v>
      </c>
      <c r="N27" s="17">
        <v>0</v>
      </c>
      <c r="O27" s="17">
        <v>0</v>
      </c>
      <c r="P27" s="17">
        <v>0</v>
      </c>
      <c r="Q27" s="17">
        <v>0</v>
      </c>
      <c r="R27" s="32">
        <v>0</v>
      </c>
      <c r="S27" s="17">
        <v>4</v>
      </c>
      <c r="T27" s="17">
        <v>1</v>
      </c>
      <c r="U27" s="17">
        <v>0</v>
      </c>
      <c r="V27" s="17">
        <v>0</v>
      </c>
      <c r="W27" s="17">
        <v>1</v>
      </c>
      <c r="X27" s="17">
        <v>0</v>
      </c>
      <c r="Y27" s="17">
        <v>0</v>
      </c>
      <c r="Z27" s="17">
        <v>1</v>
      </c>
      <c r="AA27" s="17">
        <v>1</v>
      </c>
      <c r="AB27" s="17">
        <v>0</v>
      </c>
    </row>
    <row r="28" spans="1:28" s="4" customFormat="1" ht="15" customHeight="1" x14ac:dyDescent="0.2">
      <c r="B28" s="53" t="s">
        <v>27</v>
      </c>
      <c r="C28" s="53"/>
      <c r="D28" s="53"/>
      <c r="E28" s="54"/>
      <c r="F28" s="54"/>
      <c r="G28" s="14"/>
      <c r="H28" s="31">
        <v>117</v>
      </c>
      <c r="I28" s="17">
        <v>3</v>
      </c>
      <c r="J28" s="17">
        <v>103</v>
      </c>
      <c r="K28" s="17">
        <v>0</v>
      </c>
      <c r="L28" s="17">
        <v>0</v>
      </c>
      <c r="M28" s="17">
        <v>9</v>
      </c>
      <c r="N28" s="17">
        <v>0</v>
      </c>
      <c r="O28" s="17">
        <v>0</v>
      </c>
      <c r="P28" s="17">
        <v>0</v>
      </c>
      <c r="Q28" s="17">
        <v>2</v>
      </c>
      <c r="R28" s="32">
        <v>0</v>
      </c>
      <c r="S28" s="17">
        <v>117</v>
      </c>
      <c r="T28" s="17">
        <v>21</v>
      </c>
      <c r="U28" s="17">
        <v>77</v>
      </c>
      <c r="V28" s="17">
        <v>18</v>
      </c>
      <c r="W28" s="17">
        <v>1</v>
      </c>
      <c r="X28" s="17">
        <v>0</v>
      </c>
      <c r="Y28" s="17">
        <v>0</v>
      </c>
      <c r="Z28" s="17">
        <v>0</v>
      </c>
      <c r="AA28" s="17">
        <v>0</v>
      </c>
      <c r="AB28" s="17">
        <v>0</v>
      </c>
    </row>
    <row r="29" spans="1:28" s="4" customFormat="1" ht="15" customHeight="1" x14ac:dyDescent="0.2">
      <c r="B29" s="53" t="s">
        <v>28</v>
      </c>
      <c r="C29" s="53"/>
      <c r="D29" s="53"/>
      <c r="E29" s="54"/>
      <c r="F29" s="54"/>
      <c r="G29" s="14"/>
      <c r="H29" s="31">
        <v>135</v>
      </c>
      <c r="I29" s="17">
        <v>2</v>
      </c>
      <c r="J29" s="17">
        <v>5</v>
      </c>
      <c r="K29" s="17">
        <v>1</v>
      </c>
      <c r="L29" s="17">
        <v>1</v>
      </c>
      <c r="M29" s="17">
        <v>115</v>
      </c>
      <c r="N29" s="17">
        <v>1</v>
      </c>
      <c r="O29" s="17">
        <v>0</v>
      </c>
      <c r="P29" s="17">
        <v>0</v>
      </c>
      <c r="Q29" s="17">
        <v>10</v>
      </c>
      <c r="R29" s="32">
        <v>0</v>
      </c>
      <c r="S29" s="17">
        <v>135</v>
      </c>
      <c r="T29" s="17">
        <v>1</v>
      </c>
      <c r="U29" s="17">
        <v>12</v>
      </c>
      <c r="V29" s="17">
        <v>37</v>
      </c>
      <c r="W29" s="17">
        <v>41</v>
      </c>
      <c r="X29" s="17">
        <v>18</v>
      </c>
      <c r="Y29" s="17">
        <v>19</v>
      </c>
      <c r="Z29" s="17">
        <v>5</v>
      </c>
      <c r="AA29" s="17">
        <v>2</v>
      </c>
      <c r="AB29" s="17">
        <v>0</v>
      </c>
    </row>
    <row r="30" spans="1:28" s="4" customFormat="1" ht="15" customHeight="1" x14ac:dyDescent="0.2">
      <c r="B30" s="53" t="s">
        <v>29</v>
      </c>
      <c r="C30" s="53"/>
      <c r="D30" s="53"/>
      <c r="E30" s="54"/>
      <c r="F30" s="54"/>
      <c r="G30" s="14"/>
      <c r="H30" s="31">
        <v>456</v>
      </c>
      <c r="I30" s="17">
        <v>278</v>
      </c>
      <c r="J30" s="17">
        <v>45</v>
      </c>
      <c r="K30" s="17">
        <v>0</v>
      </c>
      <c r="L30" s="17">
        <v>2</v>
      </c>
      <c r="M30" s="17">
        <v>107</v>
      </c>
      <c r="N30" s="17">
        <v>6</v>
      </c>
      <c r="O30" s="17">
        <v>0</v>
      </c>
      <c r="P30" s="17">
        <v>2</v>
      </c>
      <c r="Q30" s="17">
        <v>16</v>
      </c>
      <c r="R30" s="32">
        <v>0</v>
      </c>
      <c r="S30" s="17">
        <v>456</v>
      </c>
      <c r="T30" s="17">
        <v>2</v>
      </c>
      <c r="U30" s="17">
        <v>76</v>
      </c>
      <c r="V30" s="17">
        <v>262</v>
      </c>
      <c r="W30" s="17">
        <v>85</v>
      </c>
      <c r="X30" s="17">
        <v>20</v>
      </c>
      <c r="Y30" s="17">
        <v>9</v>
      </c>
      <c r="Z30" s="17">
        <v>2</v>
      </c>
      <c r="AA30" s="17">
        <v>0</v>
      </c>
      <c r="AB30" s="17">
        <v>0</v>
      </c>
    </row>
    <row r="31" spans="1:28" s="4" customFormat="1" ht="15" customHeight="1" x14ac:dyDescent="0.2">
      <c r="B31" s="53" t="s">
        <v>30</v>
      </c>
      <c r="C31" s="53"/>
      <c r="D31" s="53"/>
      <c r="E31" s="53"/>
      <c r="F31" s="53"/>
      <c r="G31" s="14"/>
      <c r="H31" s="31">
        <v>21</v>
      </c>
      <c r="I31" s="17">
        <v>15</v>
      </c>
      <c r="J31" s="17">
        <v>0</v>
      </c>
      <c r="K31" s="17">
        <v>0</v>
      </c>
      <c r="L31" s="17">
        <v>0</v>
      </c>
      <c r="M31" s="17">
        <v>2</v>
      </c>
      <c r="N31" s="17">
        <v>2</v>
      </c>
      <c r="O31" s="17">
        <v>0</v>
      </c>
      <c r="P31" s="17">
        <v>2</v>
      </c>
      <c r="Q31" s="17">
        <v>0</v>
      </c>
      <c r="R31" s="32">
        <v>0</v>
      </c>
      <c r="S31" s="17">
        <v>21</v>
      </c>
      <c r="T31" s="17">
        <v>0</v>
      </c>
      <c r="U31" s="17">
        <v>1</v>
      </c>
      <c r="V31" s="17">
        <v>4</v>
      </c>
      <c r="W31" s="17">
        <v>7</v>
      </c>
      <c r="X31" s="17">
        <v>5</v>
      </c>
      <c r="Y31" s="17">
        <v>3</v>
      </c>
      <c r="Z31" s="17">
        <v>1</v>
      </c>
      <c r="AA31" s="17">
        <v>0</v>
      </c>
      <c r="AB31" s="17">
        <v>0</v>
      </c>
    </row>
    <row r="32" spans="1:28" s="4" customFormat="1" ht="15" customHeight="1" x14ac:dyDescent="0.2">
      <c r="B32" s="53" t="s">
        <v>31</v>
      </c>
      <c r="C32" s="53"/>
      <c r="D32" s="53"/>
      <c r="E32" s="54"/>
      <c r="F32" s="54"/>
      <c r="G32" s="14"/>
      <c r="H32" s="31">
        <v>0</v>
      </c>
      <c r="I32" s="17">
        <v>0</v>
      </c>
      <c r="J32" s="17">
        <v>0</v>
      </c>
      <c r="K32" s="17">
        <v>0</v>
      </c>
      <c r="L32" s="17">
        <v>0</v>
      </c>
      <c r="M32" s="17">
        <v>0</v>
      </c>
      <c r="N32" s="17">
        <v>0</v>
      </c>
      <c r="O32" s="17">
        <v>0</v>
      </c>
      <c r="P32" s="17">
        <v>0</v>
      </c>
      <c r="Q32" s="17">
        <v>0</v>
      </c>
      <c r="R32" s="32">
        <v>0</v>
      </c>
      <c r="S32" s="17">
        <v>0</v>
      </c>
      <c r="T32" s="17">
        <v>0</v>
      </c>
      <c r="U32" s="17">
        <v>0</v>
      </c>
      <c r="V32" s="17">
        <v>0</v>
      </c>
      <c r="W32" s="17">
        <v>0</v>
      </c>
      <c r="X32" s="17">
        <v>0</v>
      </c>
      <c r="Y32" s="17">
        <v>0</v>
      </c>
      <c r="Z32" s="17">
        <v>0</v>
      </c>
      <c r="AA32" s="17">
        <v>0</v>
      </c>
      <c r="AB32" s="17">
        <v>0</v>
      </c>
    </row>
    <row r="33" spans="2:28" s="4" customFormat="1" ht="15" customHeight="1" x14ac:dyDescent="0.2">
      <c r="B33" s="53" t="s">
        <v>32</v>
      </c>
      <c r="C33" s="53"/>
      <c r="D33" s="53"/>
      <c r="E33" s="54"/>
      <c r="F33" s="54"/>
      <c r="G33" s="14"/>
      <c r="H33" s="31">
        <v>1</v>
      </c>
      <c r="I33" s="17">
        <v>1</v>
      </c>
      <c r="J33" s="17">
        <v>0</v>
      </c>
      <c r="K33" s="17">
        <v>0</v>
      </c>
      <c r="L33" s="17">
        <v>0</v>
      </c>
      <c r="M33" s="17">
        <v>0</v>
      </c>
      <c r="N33" s="17">
        <v>0</v>
      </c>
      <c r="O33" s="17">
        <v>0</v>
      </c>
      <c r="P33" s="17">
        <v>0</v>
      </c>
      <c r="Q33" s="17">
        <v>0</v>
      </c>
      <c r="R33" s="32">
        <v>0</v>
      </c>
      <c r="S33" s="17">
        <v>1</v>
      </c>
      <c r="T33" s="17">
        <v>0</v>
      </c>
      <c r="U33" s="17">
        <v>0</v>
      </c>
      <c r="V33" s="17">
        <v>0</v>
      </c>
      <c r="W33" s="17">
        <v>1</v>
      </c>
      <c r="X33" s="17">
        <v>0</v>
      </c>
      <c r="Y33" s="17">
        <v>0</v>
      </c>
      <c r="Z33" s="17">
        <v>0</v>
      </c>
      <c r="AA33" s="17">
        <v>0</v>
      </c>
      <c r="AB33" s="17">
        <v>0</v>
      </c>
    </row>
    <row r="34" spans="2:28" s="4" customFormat="1" ht="15" customHeight="1" x14ac:dyDescent="0.2">
      <c r="B34" s="53" t="s">
        <v>33</v>
      </c>
      <c r="C34" s="53"/>
      <c r="D34" s="53"/>
      <c r="E34" s="54"/>
      <c r="F34" s="54"/>
      <c r="G34" s="14"/>
      <c r="H34" s="31">
        <v>2</v>
      </c>
      <c r="I34" s="17">
        <v>0</v>
      </c>
      <c r="J34" s="17">
        <v>0</v>
      </c>
      <c r="K34" s="17">
        <v>0</v>
      </c>
      <c r="L34" s="17">
        <v>0</v>
      </c>
      <c r="M34" s="17">
        <v>1</v>
      </c>
      <c r="N34" s="17">
        <v>0</v>
      </c>
      <c r="O34" s="17">
        <v>0</v>
      </c>
      <c r="P34" s="17">
        <v>0</v>
      </c>
      <c r="Q34" s="17">
        <v>1</v>
      </c>
      <c r="R34" s="32">
        <v>0</v>
      </c>
      <c r="S34" s="17">
        <v>2</v>
      </c>
      <c r="T34" s="17">
        <v>0</v>
      </c>
      <c r="U34" s="17">
        <v>0</v>
      </c>
      <c r="V34" s="17">
        <v>1</v>
      </c>
      <c r="W34" s="17">
        <v>0</v>
      </c>
      <c r="X34" s="17">
        <v>0</v>
      </c>
      <c r="Y34" s="17">
        <v>1</v>
      </c>
      <c r="Z34" s="17">
        <v>0</v>
      </c>
      <c r="AA34" s="17">
        <v>0</v>
      </c>
      <c r="AB34" s="17">
        <v>0</v>
      </c>
    </row>
    <row r="35" spans="2:28" s="4" customFormat="1" ht="15" customHeight="1" x14ac:dyDescent="0.2">
      <c r="B35" s="53" t="s">
        <v>34</v>
      </c>
      <c r="C35" s="53"/>
      <c r="D35" s="53"/>
      <c r="E35" s="54"/>
      <c r="F35" s="54"/>
      <c r="G35" s="14"/>
      <c r="H35" s="31">
        <v>27</v>
      </c>
      <c r="I35" s="17">
        <v>3</v>
      </c>
      <c r="J35" s="17">
        <v>5</v>
      </c>
      <c r="K35" s="17">
        <v>0</v>
      </c>
      <c r="L35" s="17">
        <v>0</v>
      </c>
      <c r="M35" s="17">
        <v>11</v>
      </c>
      <c r="N35" s="17">
        <v>4</v>
      </c>
      <c r="O35" s="17">
        <v>1</v>
      </c>
      <c r="P35" s="17">
        <v>1</v>
      </c>
      <c r="Q35" s="17">
        <v>2</v>
      </c>
      <c r="R35" s="32">
        <v>0</v>
      </c>
      <c r="S35" s="17">
        <v>27</v>
      </c>
      <c r="T35" s="17">
        <v>2</v>
      </c>
      <c r="U35" s="17">
        <v>6</v>
      </c>
      <c r="V35" s="17">
        <v>5</v>
      </c>
      <c r="W35" s="17">
        <v>8</v>
      </c>
      <c r="X35" s="17">
        <v>4</v>
      </c>
      <c r="Y35" s="17">
        <v>0</v>
      </c>
      <c r="Z35" s="17">
        <v>2</v>
      </c>
      <c r="AA35" s="17">
        <v>0</v>
      </c>
      <c r="AB35" s="17">
        <v>0</v>
      </c>
    </row>
    <row r="36" spans="2:28" s="4" customFormat="1" ht="15" customHeight="1" x14ac:dyDescent="0.2">
      <c r="B36" s="53" t="s">
        <v>38</v>
      </c>
      <c r="C36" s="53"/>
      <c r="D36" s="53"/>
      <c r="E36" s="54"/>
      <c r="F36" s="54"/>
      <c r="G36" s="14"/>
      <c r="H36" s="31">
        <v>0</v>
      </c>
      <c r="I36" s="17">
        <v>0</v>
      </c>
      <c r="J36" s="17">
        <v>0</v>
      </c>
      <c r="K36" s="17">
        <v>0</v>
      </c>
      <c r="L36" s="17">
        <v>0</v>
      </c>
      <c r="M36" s="17">
        <v>0</v>
      </c>
      <c r="N36" s="17">
        <v>0</v>
      </c>
      <c r="O36" s="17">
        <v>0</v>
      </c>
      <c r="P36" s="17">
        <v>0</v>
      </c>
      <c r="Q36" s="17">
        <v>0</v>
      </c>
      <c r="R36" s="32">
        <v>0</v>
      </c>
      <c r="S36" s="17">
        <v>0</v>
      </c>
      <c r="T36" s="17">
        <v>0</v>
      </c>
      <c r="U36" s="17">
        <v>0</v>
      </c>
      <c r="V36" s="17">
        <v>0</v>
      </c>
      <c r="W36" s="17">
        <v>0</v>
      </c>
      <c r="X36" s="17">
        <v>0</v>
      </c>
      <c r="Y36" s="17">
        <v>0</v>
      </c>
      <c r="Z36" s="17">
        <v>0</v>
      </c>
      <c r="AA36" s="17">
        <v>0</v>
      </c>
      <c r="AB36" s="17">
        <v>0</v>
      </c>
    </row>
    <row r="37" spans="2:28" s="4" customFormat="1" ht="15" customHeight="1" x14ac:dyDescent="0.2">
      <c r="B37" s="53" t="s">
        <v>39</v>
      </c>
      <c r="C37" s="53"/>
      <c r="D37" s="53"/>
      <c r="E37" s="54"/>
      <c r="F37" s="54"/>
      <c r="G37" s="14"/>
      <c r="H37" s="31">
        <v>2</v>
      </c>
      <c r="I37" s="17">
        <v>1</v>
      </c>
      <c r="J37" s="17">
        <v>0</v>
      </c>
      <c r="K37" s="17">
        <v>0</v>
      </c>
      <c r="L37" s="17">
        <v>0</v>
      </c>
      <c r="M37" s="17">
        <v>0</v>
      </c>
      <c r="N37" s="17">
        <v>0</v>
      </c>
      <c r="O37" s="17">
        <v>0</v>
      </c>
      <c r="P37" s="17">
        <v>1</v>
      </c>
      <c r="Q37" s="17">
        <v>0</v>
      </c>
      <c r="R37" s="32">
        <v>0</v>
      </c>
      <c r="S37" s="17">
        <v>2</v>
      </c>
      <c r="T37" s="17">
        <v>0</v>
      </c>
      <c r="U37" s="17">
        <v>1</v>
      </c>
      <c r="V37" s="17">
        <v>1</v>
      </c>
      <c r="W37" s="17">
        <v>0</v>
      </c>
      <c r="X37" s="17">
        <v>0</v>
      </c>
      <c r="Y37" s="17">
        <v>0</v>
      </c>
      <c r="Z37" s="17">
        <v>0</v>
      </c>
      <c r="AA37" s="17">
        <v>0</v>
      </c>
      <c r="AB37" s="17">
        <v>0</v>
      </c>
    </row>
    <row r="38" spans="2:28" s="4" customFormat="1" ht="15" customHeight="1" x14ac:dyDescent="0.2">
      <c r="B38" s="19"/>
      <c r="C38" s="19"/>
      <c r="D38" s="19"/>
      <c r="E38" s="19"/>
      <c r="F38" s="19"/>
      <c r="G38" s="14"/>
      <c r="H38" s="31"/>
      <c r="I38" s="17"/>
      <c r="J38" s="17"/>
      <c r="K38" s="17"/>
      <c r="L38" s="17"/>
      <c r="M38" s="17"/>
      <c r="N38" s="17"/>
      <c r="O38" s="17"/>
      <c r="P38" s="17"/>
      <c r="Q38" s="17"/>
      <c r="R38" s="32"/>
      <c r="S38" s="17"/>
      <c r="T38" s="17"/>
      <c r="U38" s="17"/>
      <c r="V38" s="17"/>
      <c r="W38" s="17"/>
      <c r="X38" s="17"/>
      <c r="Y38" s="17"/>
      <c r="Z38" s="17"/>
      <c r="AA38" s="17"/>
      <c r="AB38" s="17"/>
    </row>
    <row r="39" spans="2:28" s="20" customFormat="1" ht="15" customHeight="1" x14ac:dyDescent="0.2">
      <c r="B39" s="64" t="s">
        <v>5</v>
      </c>
      <c r="C39" s="64"/>
      <c r="D39" s="64"/>
      <c r="E39" s="64"/>
      <c r="F39" s="64"/>
      <c r="G39" s="23"/>
      <c r="H39" s="33">
        <v>179</v>
      </c>
      <c r="I39" s="24">
        <v>74</v>
      </c>
      <c r="J39" s="24">
        <v>21</v>
      </c>
      <c r="K39" s="24">
        <v>0</v>
      </c>
      <c r="L39" s="24">
        <v>5</v>
      </c>
      <c r="M39" s="24">
        <v>31</v>
      </c>
      <c r="N39" s="24">
        <v>11</v>
      </c>
      <c r="O39" s="24">
        <v>3</v>
      </c>
      <c r="P39" s="24">
        <v>8</v>
      </c>
      <c r="Q39" s="24">
        <v>26</v>
      </c>
      <c r="R39" s="34">
        <v>0</v>
      </c>
      <c r="S39" s="24">
        <v>179</v>
      </c>
      <c r="T39" s="24">
        <v>6</v>
      </c>
      <c r="U39" s="24">
        <v>15</v>
      </c>
      <c r="V39" s="24">
        <v>48</v>
      </c>
      <c r="W39" s="24">
        <v>64</v>
      </c>
      <c r="X39" s="24">
        <v>30</v>
      </c>
      <c r="Y39" s="24">
        <v>9</v>
      </c>
      <c r="Z39" s="24">
        <v>4</v>
      </c>
      <c r="AA39" s="24">
        <v>1</v>
      </c>
      <c r="AB39" s="24">
        <v>2</v>
      </c>
    </row>
    <row r="40" spans="2:28" s="4" customFormat="1" ht="15" customHeight="1" x14ac:dyDescent="0.2">
      <c r="B40" s="16"/>
      <c r="C40" s="16"/>
      <c r="D40" s="16"/>
      <c r="E40" s="16"/>
      <c r="G40" s="14"/>
      <c r="H40" s="31"/>
      <c r="I40" s="17"/>
      <c r="J40" s="17"/>
      <c r="K40" s="17"/>
      <c r="L40" s="17"/>
      <c r="M40" s="17"/>
      <c r="N40" s="17"/>
      <c r="O40" s="17"/>
      <c r="P40" s="17"/>
      <c r="Q40" s="17"/>
      <c r="R40" s="32"/>
      <c r="S40" s="17"/>
      <c r="T40" s="17"/>
      <c r="U40" s="17"/>
      <c r="V40" s="17"/>
      <c r="W40" s="17"/>
      <c r="X40" s="17"/>
      <c r="Y40" s="17"/>
      <c r="Z40" s="17"/>
      <c r="AA40" s="17"/>
      <c r="AB40" s="17"/>
    </row>
    <row r="41" spans="2:28" s="4" customFormat="1" ht="15" customHeight="1" x14ac:dyDescent="0.2">
      <c r="B41" s="54" t="s">
        <v>2</v>
      </c>
      <c r="C41" s="54"/>
      <c r="D41" s="54"/>
      <c r="E41" s="54"/>
      <c r="F41" s="54"/>
      <c r="G41" s="14"/>
      <c r="H41" s="31">
        <v>0</v>
      </c>
      <c r="I41" s="17">
        <v>0</v>
      </c>
      <c r="J41" s="17">
        <v>0</v>
      </c>
      <c r="K41" s="17">
        <v>0</v>
      </c>
      <c r="L41" s="17">
        <v>0</v>
      </c>
      <c r="M41" s="17">
        <v>0</v>
      </c>
      <c r="N41" s="17">
        <v>0</v>
      </c>
      <c r="O41" s="17">
        <v>0</v>
      </c>
      <c r="P41" s="17">
        <v>0</v>
      </c>
      <c r="Q41" s="17">
        <v>0</v>
      </c>
      <c r="R41" s="32">
        <v>0</v>
      </c>
      <c r="S41" s="17">
        <v>0</v>
      </c>
      <c r="T41" s="17">
        <v>0</v>
      </c>
      <c r="U41" s="17">
        <v>0</v>
      </c>
      <c r="V41" s="17">
        <v>0</v>
      </c>
      <c r="W41" s="17">
        <v>0</v>
      </c>
      <c r="X41" s="17">
        <v>0</v>
      </c>
      <c r="Y41" s="17">
        <v>0</v>
      </c>
      <c r="Z41" s="17">
        <v>0</v>
      </c>
      <c r="AA41" s="17">
        <v>0</v>
      </c>
      <c r="AB41" s="17">
        <v>0</v>
      </c>
    </row>
    <row r="42" spans="2:28" s="4" customFormat="1" ht="15" customHeight="1" x14ac:dyDescent="0.2">
      <c r="B42" s="53" t="s">
        <v>21</v>
      </c>
      <c r="C42" s="53"/>
      <c r="D42" s="53"/>
      <c r="E42" s="54"/>
      <c r="F42" s="54"/>
      <c r="G42" s="14"/>
      <c r="H42" s="31">
        <v>0</v>
      </c>
      <c r="I42" s="17">
        <v>0</v>
      </c>
      <c r="J42" s="17">
        <v>0</v>
      </c>
      <c r="K42" s="17">
        <v>0</v>
      </c>
      <c r="L42" s="17">
        <v>0</v>
      </c>
      <c r="M42" s="17">
        <v>0</v>
      </c>
      <c r="N42" s="17">
        <v>0</v>
      </c>
      <c r="O42" s="17">
        <v>0</v>
      </c>
      <c r="P42" s="17">
        <v>0</v>
      </c>
      <c r="Q42" s="17">
        <v>0</v>
      </c>
      <c r="R42" s="32">
        <v>0</v>
      </c>
      <c r="S42" s="17">
        <v>0</v>
      </c>
      <c r="T42" s="17">
        <v>0</v>
      </c>
      <c r="U42" s="17">
        <v>0</v>
      </c>
      <c r="V42" s="17">
        <v>0</v>
      </c>
      <c r="W42" s="17">
        <v>0</v>
      </c>
      <c r="X42" s="17">
        <v>0</v>
      </c>
      <c r="Y42" s="17">
        <v>0</v>
      </c>
      <c r="Z42" s="17">
        <v>0</v>
      </c>
      <c r="AA42" s="17">
        <v>0</v>
      </c>
      <c r="AB42" s="17">
        <v>0</v>
      </c>
    </row>
    <row r="43" spans="2:28" s="4" customFormat="1" ht="15" customHeight="1" x14ac:dyDescent="0.2">
      <c r="B43" s="53" t="s">
        <v>22</v>
      </c>
      <c r="C43" s="53"/>
      <c r="D43" s="53"/>
      <c r="E43" s="54"/>
      <c r="F43" s="54"/>
      <c r="G43" s="14"/>
      <c r="H43" s="31">
        <v>30</v>
      </c>
      <c r="I43" s="17">
        <v>19</v>
      </c>
      <c r="J43" s="17">
        <v>0</v>
      </c>
      <c r="K43" s="17">
        <v>0</v>
      </c>
      <c r="L43" s="17">
        <v>0</v>
      </c>
      <c r="M43" s="17">
        <v>4</v>
      </c>
      <c r="N43" s="17">
        <v>0</v>
      </c>
      <c r="O43" s="17">
        <v>0</v>
      </c>
      <c r="P43" s="17">
        <v>1</v>
      </c>
      <c r="Q43" s="17">
        <v>6</v>
      </c>
      <c r="R43" s="32">
        <v>0</v>
      </c>
      <c r="S43" s="17">
        <v>30</v>
      </c>
      <c r="T43" s="17">
        <v>0</v>
      </c>
      <c r="U43" s="17">
        <v>0</v>
      </c>
      <c r="V43" s="17">
        <v>11</v>
      </c>
      <c r="W43" s="17">
        <v>11</v>
      </c>
      <c r="X43" s="17">
        <v>6</v>
      </c>
      <c r="Y43" s="17">
        <v>1</v>
      </c>
      <c r="Z43" s="17">
        <v>0</v>
      </c>
      <c r="AA43" s="17">
        <v>1</v>
      </c>
      <c r="AB43" s="17">
        <v>0</v>
      </c>
    </row>
    <row r="44" spans="2:28" s="4" customFormat="1" ht="15" customHeight="1" x14ac:dyDescent="0.2">
      <c r="B44" s="53" t="s">
        <v>23</v>
      </c>
      <c r="C44" s="53"/>
      <c r="D44" s="53"/>
      <c r="E44" s="54"/>
      <c r="F44" s="54"/>
      <c r="G44" s="14"/>
      <c r="H44" s="31">
        <v>10</v>
      </c>
      <c r="I44" s="17">
        <v>7</v>
      </c>
      <c r="J44" s="17">
        <v>1</v>
      </c>
      <c r="K44" s="17">
        <v>0</v>
      </c>
      <c r="L44" s="17">
        <v>0</v>
      </c>
      <c r="M44" s="17">
        <v>2</v>
      </c>
      <c r="N44" s="17">
        <v>0</v>
      </c>
      <c r="O44" s="17">
        <v>0</v>
      </c>
      <c r="P44" s="17">
        <v>0</v>
      </c>
      <c r="Q44" s="17">
        <v>0</v>
      </c>
      <c r="R44" s="32">
        <v>0</v>
      </c>
      <c r="S44" s="17">
        <v>10</v>
      </c>
      <c r="T44" s="17">
        <v>0</v>
      </c>
      <c r="U44" s="17">
        <v>0</v>
      </c>
      <c r="V44" s="17">
        <v>2</v>
      </c>
      <c r="W44" s="17">
        <v>3</v>
      </c>
      <c r="X44" s="17">
        <v>5</v>
      </c>
      <c r="Y44" s="17">
        <v>0</v>
      </c>
      <c r="Z44" s="17">
        <v>0</v>
      </c>
      <c r="AA44" s="17">
        <v>0</v>
      </c>
      <c r="AB44" s="17">
        <v>0</v>
      </c>
    </row>
    <row r="45" spans="2:28" s="4" customFormat="1" ht="15" customHeight="1" x14ac:dyDescent="0.2">
      <c r="B45" s="53" t="s">
        <v>24</v>
      </c>
      <c r="C45" s="53"/>
      <c r="D45" s="53"/>
      <c r="E45" s="54"/>
      <c r="F45" s="54"/>
      <c r="G45" s="14"/>
      <c r="H45" s="31">
        <v>54</v>
      </c>
      <c r="I45" s="17">
        <v>34</v>
      </c>
      <c r="J45" s="17">
        <v>0</v>
      </c>
      <c r="K45" s="17">
        <v>0</v>
      </c>
      <c r="L45" s="17">
        <v>3</v>
      </c>
      <c r="M45" s="17">
        <v>7</v>
      </c>
      <c r="N45" s="17">
        <v>2</v>
      </c>
      <c r="O45" s="17">
        <v>0</v>
      </c>
      <c r="P45" s="17">
        <v>3</v>
      </c>
      <c r="Q45" s="17">
        <v>5</v>
      </c>
      <c r="R45" s="32">
        <v>0</v>
      </c>
      <c r="S45" s="17">
        <v>54</v>
      </c>
      <c r="T45" s="17">
        <v>0</v>
      </c>
      <c r="U45" s="17">
        <v>0</v>
      </c>
      <c r="V45" s="17">
        <v>5</v>
      </c>
      <c r="W45" s="17">
        <v>28</v>
      </c>
      <c r="X45" s="17">
        <v>14</v>
      </c>
      <c r="Y45" s="17">
        <v>5</v>
      </c>
      <c r="Z45" s="17">
        <v>2</v>
      </c>
      <c r="AA45" s="17">
        <v>0</v>
      </c>
      <c r="AB45" s="17">
        <v>0</v>
      </c>
    </row>
    <row r="46" spans="2:28" s="4" customFormat="1" ht="15" customHeight="1" x14ac:dyDescent="0.2">
      <c r="B46" s="53" t="s">
        <v>25</v>
      </c>
      <c r="C46" s="53"/>
      <c r="D46" s="53"/>
      <c r="E46" s="54"/>
      <c r="F46" s="54"/>
      <c r="G46" s="14"/>
      <c r="H46" s="31">
        <v>3</v>
      </c>
      <c r="I46" s="17">
        <v>0</v>
      </c>
      <c r="J46" s="17">
        <v>1</v>
      </c>
      <c r="K46" s="17">
        <v>0</v>
      </c>
      <c r="L46" s="17">
        <v>0</v>
      </c>
      <c r="M46" s="17">
        <v>0</v>
      </c>
      <c r="N46" s="17">
        <v>1</v>
      </c>
      <c r="O46" s="17">
        <v>0</v>
      </c>
      <c r="P46" s="17">
        <v>1</v>
      </c>
      <c r="Q46" s="17">
        <v>0</v>
      </c>
      <c r="R46" s="32">
        <v>0</v>
      </c>
      <c r="S46" s="17">
        <v>3</v>
      </c>
      <c r="T46" s="17">
        <v>0</v>
      </c>
      <c r="U46" s="17">
        <v>0</v>
      </c>
      <c r="V46" s="17">
        <v>1</v>
      </c>
      <c r="W46" s="17">
        <v>2</v>
      </c>
      <c r="X46" s="17">
        <v>0</v>
      </c>
      <c r="Y46" s="17">
        <v>0</v>
      </c>
      <c r="Z46" s="17">
        <v>0</v>
      </c>
      <c r="AA46" s="17">
        <v>0</v>
      </c>
      <c r="AB46" s="17">
        <v>0</v>
      </c>
    </row>
    <row r="47" spans="2:28" s="4" customFormat="1" ht="15" customHeight="1" x14ac:dyDescent="0.2">
      <c r="B47" s="53" t="s">
        <v>26</v>
      </c>
      <c r="C47" s="53"/>
      <c r="D47" s="53"/>
      <c r="E47" s="54"/>
      <c r="F47" s="54"/>
      <c r="G47" s="14"/>
      <c r="H47" s="31">
        <v>0</v>
      </c>
      <c r="I47" s="17">
        <v>0</v>
      </c>
      <c r="J47" s="17">
        <v>0</v>
      </c>
      <c r="K47" s="17">
        <v>0</v>
      </c>
      <c r="L47" s="17">
        <v>0</v>
      </c>
      <c r="M47" s="17">
        <v>0</v>
      </c>
      <c r="N47" s="17">
        <v>0</v>
      </c>
      <c r="O47" s="17">
        <v>0</v>
      </c>
      <c r="P47" s="17">
        <v>0</v>
      </c>
      <c r="Q47" s="17">
        <v>0</v>
      </c>
      <c r="R47" s="32">
        <v>0</v>
      </c>
      <c r="S47" s="17">
        <v>0</v>
      </c>
      <c r="T47" s="17">
        <v>0</v>
      </c>
      <c r="U47" s="17">
        <v>0</v>
      </c>
      <c r="V47" s="17">
        <v>0</v>
      </c>
      <c r="W47" s="17">
        <v>0</v>
      </c>
      <c r="X47" s="17">
        <v>0</v>
      </c>
      <c r="Y47" s="17">
        <v>0</v>
      </c>
      <c r="Z47" s="17">
        <v>0</v>
      </c>
      <c r="AA47" s="17">
        <v>0</v>
      </c>
      <c r="AB47" s="17">
        <v>0</v>
      </c>
    </row>
    <row r="48" spans="2:28" s="4" customFormat="1" ht="15" customHeight="1" x14ac:dyDescent="0.2">
      <c r="B48" s="53" t="s">
        <v>27</v>
      </c>
      <c r="C48" s="53"/>
      <c r="D48" s="53"/>
      <c r="E48" s="54"/>
      <c r="F48" s="54"/>
      <c r="G48" s="14"/>
      <c r="H48" s="31">
        <v>14</v>
      </c>
      <c r="I48" s="17">
        <v>1</v>
      </c>
      <c r="J48" s="17">
        <v>12</v>
      </c>
      <c r="K48" s="17">
        <v>0</v>
      </c>
      <c r="L48" s="17">
        <v>0</v>
      </c>
      <c r="M48" s="17">
        <v>1</v>
      </c>
      <c r="N48" s="17">
        <v>0</v>
      </c>
      <c r="O48" s="17">
        <v>0</v>
      </c>
      <c r="P48" s="17">
        <v>0</v>
      </c>
      <c r="Q48" s="17">
        <v>0</v>
      </c>
      <c r="R48" s="32">
        <v>0</v>
      </c>
      <c r="S48" s="17">
        <v>14</v>
      </c>
      <c r="T48" s="17">
        <v>4</v>
      </c>
      <c r="U48" s="17">
        <v>6</v>
      </c>
      <c r="V48" s="17">
        <v>4</v>
      </c>
      <c r="W48" s="17">
        <v>0</v>
      </c>
      <c r="X48" s="17">
        <v>0</v>
      </c>
      <c r="Y48" s="17">
        <v>0</v>
      </c>
      <c r="Z48" s="17">
        <v>0</v>
      </c>
      <c r="AA48" s="17">
        <v>0</v>
      </c>
      <c r="AB48" s="17">
        <v>0</v>
      </c>
    </row>
    <row r="49" spans="1:28" s="4" customFormat="1" ht="15" customHeight="1" x14ac:dyDescent="0.2">
      <c r="B49" s="53" t="s">
        <v>28</v>
      </c>
      <c r="C49" s="53"/>
      <c r="D49" s="53"/>
      <c r="E49" s="54"/>
      <c r="F49" s="54"/>
      <c r="G49" s="14"/>
      <c r="H49" s="31">
        <v>19</v>
      </c>
      <c r="I49" s="17">
        <v>1</v>
      </c>
      <c r="J49" s="17">
        <v>0</v>
      </c>
      <c r="K49" s="17">
        <v>0</v>
      </c>
      <c r="L49" s="17">
        <v>1</v>
      </c>
      <c r="M49" s="17">
        <v>10</v>
      </c>
      <c r="N49" s="17">
        <v>1</v>
      </c>
      <c r="O49" s="17">
        <v>1</v>
      </c>
      <c r="P49" s="17">
        <v>0</v>
      </c>
      <c r="Q49" s="17">
        <v>5</v>
      </c>
      <c r="R49" s="32">
        <v>0</v>
      </c>
      <c r="S49" s="17">
        <v>19</v>
      </c>
      <c r="T49" s="17">
        <v>0</v>
      </c>
      <c r="U49" s="17">
        <v>1</v>
      </c>
      <c r="V49" s="17">
        <v>4</v>
      </c>
      <c r="W49" s="17">
        <v>8</v>
      </c>
      <c r="X49" s="17">
        <v>4</v>
      </c>
      <c r="Y49" s="17">
        <v>1</v>
      </c>
      <c r="Z49" s="17">
        <v>1</v>
      </c>
      <c r="AA49" s="17">
        <v>0</v>
      </c>
      <c r="AB49" s="17">
        <v>0</v>
      </c>
    </row>
    <row r="50" spans="1:28" s="4" customFormat="1" ht="15" customHeight="1" x14ac:dyDescent="0.2">
      <c r="B50" s="53" t="s">
        <v>29</v>
      </c>
      <c r="C50" s="53"/>
      <c r="D50" s="53"/>
      <c r="E50" s="54"/>
      <c r="F50" s="54"/>
      <c r="G50" s="14"/>
      <c r="H50" s="31">
        <v>31</v>
      </c>
      <c r="I50" s="17">
        <v>12</v>
      </c>
      <c r="J50" s="17">
        <v>4</v>
      </c>
      <c r="K50" s="17">
        <v>0</v>
      </c>
      <c r="L50" s="17">
        <v>1</v>
      </c>
      <c r="M50" s="17">
        <v>5</v>
      </c>
      <c r="N50" s="17">
        <v>3</v>
      </c>
      <c r="O50" s="17">
        <v>0</v>
      </c>
      <c r="P50" s="17">
        <v>1</v>
      </c>
      <c r="Q50" s="17">
        <v>5</v>
      </c>
      <c r="R50" s="32">
        <v>0</v>
      </c>
      <c r="S50" s="17">
        <v>31</v>
      </c>
      <c r="T50" s="17">
        <v>1</v>
      </c>
      <c r="U50" s="17">
        <v>4</v>
      </c>
      <c r="V50" s="17">
        <v>17</v>
      </c>
      <c r="W50" s="17">
        <v>7</v>
      </c>
      <c r="X50" s="17">
        <v>1</v>
      </c>
      <c r="Y50" s="17">
        <v>1</v>
      </c>
      <c r="Z50" s="17">
        <v>0</v>
      </c>
      <c r="AA50" s="17">
        <v>0</v>
      </c>
      <c r="AB50" s="17">
        <v>0</v>
      </c>
    </row>
    <row r="51" spans="1:28" s="4" customFormat="1" ht="15" customHeight="1" x14ac:dyDescent="0.2">
      <c r="B51" s="53" t="s">
        <v>30</v>
      </c>
      <c r="C51" s="53"/>
      <c r="D51" s="53"/>
      <c r="E51" s="53"/>
      <c r="F51" s="53"/>
      <c r="G51" s="14"/>
      <c r="H51" s="31">
        <v>0</v>
      </c>
      <c r="I51" s="17">
        <v>0</v>
      </c>
      <c r="J51" s="17">
        <v>0</v>
      </c>
      <c r="K51" s="17">
        <v>0</v>
      </c>
      <c r="L51" s="17">
        <v>0</v>
      </c>
      <c r="M51" s="17">
        <v>0</v>
      </c>
      <c r="N51" s="17">
        <v>0</v>
      </c>
      <c r="O51" s="17">
        <v>0</v>
      </c>
      <c r="P51" s="17">
        <v>0</v>
      </c>
      <c r="Q51" s="17">
        <v>0</v>
      </c>
      <c r="R51" s="32">
        <v>0</v>
      </c>
      <c r="S51" s="17">
        <v>0</v>
      </c>
      <c r="T51" s="17">
        <v>0</v>
      </c>
      <c r="U51" s="17">
        <v>0</v>
      </c>
      <c r="V51" s="17">
        <v>0</v>
      </c>
      <c r="W51" s="17">
        <v>0</v>
      </c>
      <c r="X51" s="17">
        <v>0</v>
      </c>
      <c r="Y51" s="17">
        <v>0</v>
      </c>
      <c r="Z51" s="17">
        <v>0</v>
      </c>
      <c r="AA51" s="17">
        <v>0</v>
      </c>
      <c r="AB51" s="17">
        <v>0</v>
      </c>
    </row>
    <row r="52" spans="1:28" s="4" customFormat="1" ht="15" customHeight="1" x14ac:dyDescent="0.2">
      <c r="B52" s="53" t="s">
        <v>31</v>
      </c>
      <c r="C52" s="53"/>
      <c r="D52" s="53"/>
      <c r="E52" s="54"/>
      <c r="F52" s="54"/>
      <c r="G52" s="14"/>
      <c r="H52" s="31">
        <v>0</v>
      </c>
      <c r="I52" s="17">
        <v>0</v>
      </c>
      <c r="J52" s="17">
        <v>0</v>
      </c>
      <c r="K52" s="17">
        <v>0</v>
      </c>
      <c r="L52" s="17">
        <v>0</v>
      </c>
      <c r="M52" s="17">
        <v>0</v>
      </c>
      <c r="N52" s="17">
        <v>0</v>
      </c>
      <c r="O52" s="17">
        <v>0</v>
      </c>
      <c r="P52" s="17">
        <v>0</v>
      </c>
      <c r="Q52" s="17">
        <v>0</v>
      </c>
      <c r="R52" s="32">
        <v>0</v>
      </c>
      <c r="S52" s="17">
        <v>0</v>
      </c>
      <c r="T52" s="17">
        <v>0</v>
      </c>
      <c r="U52" s="17">
        <v>0</v>
      </c>
      <c r="V52" s="17">
        <v>0</v>
      </c>
      <c r="W52" s="17">
        <v>0</v>
      </c>
      <c r="X52" s="17">
        <v>0</v>
      </c>
      <c r="Y52" s="17">
        <v>0</v>
      </c>
      <c r="Z52" s="17">
        <v>0</v>
      </c>
      <c r="AA52" s="17">
        <v>0</v>
      </c>
      <c r="AB52" s="17">
        <v>0</v>
      </c>
    </row>
    <row r="53" spans="1:28" s="4" customFormat="1" ht="15" customHeight="1" x14ac:dyDescent="0.2">
      <c r="B53" s="53" t="s">
        <v>32</v>
      </c>
      <c r="C53" s="53"/>
      <c r="D53" s="53"/>
      <c r="E53" s="54"/>
      <c r="F53" s="54"/>
      <c r="G53" s="14"/>
      <c r="H53" s="31">
        <v>0</v>
      </c>
      <c r="I53" s="17">
        <v>0</v>
      </c>
      <c r="J53" s="17">
        <v>0</v>
      </c>
      <c r="K53" s="17">
        <v>0</v>
      </c>
      <c r="L53" s="17">
        <v>0</v>
      </c>
      <c r="M53" s="17">
        <v>0</v>
      </c>
      <c r="N53" s="17">
        <v>0</v>
      </c>
      <c r="O53" s="17">
        <v>0</v>
      </c>
      <c r="P53" s="17">
        <v>0</v>
      </c>
      <c r="Q53" s="17">
        <v>0</v>
      </c>
      <c r="R53" s="32">
        <v>0</v>
      </c>
      <c r="S53" s="17">
        <v>0</v>
      </c>
      <c r="T53" s="17">
        <v>0</v>
      </c>
      <c r="U53" s="17">
        <v>0</v>
      </c>
      <c r="V53" s="17">
        <v>0</v>
      </c>
      <c r="W53" s="17">
        <v>0</v>
      </c>
      <c r="X53" s="17">
        <v>0</v>
      </c>
      <c r="Y53" s="17">
        <v>0</v>
      </c>
      <c r="Z53" s="17">
        <v>0</v>
      </c>
      <c r="AA53" s="17">
        <v>0</v>
      </c>
      <c r="AB53" s="17">
        <v>0</v>
      </c>
    </row>
    <row r="54" spans="1:28" s="4" customFormat="1" ht="15" customHeight="1" x14ac:dyDescent="0.2">
      <c r="B54" s="53" t="s">
        <v>33</v>
      </c>
      <c r="C54" s="53"/>
      <c r="D54" s="53"/>
      <c r="E54" s="54"/>
      <c r="F54" s="54"/>
      <c r="G54" s="14"/>
      <c r="H54" s="31">
        <v>0</v>
      </c>
      <c r="I54" s="17">
        <v>0</v>
      </c>
      <c r="J54" s="17">
        <v>0</v>
      </c>
      <c r="K54" s="17">
        <v>0</v>
      </c>
      <c r="L54" s="17">
        <v>0</v>
      </c>
      <c r="M54" s="17">
        <v>0</v>
      </c>
      <c r="N54" s="17">
        <v>0</v>
      </c>
      <c r="O54" s="17">
        <v>0</v>
      </c>
      <c r="P54" s="17">
        <v>0</v>
      </c>
      <c r="Q54" s="17">
        <v>0</v>
      </c>
      <c r="R54" s="32">
        <v>0</v>
      </c>
      <c r="S54" s="17">
        <v>0</v>
      </c>
      <c r="T54" s="17">
        <v>0</v>
      </c>
      <c r="U54" s="17">
        <v>0</v>
      </c>
      <c r="V54" s="17">
        <v>0</v>
      </c>
      <c r="W54" s="17">
        <v>0</v>
      </c>
      <c r="X54" s="17">
        <v>0</v>
      </c>
      <c r="Y54" s="17">
        <v>0</v>
      </c>
      <c r="Z54" s="17">
        <v>0</v>
      </c>
      <c r="AA54" s="17">
        <v>0</v>
      </c>
      <c r="AB54" s="17">
        <v>0</v>
      </c>
    </row>
    <row r="55" spans="1:28" s="4" customFormat="1" ht="15" customHeight="1" x14ac:dyDescent="0.2">
      <c r="B55" s="53" t="s">
        <v>34</v>
      </c>
      <c r="C55" s="53"/>
      <c r="D55" s="53"/>
      <c r="E55" s="54"/>
      <c r="F55" s="54"/>
      <c r="G55" s="14"/>
      <c r="H55" s="31">
        <v>17</v>
      </c>
      <c r="I55" s="17">
        <v>0</v>
      </c>
      <c r="J55" s="17">
        <v>2</v>
      </c>
      <c r="K55" s="17">
        <v>0</v>
      </c>
      <c r="L55" s="17">
        <v>0</v>
      </c>
      <c r="M55" s="17">
        <v>2</v>
      </c>
      <c r="N55" s="17">
        <v>4</v>
      </c>
      <c r="O55" s="17">
        <v>2</v>
      </c>
      <c r="P55" s="17">
        <v>2</v>
      </c>
      <c r="Q55" s="17">
        <v>5</v>
      </c>
      <c r="R55" s="32">
        <v>0</v>
      </c>
      <c r="S55" s="17">
        <v>17</v>
      </c>
      <c r="T55" s="17">
        <v>1</v>
      </c>
      <c r="U55" s="17">
        <v>3</v>
      </c>
      <c r="V55" s="17">
        <v>4</v>
      </c>
      <c r="W55" s="17">
        <v>5</v>
      </c>
      <c r="X55" s="17">
        <v>0</v>
      </c>
      <c r="Y55" s="17">
        <v>1</v>
      </c>
      <c r="Z55" s="17">
        <v>1</v>
      </c>
      <c r="AA55" s="17">
        <v>0</v>
      </c>
      <c r="AB55" s="17">
        <v>2</v>
      </c>
    </row>
    <row r="56" spans="1:28" s="4" customFormat="1" ht="15" customHeight="1" x14ac:dyDescent="0.2">
      <c r="B56" s="53" t="s">
        <v>38</v>
      </c>
      <c r="C56" s="53"/>
      <c r="D56" s="53"/>
      <c r="E56" s="54"/>
      <c r="F56" s="54"/>
      <c r="G56" s="14"/>
      <c r="H56" s="31">
        <v>0</v>
      </c>
      <c r="I56" s="17">
        <v>0</v>
      </c>
      <c r="J56" s="17">
        <v>0</v>
      </c>
      <c r="K56" s="17">
        <v>0</v>
      </c>
      <c r="L56" s="17">
        <v>0</v>
      </c>
      <c r="M56" s="17">
        <v>0</v>
      </c>
      <c r="N56" s="17">
        <v>0</v>
      </c>
      <c r="O56" s="17">
        <v>0</v>
      </c>
      <c r="P56" s="17">
        <v>0</v>
      </c>
      <c r="Q56" s="17">
        <v>0</v>
      </c>
      <c r="R56" s="32">
        <v>0</v>
      </c>
      <c r="S56" s="17">
        <v>0</v>
      </c>
      <c r="T56" s="17">
        <v>0</v>
      </c>
      <c r="U56" s="17">
        <v>0</v>
      </c>
      <c r="V56" s="17">
        <v>0</v>
      </c>
      <c r="W56" s="17">
        <v>0</v>
      </c>
      <c r="X56" s="17">
        <v>0</v>
      </c>
      <c r="Y56" s="17">
        <v>0</v>
      </c>
      <c r="Z56" s="17">
        <v>0</v>
      </c>
      <c r="AA56" s="17">
        <v>0</v>
      </c>
      <c r="AB56" s="17">
        <v>0</v>
      </c>
    </row>
    <row r="57" spans="1:28" s="4" customFormat="1" ht="15" customHeight="1" x14ac:dyDescent="0.2">
      <c r="B57" s="53" t="s">
        <v>39</v>
      </c>
      <c r="C57" s="53"/>
      <c r="D57" s="53"/>
      <c r="E57" s="54"/>
      <c r="F57" s="54"/>
      <c r="G57" s="14"/>
      <c r="H57" s="31">
        <v>1</v>
      </c>
      <c r="I57" s="17">
        <v>0</v>
      </c>
      <c r="J57" s="17">
        <v>1</v>
      </c>
      <c r="K57" s="17">
        <v>0</v>
      </c>
      <c r="L57" s="17">
        <v>0</v>
      </c>
      <c r="M57" s="17">
        <v>0</v>
      </c>
      <c r="N57" s="17">
        <v>0</v>
      </c>
      <c r="O57" s="17">
        <v>0</v>
      </c>
      <c r="P57" s="17">
        <v>0</v>
      </c>
      <c r="Q57" s="17">
        <v>0</v>
      </c>
      <c r="R57" s="32">
        <v>0</v>
      </c>
      <c r="S57" s="17">
        <v>1</v>
      </c>
      <c r="T57" s="17">
        <v>0</v>
      </c>
      <c r="U57" s="17">
        <v>1</v>
      </c>
      <c r="V57" s="17">
        <v>0</v>
      </c>
      <c r="W57" s="17">
        <v>0</v>
      </c>
      <c r="X57" s="17">
        <v>0</v>
      </c>
      <c r="Y57" s="17">
        <v>0</v>
      </c>
      <c r="Z57" s="17">
        <v>0</v>
      </c>
      <c r="AA57" s="17">
        <v>0</v>
      </c>
      <c r="AB57" s="17">
        <v>0</v>
      </c>
    </row>
    <row r="58" spans="1:28" s="4" customFormat="1" ht="5.15" customHeight="1" x14ac:dyDescent="0.2">
      <c r="A58" s="2"/>
      <c r="B58" s="68"/>
      <c r="C58" s="68"/>
      <c r="D58" s="68"/>
      <c r="E58" s="68"/>
      <c r="F58" s="68"/>
      <c r="G58" s="26"/>
      <c r="H58" s="40"/>
      <c r="I58" s="27"/>
      <c r="J58" s="27"/>
      <c r="K58" s="27"/>
      <c r="L58" s="27"/>
      <c r="M58" s="27"/>
      <c r="N58" s="27"/>
      <c r="O58" s="27"/>
      <c r="P58" s="27"/>
      <c r="Q58" s="27"/>
      <c r="R58" s="41"/>
      <c r="S58" s="27"/>
      <c r="T58" s="27"/>
      <c r="U58" s="27"/>
      <c r="V58" s="27"/>
      <c r="W58" s="27"/>
      <c r="X58" s="27"/>
      <c r="Y58" s="27"/>
      <c r="Z58" s="27"/>
      <c r="AA58" s="27"/>
      <c r="AB58" s="27"/>
    </row>
    <row r="59" spans="1:28" s="4" customFormat="1" ht="5.15" customHeight="1" x14ac:dyDescent="0.2">
      <c r="B59" s="19"/>
      <c r="C59" s="19"/>
      <c r="D59" s="19"/>
      <c r="E59" s="19"/>
      <c r="F59" s="19"/>
      <c r="H59" s="15"/>
      <c r="I59" s="15"/>
      <c r="J59" s="15"/>
      <c r="K59" s="15"/>
      <c r="L59" s="15"/>
      <c r="M59" s="15"/>
      <c r="N59" s="15"/>
      <c r="O59" s="15"/>
      <c r="P59" s="15"/>
      <c r="Q59" s="15"/>
      <c r="R59" s="15"/>
      <c r="S59" s="15"/>
      <c r="T59" s="15"/>
      <c r="U59" s="15"/>
      <c r="V59" s="15"/>
      <c r="W59" s="15"/>
      <c r="X59" s="15"/>
      <c r="Y59" s="15"/>
      <c r="Z59" s="15"/>
      <c r="AA59" s="15"/>
      <c r="AB59" s="15"/>
    </row>
    <row r="60" spans="1:28" s="28" customFormat="1" ht="15" customHeight="1" x14ac:dyDescent="0.2">
      <c r="I60" s="29"/>
      <c r="J60" s="29"/>
      <c r="K60" s="29"/>
      <c r="L60" s="29"/>
      <c r="M60" s="29"/>
      <c r="N60" s="29"/>
      <c r="O60" s="29"/>
      <c r="P60" s="29"/>
      <c r="Q60" s="29"/>
      <c r="R60" s="29"/>
      <c r="S60" s="29"/>
      <c r="T60" s="29"/>
      <c r="U60" s="29"/>
      <c r="V60" s="29"/>
      <c r="W60" s="29"/>
      <c r="X60" s="29"/>
      <c r="Y60" s="29"/>
      <c r="Z60" s="29"/>
      <c r="AA60" s="29"/>
      <c r="AB60" s="29"/>
    </row>
    <row r="61" spans="1:28" ht="15" customHeight="1" x14ac:dyDescent="0.2">
      <c r="H61" s="15"/>
      <c r="I61" s="15"/>
      <c r="J61" s="15"/>
      <c r="K61" s="15"/>
      <c r="L61" s="15"/>
      <c r="M61" s="15"/>
      <c r="N61" s="15"/>
      <c r="O61" s="15"/>
      <c r="P61" s="15"/>
      <c r="Q61" s="15"/>
      <c r="R61" s="15"/>
      <c r="S61" s="15"/>
      <c r="T61" s="15"/>
      <c r="U61" s="15"/>
      <c r="V61" s="15"/>
      <c r="W61" s="15"/>
      <c r="X61" s="15"/>
      <c r="Y61" s="15"/>
      <c r="Z61" s="15"/>
      <c r="AA61" s="15"/>
      <c r="AB61" s="15"/>
    </row>
    <row r="62" spans="1:28" ht="15" customHeight="1" x14ac:dyDescent="0.2">
      <c r="H62" s="15"/>
      <c r="I62" s="15"/>
      <c r="J62" s="15"/>
      <c r="K62" s="15"/>
      <c r="L62" s="15"/>
      <c r="M62" s="15"/>
      <c r="N62" s="15"/>
      <c r="O62" s="15"/>
      <c r="P62" s="15"/>
      <c r="Q62" s="15"/>
      <c r="R62" s="15"/>
      <c r="S62" s="15"/>
      <c r="T62" s="15"/>
      <c r="U62" s="15"/>
      <c r="V62" s="15"/>
      <c r="W62" s="15"/>
      <c r="X62" s="15"/>
      <c r="Y62" s="15"/>
      <c r="Z62" s="15"/>
      <c r="AA62" s="15"/>
      <c r="AB62" s="15"/>
    </row>
    <row r="63" spans="1:28" ht="15" customHeight="1" x14ac:dyDescent="0.2">
      <c r="H63" s="15"/>
      <c r="I63" s="15"/>
      <c r="J63" s="15"/>
      <c r="K63" s="15"/>
      <c r="L63" s="15"/>
      <c r="M63" s="15"/>
      <c r="N63" s="15"/>
      <c r="O63" s="15"/>
      <c r="P63" s="15"/>
      <c r="Q63" s="15"/>
      <c r="R63" s="15"/>
      <c r="S63" s="15"/>
      <c r="T63" s="15"/>
      <c r="U63" s="15"/>
      <c r="V63" s="15"/>
      <c r="W63" s="15"/>
      <c r="X63" s="15"/>
      <c r="Y63" s="15"/>
      <c r="Z63" s="15"/>
      <c r="AA63" s="15"/>
      <c r="AB63" s="15"/>
    </row>
    <row r="64" spans="1:28" ht="15" hidden="1" customHeight="1" x14ac:dyDescent="0.2">
      <c r="H64" s="15"/>
      <c r="I64" s="15"/>
      <c r="J64" s="15"/>
      <c r="K64" s="15"/>
      <c r="L64" s="15"/>
      <c r="M64" s="15"/>
      <c r="N64" s="15"/>
      <c r="O64" s="15"/>
      <c r="P64" s="15"/>
      <c r="Q64" s="15"/>
      <c r="R64" s="15"/>
      <c r="S64" s="15"/>
      <c r="T64" s="15"/>
      <c r="U64" s="15"/>
      <c r="V64" s="15"/>
      <c r="W64" s="15"/>
      <c r="X64" s="15"/>
      <c r="Y64" s="15"/>
      <c r="Z64" s="15"/>
      <c r="AA64" s="15"/>
      <c r="AB64" s="15"/>
    </row>
    <row r="65" spans="8:28" ht="15" hidden="1" customHeight="1" x14ac:dyDescent="0.2">
      <c r="H65" s="15"/>
      <c r="I65" s="15"/>
      <c r="J65" s="15"/>
      <c r="K65" s="15"/>
      <c r="L65" s="15"/>
      <c r="M65" s="15"/>
      <c r="N65" s="15"/>
      <c r="O65" s="15"/>
      <c r="P65" s="15"/>
      <c r="Q65" s="15"/>
      <c r="R65" s="15"/>
      <c r="S65" s="15"/>
      <c r="T65" s="15"/>
      <c r="U65" s="15"/>
      <c r="V65" s="15"/>
      <c r="W65" s="15"/>
      <c r="X65" s="15"/>
      <c r="Y65" s="15"/>
      <c r="Z65" s="15"/>
      <c r="AA65" s="15"/>
      <c r="AB65" s="15"/>
    </row>
    <row r="67" spans="8:28" ht="15" customHeight="1" x14ac:dyDescent="0.2"/>
    <row r="68" spans="8:28" ht="15" customHeight="1" x14ac:dyDescent="0.2"/>
    <row r="69" spans="8:28" ht="15" customHeight="1" x14ac:dyDescent="0.2"/>
    <row r="70" spans="8:28" ht="15" customHeight="1" x14ac:dyDescent="0.2"/>
    <row r="71" spans="8:28" ht="15" customHeight="1" x14ac:dyDescent="0.2"/>
    <row r="72" spans="8:28" ht="15" customHeight="1" x14ac:dyDescent="0.2"/>
  </sheetData>
  <mergeCells count="63">
    <mergeCell ref="B57:F57"/>
    <mergeCell ref="S1:AB1"/>
    <mergeCell ref="A1:R1"/>
    <mergeCell ref="B24:F24"/>
    <mergeCell ref="B22:F22"/>
    <mergeCell ref="B23:F23"/>
    <mergeCell ref="B21:F21"/>
    <mergeCell ref="S5:AB6"/>
    <mergeCell ref="B41:F41"/>
    <mergeCell ref="B39:F39"/>
    <mergeCell ref="H5:R6"/>
    <mergeCell ref="S7:S8"/>
    <mergeCell ref="H7:H8"/>
    <mergeCell ref="B25:F25"/>
    <mergeCell ref="B28:F28"/>
    <mergeCell ref="P7:P8"/>
    <mergeCell ref="B58:F58"/>
    <mergeCell ref="B34:F34"/>
    <mergeCell ref="B35:F35"/>
    <mergeCell ref="B44:F44"/>
    <mergeCell ref="B45:F45"/>
    <mergeCell ref="B42:F42"/>
    <mergeCell ref="B36:F36"/>
    <mergeCell ref="B37:F37"/>
    <mergeCell ref="B56:F56"/>
    <mergeCell ref="B43:F43"/>
    <mergeCell ref="B55:F55"/>
    <mergeCell ref="B54:F54"/>
    <mergeCell ref="B51:F51"/>
    <mergeCell ref="B49:F49"/>
    <mergeCell ref="B53:F53"/>
    <mergeCell ref="B50:F50"/>
    <mergeCell ref="AB7:AB8"/>
    <mergeCell ref="W7:W8"/>
    <mergeCell ref="X7:X8"/>
    <mergeCell ref="AA7:AA8"/>
    <mergeCell ref="Y7:Y8"/>
    <mergeCell ref="T7:T8"/>
    <mergeCell ref="U7:U8"/>
    <mergeCell ref="V7:V8"/>
    <mergeCell ref="Z7:Z8"/>
    <mergeCell ref="B46:F46"/>
    <mergeCell ref="R7:R8"/>
    <mergeCell ref="Q7:Q8"/>
    <mergeCell ref="I7:I8"/>
    <mergeCell ref="B5:F8"/>
    <mergeCell ref="B19:F19"/>
    <mergeCell ref="O7:O8"/>
    <mergeCell ref="M7:M8"/>
    <mergeCell ref="N7:N8"/>
    <mergeCell ref="B52:F52"/>
    <mergeCell ref="J7:J8"/>
    <mergeCell ref="K7:K8"/>
    <mergeCell ref="L7:L8"/>
    <mergeCell ref="B26:F26"/>
    <mergeCell ref="B33:F33"/>
    <mergeCell ref="B27:F27"/>
    <mergeCell ref="B32:F32"/>
    <mergeCell ref="B47:F47"/>
    <mergeCell ref="B48:F48"/>
    <mergeCell ref="B30:F30"/>
    <mergeCell ref="B31:F31"/>
    <mergeCell ref="B29:F29"/>
  </mergeCells>
  <phoneticPr fontId="18"/>
  <printOptions horizontalCentered="1"/>
  <pageMargins left="0.62992125984251968" right="0.62992125984251968" top="0.39370078740157483" bottom="0.55118110236220474" header="0.43307086614173229" footer="0.51181102362204722"/>
  <pageSetup paperSize="9" scale="61" firstPageNumber="2" pageOrder="overThenDown" orientation="landscape" useFirstPageNumber="1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25-00-25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2026-07-13T02:57:24Z</dcterms:created>
  <dcterms:modified xsi:type="dcterms:W3CDTF">2026-07-27T06:42:24Z</dcterms:modified>
  <cp:category/>
</cp:coreProperties>
</file>