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25AE768E-FB78-4BA7-820D-80D76DB4624C}" xr6:coauthVersionLast="47" xr6:coauthVersionMax="47" xr10:uidLastSave="{00000000-0000-0000-0000-000000000000}"/>
  <bookViews>
    <workbookView xWindow="4530" yWindow="2190" windowWidth="17140" windowHeight="15450" xr2:uid="{CA86B3E4-92F9-4514-B60F-974EF2D45E09}"/>
  </bookViews>
  <sheets>
    <sheet name="25-00-27" sheetId="15" r:id="rId1"/>
  </sheets>
  <definedNames>
    <definedName name="_00" localSheetId="0">'25-00-27'!#REF!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'25-00-27'!#REF!</definedName>
    <definedName name="Z_84B820AB_D6C1_11D6_A8EA_0040CA1D7CBB_.wvu.Cols" localSheetId="0" hidden="1">'25-00-27'!#REF!</definedName>
    <definedName name="Z_84B820AC_D6C1_11D6_A8EA_0040CA1D7CBB_.wvu.Cols" localSheetId="0" hidden="1">'25-00-27'!#REF!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7" i="15" l="1"/>
  <c r="A14" i="15"/>
  <c r="B17" i="15" s="1"/>
  <c r="A11" i="15" l="1"/>
  <c r="D17" i="15"/>
  <c r="C14" i="15"/>
  <c r="C11" i="15" l="1"/>
  <c r="B14" i="15"/>
  <c r="B11" i="15"/>
  <c r="D14" i="15"/>
</calcChain>
</file>

<file path=xl/sharedStrings.xml><?xml version="1.0" encoding="utf-8"?>
<sst xmlns="http://schemas.openxmlformats.org/spreadsheetml/2006/main" count="64" uniqueCount="38">
  <si>
    <t>総数</t>
  </si>
  <si>
    <t>不詳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</si>
  <si>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</si>
  <si>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</si>
  <si>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</si>
  <si>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その他</t>
  </si>
  <si>
    <t>不良集団関係</t>
  </si>
  <si>
    <t>薬物等使用関係</t>
  </si>
  <si>
    <t>暴走族</t>
  </si>
  <si>
    <t>暴力団</t>
  </si>
  <si>
    <t>なし</t>
  </si>
  <si>
    <t>有機溶剤</t>
  </si>
  <si>
    <t>不良生徒・
学生集団</t>
    <phoneticPr fontId="34"/>
  </si>
  <si>
    <t>地域不
良集団</t>
    <phoneticPr fontId="34"/>
  </si>
  <si>
    <t>指定薬物</t>
    <rPh sb="0" eb="2">
      <t>シテイ</t>
    </rPh>
    <rPh sb="2" eb="4">
      <t>ヤクブツ</t>
    </rPh>
    <phoneticPr fontId="18"/>
  </si>
  <si>
    <t>矯正教育課程</t>
    <phoneticPr fontId="34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</si>
  <si>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</si>
  <si>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</si>
  <si>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</si>
  <si>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</si>
  <si>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</si>
  <si>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</si>
  <si>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</si>
  <si>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</si>
  <si>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</si>
  <si>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</si>
  <si>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</si>
  <si>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</si>
  <si>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</si>
  <si>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</si>
  <si>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</si>
  <si>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年</t>
    <rPh sb="0" eb="1">
      <t>ネン</t>
    </rPh>
    <phoneticPr fontId="18"/>
  </si>
  <si>
    <t>覚醒剤</t>
    <rPh sb="0" eb="2">
      <t>カクセイ</t>
    </rPh>
    <phoneticPr fontId="18"/>
  </si>
  <si>
    <t>Ｐ１</t>
    <phoneticPr fontId="18"/>
  </si>
  <si>
    <t>Ｐ２</t>
    <phoneticPr fontId="18"/>
  </si>
  <si>
    <t>27　新 収 容 者 等 の 矯 正 教 育 課 程 別　 不 良 集 団 関 係 及 び 薬 物 等 使 用 関 係</t>
    <rPh sb="11" eb="12">
      <t>トウ</t>
    </rPh>
    <phoneticPr fontId="34"/>
  </si>
  <si>
    <t>麻薬（大麻）</t>
    <rPh sb="0" eb="2">
      <t>マヤク</t>
    </rPh>
    <phoneticPr fontId="18"/>
  </si>
  <si>
    <t>麻薬
（大麻を除く）
・あへん</t>
    <rPh sb="4" eb="6">
      <t>タイマ</t>
    </rPh>
    <rPh sb="7" eb="8">
      <t>ノゾ</t>
    </rPh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</si>
</sst>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\ ##0\ ;\-###\ ##0\ ;&quot;－&quot;"/>
    <numFmt numFmtId="183" formatCode="###,##0\ ;\-###,##0\ ;&quot;－ &quot;"/>
  </numFmts>
  <fonts count="37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1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9">
    <xf numFmtId="49" fontId="0" fillId="0" borderId="0" xfId="0">
      <alignment vertical="center"/>
    </xf>
    <xf numFmtId="49" fontId="33" fillId="0" borderId="0" xfId="0" applyFont="1" applyAlignment="1">
      <alignment horizontal="left" vertical="center"/>
    </xf>
    <xf numFmtId="49" fontId="32" fillId="0" borderId="13" xfId="0" applyFont="1" applyBorder="1">
      <alignment vertical="center"/>
    </xf>
    <xf numFmtId="49" fontId="32" fillId="0" borderId="13" xfId="0" applyFont="1" applyBorder="1" applyAlignment="1">
      <alignment horizontal="right" vertical="center"/>
    </xf>
    <xf numFmtId="49" fontId="32" fillId="0" borderId="0" xfId="0" applyFont="1">
      <alignment vertical="center"/>
    </xf>
    <xf numFmtId="49" fontId="32" fillId="0" borderId="0" xfId="0" applyFont="1" applyAlignment="1">
      <alignment horizontal="distributed" vertical="center"/>
    </xf>
    <xf numFmtId="49" fontId="32" fillId="0" borderId="14" xfId="0" applyFont="1" applyBorder="1">
      <alignment vertical="center"/>
    </xf>
    <xf numFmtId="0" fontId="32" fillId="0" borderId="0" xfId="0" applyNumberFormat="1" applyFont="1">
      <alignment vertical="center"/>
    </xf>
    <xf numFmtId="49" fontId="32" fillId="0" borderId="15" xfId="0" applyFont="1" applyBorder="1" applyAlignment="1">
      <alignment horizontal="distributed" vertical="center" justifyLastLine="1"/>
    </xf>
    <xf numFmtId="49" fontId="32" fillId="0" borderId="16" xfId="0" applyFont="1" applyBorder="1" applyAlignment="1">
      <alignment horizontal="distributed" vertical="center" justifyLastLine="1"/>
    </xf>
    <xf numFmtId="49" fontId="32" fillId="0" borderId="0" xfId="0" applyFont="1" applyAlignment="1">
      <alignment horizontal="distributed" vertical="center" justifyLastLine="1"/>
    </xf>
    <xf numFmtId="49" fontId="32" fillId="0" borderId="17" xfId="0" applyFont="1" applyBorder="1" applyAlignment="1">
      <alignment horizontal="distributed" vertical="center" justifyLastLine="1"/>
    </xf>
    <xf numFmtId="49" fontId="32" fillId="0" borderId="13" xfId="0" applyFont="1" applyBorder="1" applyAlignment="1">
      <alignment horizontal="distributed" vertical="center" justifyLastLine="1"/>
    </xf>
    <xf numFmtId="49" fontId="32" fillId="0" borderId="18" xfId="0" applyFont="1" applyBorder="1" applyAlignment="1">
      <alignment horizontal="distributed" vertical="center" justifyLastLine="1"/>
    </xf>
    <xf numFmtId="49" fontId="32" fillId="0" borderId="17" xfId="0" applyFont="1" applyBorder="1">
      <alignment vertical="center"/>
    </xf>
    <xf numFmtId="0" fontId="32" fillId="0" borderId="0" xfId="0" applyNumberFormat="1" applyFont="1" applyAlignment="1">
      <alignment horizontal="right" vertical="center"/>
    </xf>
    <xf numFmtId="49" fontId="32" fillId="0" borderId="0" xfId="0" applyFont="1" applyAlignment="1">
      <alignment horizontal="distributed" vertical="center" shrinkToFit="1"/>
    </xf>
    <xf numFmtId="183" fontId="32" fillId="0" borderId="0" xfId="0" applyNumberFormat="1" applyFont="1" applyAlignment="1">
      <alignment horizontal="right" vertical="center"/>
    </xf>
    <xf numFmtId="49" fontId="32" fillId="0" borderId="17" xfId="0" applyFont="1" applyBorder="1" applyAlignment="1">
      <alignment horizontal="right" vertical="center"/>
    </xf>
    <xf numFmtId="49" fontId="32" fillId="0" borderId="0" xfId="0" applyFont="1" applyAlignment="1">
      <alignment horizontal="center" vertical="center" shrinkToFit="1"/>
    </xf>
    <xf numFmtId="49" fontId="35" fillId="0" borderId="0" xfId="0" applyFont="1">
      <alignment vertical="center"/>
    </xf>
    <xf numFmtId="49" fontId="35" fillId="0" borderId="0" xfId="0" applyFont="1" applyAlignment="1">
      <alignment horizontal="distributed" vertical="center" shrinkToFit="1"/>
    </xf>
    <xf numFmtId="49" fontId="35" fillId="0" borderId="0" xfId="0" applyFont="1" applyAlignment="1">
      <alignment horizontal="distributed" vertical="center"/>
    </xf>
    <xf numFmtId="49" fontId="35" fillId="0" borderId="17" xfId="0" applyFont="1" applyBorder="1">
      <alignment vertical="center"/>
    </xf>
    <xf numFmtId="183" fontId="35" fillId="0" borderId="0" xfId="0" applyNumberFormat="1" applyFont="1" applyAlignment="1">
      <alignment horizontal="right" vertical="center"/>
    </xf>
    <xf numFmtId="49" fontId="35" fillId="0" borderId="0" xfId="0" applyFont="1" applyAlignment="1">
      <alignment horizontal="center" vertical="center"/>
    </xf>
    <xf numFmtId="49" fontId="32" fillId="0" borderId="18" xfId="0" applyFont="1" applyBorder="1">
      <alignment vertical="center"/>
    </xf>
    <xf numFmtId="0" fontId="32" fillId="0" borderId="13" xfId="0" applyNumberFormat="1" applyFont="1" applyBorder="1" applyAlignment="1">
      <alignment horizontal="right" vertical="center"/>
    </xf>
    <xf numFmtId="0" fontId="0" fillId="0" borderId="0" xfId="0" applyNumberFormat="1">
      <alignment vertical="center"/>
    </xf>
    <xf numFmtId="183" fontId="32" fillId="0" borderId="19" xfId="0" applyNumberFormat="1" applyFont="1" applyBorder="1" applyAlignment="1">
      <alignment horizontal="right" vertical="center"/>
    </xf>
    <xf numFmtId="183" fontId="35" fillId="0" borderId="19" xfId="0" applyNumberFormat="1" applyFont="1" applyBorder="1" applyAlignment="1">
      <alignment horizontal="right" vertical="center"/>
    </xf>
    <xf numFmtId="0" fontId="32" fillId="0" borderId="20" xfId="0" applyNumberFormat="1" applyFont="1" applyBorder="1" applyAlignment="1">
      <alignment horizontal="right" vertical="center"/>
    </xf>
    <xf numFmtId="0" fontId="32" fillId="0" borderId="19" xfId="0" applyNumberFormat="1" applyFont="1" applyBorder="1">
      <alignment vertical="center"/>
    </xf>
    <xf numFmtId="0" fontId="33" fillId="0" borderId="0" xfId="0" applyNumberFormat="1" applyFont="1" applyAlignment="1">
      <alignment horizontal="left" vertical="center"/>
    </xf>
    <xf numFmtId="0" fontId="30" fillId="0" borderId="0" xfId="0" applyNumberFormat="1" applyFont="1">
      <alignment vertical="center"/>
    </xf>
    <xf numFmtId="0" fontId="32" fillId="0" borderId="0" xfId="0" applyNumberFormat="1" applyFont="1" applyAlignment="1">
      <alignment horizontal="distributed" vertical="center" justifyLastLine="1"/>
    </xf>
    <xf numFmtId="0" fontId="32" fillId="0" borderId="17" xfId="0" applyNumberFormat="1" applyFont="1" applyBorder="1">
      <alignment vertical="center"/>
    </xf>
    <xf numFmtId="183" fontId="32" fillId="0" borderId="17" xfId="0" applyNumberFormat="1" applyFont="1" applyBorder="1" applyAlignment="1">
      <alignment horizontal="right" vertical="center"/>
    </xf>
    <xf numFmtId="183" fontId="35" fillId="0" borderId="17" xfId="0" applyNumberFormat="1" applyFont="1" applyBorder="1" applyAlignment="1">
      <alignment horizontal="right" vertical="center"/>
    </xf>
    <xf numFmtId="0" fontId="35" fillId="0" borderId="0" xfId="0" applyNumberFormat="1" applyFont="1">
      <alignment vertical="center"/>
    </xf>
    <xf numFmtId="0" fontId="32" fillId="0" borderId="18" xfId="0" applyNumberFormat="1" applyFont="1" applyBorder="1" applyAlignment="1">
      <alignment horizontal="right" vertical="center"/>
    </xf>
    <xf numFmtId="182" fontId="0" fillId="0" borderId="0" xfId="0" applyNumberFormat="1">
      <alignment vertical="center"/>
    </xf>
    <xf numFmtId="182" fontId="0" fillId="0" borderId="0" xfId="0" applyNumberFormat="1" applyAlignment="1">
      <alignment horizontal="right" vertical="center"/>
    </xf>
    <xf numFmtId="182" fontId="32" fillId="0" borderId="0" xfId="0" applyNumberFormat="1" applyFont="1">
      <alignment vertical="center"/>
    </xf>
    <xf numFmtId="182" fontId="32" fillId="0" borderId="0" xfId="0" applyNumberFormat="1" applyFont="1" applyAlignment="1">
      <alignment horizontal="distributed" vertical="center"/>
    </xf>
    <xf numFmtId="182" fontId="32" fillId="0" borderId="0" xfId="0" applyNumberFormat="1" applyFont="1" applyAlignment="1">
      <alignment horizontal="right" vertical="center"/>
    </xf>
    <xf numFmtId="49" fontId="33" fillId="0" borderId="0" xfId="0" applyFont="1" applyAlignment="1">
      <alignment horizontal="center" vertical="center"/>
    </xf>
    <xf numFmtId="49" fontId="33" fillId="0" borderId="0" xfId="0" applyFont="1" applyAlignment="1">
      <alignment horizontal="right" vertical="center"/>
    </xf>
    <xf numFmtId="0" fontId="36" fillId="0" borderId="0" xfId="0" applyNumberFormat="1" applyFont="1">
      <alignment vertical="center"/>
    </xf>
    <xf numFmtId="0" fontId="36" fillId="0" borderId="0" xfId="0" applyNumberFormat="1" applyFont="1" applyAlignment="1">
      <alignment horizontal="right" vertical="center"/>
    </xf>
    <xf numFmtId="14" fontId="36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35" fillId="0" borderId="0" xfId="0" applyNumberFormat="1" applyFont="1" applyAlignment="1">
      <alignment horizontal="right" vertical="center"/>
    </xf>
    <xf numFmtId="0" fontId="35" fillId="0" borderId="0" xfId="0" applyNumberFormat="1" applyFont="1" applyAlignment="1">
      <alignment horizontal="distributed" vertical="center"/>
    </xf>
    <xf numFmtId="0" fontId="35" fillId="0" borderId="0" xfId="0" applyNumberFormat="1" applyFont="1" applyAlignment="1">
      <alignment horizontal="center" vertical="center"/>
    </xf>
    <xf numFmtId="14" fontId="36" fillId="0" borderId="0" xfId="0" applyNumberFormat="1" applyFont="1">
      <alignment vertical="center"/>
    </xf>
    <xf numFmtId="49" fontId="0" fillId="0" borderId="0" xfId="0" applyAlignment="1">
      <alignment horizontal="center" vertical="center" shrinkToFit="1"/>
    </xf>
    <xf numFmtId="49" fontId="32" fillId="0" borderId="0" xfId="0" applyFont="1" applyAlignment="1">
      <alignment horizontal="center" vertical="center" shrinkToFit="1"/>
    </xf>
    <xf numFmtId="49" fontId="32" fillId="0" borderId="15" xfId="0" applyFont="1" applyBorder="1" applyAlignment="1">
      <alignment horizontal="distributed" vertical="center" justifyLastLine="1"/>
    </xf>
    <xf numFmtId="49" fontId="32" fillId="0" borderId="13" xfId="0" applyFont="1" applyBorder="1" applyAlignment="1">
      <alignment horizontal="distributed" vertical="center" justifyLastLine="1"/>
    </xf>
    <xf numFmtId="49" fontId="32" fillId="0" borderId="21" xfId="0" applyFont="1" applyBorder="1" applyAlignment="1">
      <alignment horizontal="distributed" vertical="center" justifyLastLine="1"/>
    </xf>
    <xf numFmtId="49" fontId="32" fillId="0" borderId="22" xfId="0" applyFont="1" applyBorder="1" applyAlignment="1">
      <alignment horizontal="distributed" vertical="center" justifyLastLine="1"/>
    </xf>
    <xf numFmtId="49" fontId="32" fillId="0" borderId="21" xfId="0" applyFont="1" applyBorder="1" applyAlignment="1">
      <alignment horizontal="distributed" vertical="center" wrapText="1" justifyLastLine="1"/>
    </xf>
    <xf numFmtId="49" fontId="32" fillId="0" borderId="22" xfId="0" applyFont="1" applyBorder="1" applyAlignment="1">
      <alignment horizontal="distributed" vertical="center" wrapText="1" justifyLastLine="1"/>
    </xf>
    <xf numFmtId="49" fontId="0" fillId="0" borderId="21" xfId="0" applyBorder="1" applyAlignment="1">
      <alignment horizontal="distributed" vertical="center" justifyLastLine="1"/>
    </xf>
    <xf numFmtId="49" fontId="32" fillId="0" borderId="23" xfId="0" applyFont="1" applyBorder="1" applyAlignment="1">
      <alignment horizontal="distributed" vertical="center" justifyLastLine="1"/>
    </xf>
    <xf numFmtId="49" fontId="32" fillId="0" borderId="16" xfId="0" applyFont="1" applyBorder="1" applyAlignment="1">
      <alignment horizontal="distributed" vertical="center" justifyLastLine="1"/>
    </xf>
    <xf numFmtId="49" fontId="32" fillId="0" borderId="20" xfId="0" applyFont="1" applyBorder="1" applyAlignment="1">
      <alignment horizontal="distributed" vertical="center" justifyLastLine="1"/>
    </xf>
    <xf numFmtId="49" fontId="32" fillId="0" borderId="18" xfId="0" applyFont="1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32" fillId="0" borderId="0" xfId="0" applyFont="1" applyAlignment="1">
      <alignment horizontal="distributed" vertical="center" justifyLastLine="1"/>
    </xf>
    <xf numFmtId="49" fontId="35" fillId="0" borderId="0" xfId="0" applyFont="1" applyAlignment="1">
      <alignment horizontal="distributed" vertical="center" shrinkToFit="1"/>
    </xf>
    <xf numFmtId="49" fontId="0" fillId="0" borderId="21" xfId="0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wrapText="1" justifyLastLine="1"/>
    </xf>
    <xf numFmtId="49" fontId="30" fillId="0" borderId="0" xfId="0" applyFont="1">
      <alignment vertical="center"/>
    </xf>
    <xf numFmtId="49" fontId="30" fillId="0" borderId="0" xfId="0" applyFont="1" applyAlignment="1">
      <alignment horizontal="left" vertical="center"/>
    </xf>
    <xf numFmtId="49" fontId="32" fillId="0" borderId="13" xfId="0" applyFont="1" applyBorder="1" applyAlignment="1">
      <alignment horizontal="center" vertical="center" shrinkToFit="1"/>
    </xf>
  </cellXfs>
  <cellStyles count="111">
    <cellStyle name="20% - アクセント 1" xfId="1" builtinId="30" customBuiltin="1"/>
    <cellStyle name="20% - アクセント 1 2" xfId="2" xr:uid="{0B95EAA6-4945-43C6-A4E4-E92B850B1746}"/>
    <cellStyle name="20% - アクセント 2" xfId="3" builtinId="34" customBuiltin="1"/>
    <cellStyle name="20% - アクセント 2 2" xfId="4" xr:uid="{DB1BF115-5B3C-4682-AB50-DFD1BE51B5F6}"/>
    <cellStyle name="20% - アクセント 3" xfId="5" builtinId="38" customBuiltin="1"/>
    <cellStyle name="20% - アクセント 3 2" xfId="6" xr:uid="{BF2D0A6A-BCFE-44F5-B8F7-86E1D2D848CA}"/>
    <cellStyle name="20% - アクセント 4" xfId="7" builtinId="42" customBuiltin="1"/>
    <cellStyle name="20% - アクセント 4 2" xfId="8" xr:uid="{AFE9B272-5EED-4121-A9E0-A810FFC252A6}"/>
    <cellStyle name="20% - アクセント 5" xfId="9" builtinId="46" customBuiltin="1"/>
    <cellStyle name="20% - アクセント 5 2" xfId="10" xr:uid="{7DEBACED-2825-46C6-A898-E15644972476}"/>
    <cellStyle name="20% - アクセント 6" xfId="11" builtinId="50" customBuiltin="1"/>
    <cellStyle name="20% - アクセント 6 2" xfId="12" xr:uid="{C764F05A-5D48-43A1-A511-84749A7F4FF7}"/>
    <cellStyle name="40% - アクセント 1" xfId="13" builtinId="31" customBuiltin="1"/>
    <cellStyle name="40% - アクセント 1 2" xfId="14" xr:uid="{ACA2EADD-931C-4C74-9B07-701F6FC49E07}"/>
    <cellStyle name="40% - アクセント 2" xfId="15" builtinId="35" customBuiltin="1"/>
    <cellStyle name="40% - アクセント 2 2" xfId="16" xr:uid="{DD4BBF23-24C5-4039-A2C6-9FF65B465DEF}"/>
    <cellStyle name="40% - アクセント 3" xfId="17" builtinId="39" customBuiltin="1"/>
    <cellStyle name="40% - アクセント 3 2" xfId="18" xr:uid="{D30E03AA-60A8-42AC-BEE7-FB12B9FFC275}"/>
    <cellStyle name="40% - アクセント 4" xfId="19" builtinId="43" customBuiltin="1"/>
    <cellStyle name="40% - アクセント 4 2" xfId="20" xr:uid="{A3D0EBA5-8FD0-46C6-9E35-88DE7F231BD7}"/>
    <cellStyle name="40% - アクセント 5" xfId="21" builtinId="47" customBuiltin="1"/>
    <cellStyle name="40% - アクセント 5 2" xfId="22" xr:uid="{A2FD5F1E-5019-423E-9DC2-842EB4E56F52}"/>
    <cellStyle name="40% - アクセント 6" xfId="23" builtinId="51" customBuiltin="1"/>
    <cellStyle name="40% - アクセント 6 2" xfId="24" xr:uid="{00B8E2CF-69B1-40C3-BB8E-0AF4343193CF}"/>
    <cellStyle name="60% - アクセント 1" xfId="25" builtinId="32" customBuiltin="1"/>
    <cellStyle name="60% - アクセント 1 2" xfId="26" xr:uid="{E3E11D67-DC8E-4244-98C0-08FEB1DB6DA6}"/>
    <cellStyle name="60% - アクセント 2" xfId="27" builtinId="36" customBuiltin="1"/>
    <cellStyle name="60% - アクセント 2 2" xfId="28" xr:uid="{10307D99-2DB7-4DA7-A43C-D0C14D833EEE}"/>
    <cellStyle name="60% - アクセント 3" xfId="29" builtinId="40" customBuiltin="1"/>
    <cellStyle name="60% - アクセント 3 2" xfId="30" xr:uid="{59FA563E-916D-4E6D-A227-FAB9781E6853}"/>
    <cellStyle name="60% - アクセント 4" xfId="31" builtinId="44" customBuiltin="1"/>
    <cellStyle name="60% - アクセント 4 2" xfId="32" xr:uid="{D321089B-822B-4CF7-BA23-A42AD76E47D8}"/>
    <cellStyle name="60% - アクセント 5" xfId="33" builtinId="48" customBuiltin="1"/>
    <cellStyle name="60% - アクセント 5 2" xfId="34" xr:uid="{39B2F06A-AB27-4F08-AC67-15981747C5D1}"/>
    <cellStyle name="60% - アクセント 6" xfId="35" builtinId="52" customBuiltin="1"/>
    <cellStyle name="60% - アクセント 6 2" xfId="36" xr:uid="{D6816FBC-4065-491C-852E-16B3FF183306}"/>
    <cellStyle name="Calc Currency (0)" xfId="37" xr:uid="{050F84C6-D23E-4B81-8250-E7A43A6CA306}"/>
    <cellStyle name="Comma [0]_Full Year FY96" xfId="38" xr:uid="{AC5F7204-6AAE-4D4F-8B9F-BDFAC1342C0B}"/>
    <cellStyle name="Comma_Full Year FY96" xfId="39" xr:uid="{0942D96D-3B43-4661-A833-4E1746147098}"/>
    <cellStyle name="Currency [0]_CCOCPX" xfId="40" xr:uid="{FFBFDF02-0CDC-4A29-8512-4ACA37378663}"/>
    <cellStyle name="Currency_CCOCPX" xfId="41" xr:uid="{FB80775B-AF93-40CF-B131-CD884FEB3ED2}"/>
    <cellStyle name="entry" xfId="42" xr:uid="{C299A590-97CC-4EBA-8007-52FFEAEFDC80}"/>
    <cellStyle name="Grey" xfId="43" xr:uid="{B31043F4-3D3E-4B15-8DAF-6553FA662AB8}"/>
    <cellStyle name="Header1" xfId="44" xr:uid="{572E89A8-DF16-4073-A8E3-20B41384A6EB}"/>
    <cellStyle name="Header2" xfId="45" xr:uid="{E2A9007E-D0AA-4F08-9C32-4592114F20AD}"/>
    <cellStyle name="Input [yellow]" xfId="46" xr:uid="{783E3B74-59FC-45AD-B730-3F094FE89123}"/>
    <cellStyle name="Normal - Style1" xfId="47" xr:uid="{0BAEC00D-3889-417A-9094-7C33562470AB}"/>
    <cellStyle name="Normal_#18-Internet" xfId="48" xr:uid="{AE466E56-7A4E-4AA2-A279-CAA5D8AF7336}"/>
    <cellStyle name="Percent [2]" xfId="49" xr:uid="{6FEFF42E-DB92-43FD-8D1D-171771E8DFCF}"/>
    <cellStyle name="price" xfId="50" xr:uid="{6020B965-D3B6-41A3-A542-ECF25F3B48FD}"/>
    <cellStyle name="revised" xfId="51" xr:uid="{DA364B3E-42DD-483D-9FAC-B6099DDA1707}"/>
    <cellStyle name="section" xfId="52" xr:uid="{773AE82B-5473-4785-BCD1-A76A5C665E60}"/>
    <cellStyle name="subhead" xfId="53" xr:uid="{2C840E3F-1D9D-43C3-A38A-429C080738DF}"/>
    <cellStyle name="title" xfId="54" xr:uid="{36A3BDFC-7DC0-441D-93AD-79F7D4518100}"/>
    <cellStyle name="アクセント 1" xfId="55" builtinId="29" customBuiltin="1"/>
    <cellStyle name="アクセント 1 2" xfId="56" xr:uid="{9C5F3AE0-8226-4F19-B73F-C27E6DBA869F}"/>
    <cellStyle name="アクセント 2" xfId="57" builtinId="33" customBuiltin="1"/>
    <cellStyle name="アクセント 2 2" xfId="58" xr:uid="{E9F1141F-BB07-4CFD-BF30-3A73E0DBD02D}"/>
    <cellStyle name="アクセント 3" xfId="59" builtinId="37" customBuiltin="1"/>
    <cellStyle name="アクセント 3 2" xfId="60" xr:uid="{EAB14A1A-E326-4FEE-9145-92DC6E0C8DAB}"/>
    <cellStyle name="アクセント 4" xfId="61" builtinId="41" customBuiltin="1"/>
    <cellStyle name="アクセント 4 2" xfId="62" xr:uid="{43656099-C9B0-4E38-A67E-086AF9D3D68F}"/>
    <cellStyle name="アクセント 5" xfId="63" builtinId="45" customBuiltin="1"/>
    <cellStyle name="アクセント 5 2" xfId="64" xr:uid="{1D4D92CC-147D-425D-BFCC-B707D3D2DB16}"/>
    <cellStyle name="アクセント 6" xfId="65" builtinId="49" customBuiltin="1"/>
    <cellStyle name="アクセント 6 2" xfId="66" xr:uid="{C4677AF6-20FF-43EA-A0CC-B855CD93D6AF}"/>
    <cellStyle name="センター" xfId="67" xr:uid="{210C8FAA-5032-48DF-A4F6-6064E427106B}"/>
    <cellStyle name="タイトル" xfId="68" builtinId="15" customBuiltin="1"/>
    <cellStyle name="タイトル 2" xfId="69" xr:uid="{77756FCF-7196-42F3-A410-6891BBF71BE3}"/>
    <cellStyle name="チェック セル" xfId="70" builtinId="23" customBuiltin="1"/>
    <cellStyle name="チェック セル 2" xfId="71" xr:uid="{6CE7B687-FF47-41B6-8E12-3CC8E4A15FF5}"/>
    <cellStyle name="どちらでもない" xfId="72" builtinId="28" customBuiltin="1"/>
    <cellStyle name="どちらでもない 2" xfId="73" xr:uid="{8FB78DA8-504E-4D24-B6A2-C707029C07B6}"/>
    <cellStyle name="メモ" xfId="74" builtinId="10" customBuiltin="1"/>
    <cellStyle name="メモ 2" xfId="75" xr:uid="{5FA187CA-BBD9-4973-9BB7-5437AF4CFFEF}"/>
    <cellStyle name="リンク セル" xfId="76" builtinId="24" customBuiltin="1"/>
    <cellStyle name="リンク セル 2" xfId="77" xr:uid="{1CE35DD1-8C92-4680-8B78-1606ECDB6A2F}"/>
    <cellStyle name="悪い" xfId="78" builtinId="27" customBuiltin="1"/>
    <cellStyle name="悪い 2" xfId="79" xr:uid="{9AC73AE1-D735-473C-88C3-193D3902D59A}"/>
    <cellStyle name="計算" xfId="80" builtinId="22" customBuiltin="1"/>
    <cellStyle name="計算 2" xfId="81" xr:uid="{4ABBDA89-EF64-41DE-ABA3-4A4A75D28EF2}"/>
    <cellStyle name="警告文" xfId="82" builtinId="11" customBuiltin="1"/>
    <cellStyle name="警告文 2" xfId="83" xr:uid="{0C843F4C-045E-4402-9F1B-2894DE73894A}"/>
    <cellStyle name="桁区切り 2" xfId="84" xr:uid="{5959A452-8174-4F1F-86CC-B960F46D540B}"/>
    <cellStyle name="見出し 1" xfId="85" builtinId="16" customBuiltin="1"/>
    <cellStyle name="見出し 1 2" xfId="86" xr:uid="{DA491ECB-E337-4279-8FD8-9A7A37ED1860}"/>
    <cellStyle name="見出し 2" xfId="87" builtinId="17" customBuiltin="1"/>
    <cellStyle name="見出し 2 2" xfId="88" xr:uid="{410E9589-4ACB-4583-9ECD-393664B8F15D}"/>
    <cellStyle name="見出し 3" xfId="89" builtinId="18" customBuiltin="1"/>
    <cellStyle name="見出し 3 2" xfId="90" xr:uid="{0D03E543-33FF-447C-98BF-11E59B677441}"/>
    <cellStyle name="見出し 4" xfId="91" builtinId="19" customBuiltin="1"/>
    <cellStyle name="見出し 4 2" xfId="92" xr:uid="{005C0C0E-0697-4E14-98B9-9A30514F56E8}"/>
    <cellStyle name="集計" xfId="93" builtinId="25" customBuiltin="1"/>
    <cellStyle name="集計 2" xfId="94" xr:uid="{F9FBA9E9-AE28-4D50-9690-59F2AC6EABD4}"/>
    <cellStyle name="出力" xfId="95" builtinId="21" customBuiltin="1"/>
    <cellStyle name="出力 2" xfId="96" xr:uid="{C6018DB7-BF2B-4DAF-9788-115855FCBEAF}"/>
    <cellStyle name="説明文" xfId="97" builtinId="53" customBuiltin="1"/>
    <cellStyle name="説明文 2" xfId="98" xr:uid="{2D293F1E-8A9F-4D27-86DA-459F96F53199}"/>
    <cellStyle name="入力" xfId="99" builtinId="20" customBuiltin="1"/>
    <cellStyle name="入力 2" xfId="100" xr:uid="{5F11DC0C-128A-441B-AF0E-6711BCD5B5A1}"/>
    <cellStyle name="標準" xfId="0" builtinId="0"/>
    <cellStyle name="標準 2" xfId="101" xr:uid="{F551C1D8-B6D5-4642-9CED-B46AEC9C1DEE}"/>
    <cellStyle name="標準 2 2" xfId="102" xr:uid="{46A0C637-B175-4E0C-82BB-1C69882D132F}"/>
    <cellStyle name="標準 2 2 2" xfId="103" xr:uid="{27BDDF16-DD06-4642-AE6E-93B9C90C4FCB}"/>
    <cellStyle name="標準 2 3" xfId="104" xr:uid="{CAAF0FA3-FF71-47E0-B6C8-E530A527591B}"/>
    <cellStyle name="標準 2_0013_少年院別　新収容者の精神診断" xfId="105" xr:uid="{8246C204-DB44-4B44-A76D-693D86B2ED05}"/>
    <cellStyle name="標準 3" xfId="106" xr:uid="{F1BD44AC-292E-4114-821E-A662AA512AC6}"/>
    <cellStyle name="標準 4" xfId="107" xr:uid="{1DC3801C-0CE5-4FDF-9B00-DB38D0DC38D7}"/>
    <cellStyle name="標準 5" xfId="108" xr:uid="{A8555207-4053-4D92-A83F-ADBD915710D1}"/>
    <cellStyle name="良い" xfId="109" builtinId="26" customBuiltin="1"/>
    <cellStyle name="良い 2" xfId="110" xr:uid="{48EEC0D4-724F-4D82-9B86-EF90077169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50800</xdr:rowOff>
    </xdr:from>
    <xdr:to>
      <xdr:col>4</xdr:col>
      <xdr:colOff>82550</xdr:colOff>
      <xdr:row>12</xdr:row>
      <xdr:rowOff>12700</xdr:rowOff>
    </xdr:to>
    <xdr:sp macro="" textlink="">
      <xdr:nvSpPr>
        <xdr:cNvPr id="10283" name="AutoShape 3">
          <a:extLst>
            <a:ext uri="{FF2B5EF4-FFF2-40B4-BE49-F238E27FC236}">
              <a16:creationId xmlns:a16="http://schemas.microsoft.com/office/drawing/2014/main" id="{50F2B13A-1483-DDED-9DB7-D5D0DB968389}"/>
            </a:ext>
          </a:extLst>
        </xdr:cNvPr>
        <xdr:cNvSpPr>
          <a:spLocks/>
        </xdr:cNvSpPr>
      </xdr:nvSpPr>
      <xdr:spPr bwMode="auto">
        <a:xfrm>
          <a:off x="933450" y="166370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50800</xdr:rowOff>
    </xdr:from>
    <xdr:to>
      <xdr:col>4</xdr:col>
      <xdr:colOff>82550</xdr:colOff>
      <xdr:row>15</xdr:row>
      <xdr:rowOff>12700</xdr:rowOff>
    </xdr:to>
    <xdr:sp macro="" textlink="">
      <xdr:nvSpPr>
        <xdr:cNvPr id="10284" name="AutoShape 4">
          <a:extLst>
            <a:ext uri="{FF2B5EF4-FFF2-40B4-BE49-F238E27FC236}">
              <a16:creationId xmlns:a16="http://schemas.microsoft.com/office/drawing/2014/main" id="{EFE44BEF-0606-4BE7-657A-96BF0A902FA8}"/>
            </a:ext>
          </a:extLst>
        </xdr:cNvPr>
        <xdr:cNvSpPr>
          <a:spLocks/>
        </xdr:cNvSpPr>
      </xdr:nvSpPr>
      <xdr:spPr bwMode="auto">
        <a:xfrm>
          <a:off x="933450" y="223520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53EF1-B477-412E-9A7A-467709A51521}">
  <sheetPr codeName="Sheet60"/>
  <dimension ref="A1:W74"/>
  <sheetViews>
    <sheetView showGridLines="0" tabSelected="1" view="pageBreakPreview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N1"/>
    </sheetView>
  </sheetViews>
  <sheetFormatPr defaultColWidth="0" defaultRowHeight="15" customHeight="1" zeroHeight="1" x14ac:dyDescent="0.2"/>
  <cols>
    <col min="1" max="1" width="1" style="43" customWidth="1"/>
    <col min="2" max="2" width="6.77734375" style="44" customWidth="1"/>
    <col min="3" max="3" width="3.77734375" style="44" customWidth="1"/>
    <col min="4" max="4" width="4.77734375" style="44" customWidth="1"/>
    <col min="5" max="5" width="1.77734375" style="44" customWidth="1"/>
    <col min="6" max="6" width="8.6640625" style="44" customWidth="1"/>
    <col min="7" max="7" width="1" style="43" customWidth="1"/>
    <col min="8" max="14" width="12" style="43" customWidth="1"/>
    <col min="15" max="23" width="14.77734375" style="43" customWidth="1"/>
    <col min="24" max="24" width="7.109375" style="7" customWidth="1"/>
    <col min="25" max="16384" width="0" style="7" hidden="1"/>
  </cols>
  <sheetData>
    <row r="1" spans="1:23" s="34" customFormat="1" ht="16.5" x14ac:dyDescent="0.2">
      <c r="A1" s="76"/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7"/>
      <c r="P1" s="77"/>
      <c r="Q1" s="77"/>
      <c r="R1" s="77"/>
      <c r="S1" s="77"/>
      <c r="T1" s="77"/>
      <c r="U1" s="77"/>
      <c r="V1" s="77"/>
      <c r="W1" s="77"/>
    </row>
    <row r="2" spans="1:23" s="33" customFormat="1" ht="27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47"/>
      <c r="O2" s="46" t="s">
        <v>35</v>
      </c>
      <c r="P2" s="1"/>
      <c r="Q2" s="1"/>
      <c r="R2" s="1"/>
      <c r="S2" s="1"/>
      <c r="T2" s="1"/>
      <c r="U2" s="1"/>
      <c r="V2" s="1"/>
      <c r="W2" s="1"/>
    </row>
    <row r="3" spans="1:23" ht="10.5" customHeight="1" x14ac:dyDescent="0.2">
      <c r="A3" s="2"/>
      <c r="B3" s="2"/>
      <c r="C3" s="2"/>
      <c r="D3" s="2"/>
      <c r="E3" s="3"/>
      <c r="F3" s="3"/>
      <c r="G3" s="2"/>
      <c r="H3" s="2"/>
      <c r="I3" s="2"/>
      <c r="J3" s="2"/>
      <c r="K3" s="4"/>
      <c r="L3" s="4"/>
      <c r="M3" s="4"/>
      <c r="N3" s="4"/>
      <c r="O3" s="4"/>
      <c r="P3" s="4"/>
      <c r="Q3" s="2"/>
      <c r="R3" s="4"/>
      <c r="S3" s="4"/>
      <c r="T3" s="4"/>
      <c r="U3" s="4"/>
      <c r="V3" s="4"/>
      <c r="W3" s="4"/>
    </row>
    <row r="4" spans="1:23" ht="2.15" customHeight="1" x14ac:dyDescent="0.2">
      <c r="A4" s="4"/>
      <c r="B4" s="5"/>
      <c r="C4" s="5"/>
      <c r="D4" s="5"/>
      <c r="E4" s="5"/>
      <c r="F4" s="5"/>
      <c r="G4" s="3"/>
      <c r="H4" s="2"/>
      <c r="I4" s="2"/>
      <c r="J4" s="2"/>
      <c r="K4" s="6"/>
      <c r="L4" s="6"/>
      <c r="M4" s="6"/>
      <c r="N4" s="6"/>
      <c r="O4" s="6"/>
      <c r="P4" s="6"/>
      <c r="Q4" s="2"/>
      <c r="R4" s="6"/>
      <c r="S4" s="6"/>
      <c r="T4" s="6"/>
      <c r="U4" s="6"/>
      <c r="V4" s="6"/>
      <c r="W4" s="6"/>
    </row>
    <row r="5" spans="1:23" s="35" customFormat="1" ht="15" customHeight="1" x14ac:dyDescent="0.2">
      <c r="A5" s="8"/>
      <c r="B5" s="71" t="s">
        <v>15</v>
      </c>
      <c r="C5" s="71"/>
      <c r="D5" s="71"/>
      <c r="E5" s="60"/>
      <c r="F5" s="60"/>
      <c r="G5" s="9"/>
      <c r="H5" s="67" t="s">
        <v>6</v>
      </c>
      <c r="I5" s="60"/>
      <c r="J5" s="60"/>
      <c r="K5" s="60"/>
      <c r="L5" s="60"/>
      <c r="M5" s="60"/>
      <c r="N5" s="68"/>
      <c r="O5" s="60" t="s">
        <v>7</v>
      </c>
      <c r="P5" s="60"/>
      <c r="Q5" s="60"/>
      <c r="R5" s="60"/>
      <c r="S5" s="60"/>
      <c r="T5" s="60"/>
      <c r="U5" s="60"/>
      <c r="V5" s="60"/>
      <c r="W5" s="60"/>
    </row>
    <row r="6" spans="1:23" s="35" customFormat="1" ht="15" customHeight="1" x14ac:dyDescent="0.2">
      <c r="A6" s="10"/>
      <c r="B6" s="72"/>
      <c r="C6" s="72"/>
      <c r="D6" s="72"/>
      <c r="E6" s="72"/>
      <c r="F6" s="72"/>
      <c r="G6" s="11"/>
      <c r="H6" s="69"/>
      <c r="I6" s="61"/>
      <c r="J6" s="61"/>
      <c r="K6" s="61"/>
      <c r="L6" s="61"/>
      <c r="M6" s="61"/>
      <c r="N6" s="70"/>
      <c r="O6" s="61"/>
      <c r="P6" s="61"/>
      <c r="Q6" s="61"/>
      <c r="R6" s="61"/>
      <c r="S6" s="61"/>
      <c r="T6" s="61"/>
      <c r="U6" s="61"/>
      <c r="V6" s="61"/>
      <c r="W6" s="61"/>
    </row>
    <row r="7" spans="1:23" s="35" customFormat="1" ht="18" customHeight="1" x14ac:dyDescent="0.2">
      <c r="A7" s="10"/>
      <c r="B7" s="72"/>
      <c r="C7" s="72"/>
      <c r="D7" s="72"/>
      <c r="E7" s="72"/>
      <c r="F7" s="72"/>
      <c r="G7" s="11"/>
      <c r="H7" s="62" t="s">
        <v>0</v>
      </c>
      <c r="I7" s="64" t="s">
        <v>12</v>
      </c>
      <c r="J7" s="64" t="s">
        <v>13</v>
      </c>
      <c r="K7" s="62" t="s">
        <v>8</v>
      </c>
      <c r="L7" s="62" t="s">
        <v>9</v>
      </c>
      <c r="M7" s="62" t="s">
        <v>10</v>
      </c>
      <c r="N7" s="62" t="s">
        <v>1</v>
      </c>
      <c r="O7" s="60" t="s">
        <v>0</v>
      </c>
      <c r="P7" s="74" t="s">
        <v>37</v>
      </c>
      <c r="Q7" s="66" t="s">
        <v>36</v>
      </c>
      <c r="R7" s="66" t="s">
        <v>32</v>
      </c>
      <c r="S7" s="62" t="s">
        <v>11</v>
      </c>
      <c r="T7" s="66" t="s">
        <v>14</v>
      </c>
      <c r="U7" s="62" t="s">
        <v>5</v>
      </c>
      <c r="V7" s="62" t="s">
        <v>10</v>
      </c>
      <c r="W7" s="60" t="s">
        <v>1</v>
      </c>
    </row>
    <row r="8" spans="1:23" s="35" customFormat="1" ht="18" customHeight="1" x14ac:dyDescent="0.2">
      <c r="A8" s="12"/>
      <c r="B8" s="61"/>
      <c r="C8" s="61"/>
      <c r="D8" s="61"/>
      <c r="E8" s="61"/>
      <c r="F8" s="61"/>
      <c r="G8" s="13"/>
      <c r="H8" s="63"/>
      <c r="I8" s="65"/>
      <c r="J8" s="65"/>
      <c r="K8" s="63"/>
      <c r="L8" s="63"/>
      <c r="M8" s="63"/>
      <c r="N8" s="63"/>
      <c r="O8" s="61"/>
      <c r="P8" s="75"/>
      <c r="Q8" s="63"/>
      <c r="R8" s="63"/>
      <c r="S8" s="63"/>
      <c r="T8" s="63"/>
      <c r="U8" s="63"/>
      <c r="V8" s="63"/>
      <c r="W8" s="61"/>
    </row>
    <row r="9" spans="1:23" ht="5.15" customHeight="1" x14ac:dyDescent="0.2">
      <c r="A9" s="4"/>
      <c r="B9" s="5"/>
      <c r="C9" s="5"/>
      <c r="D9" s="5"/>
      <c r="E9" s="5"/>
      <c r="F9" s="5"/>
      <c r="G9" s="14"/>
      <c r="H9" s="32"/>
      <c r="I9" s="7"/>
      <c r="J9" s="7"/>
      <c r="K9" s="7"/>
      <c r="L9" s="7"/>
      <c r="M9" s="7"/>
      <c r="N9" s="36"/>
      <c r="O9" s="7"/>
      <c r="P9" s="15"/>
      <c r="Q9" s="7"/>
      <c r="R9" s="7"/>
      <c r="S9" s="7"/>
      <c r="T9" s="7"/>
      <c r="U9" s="7"/>
      <c r="V9" s="7"/>
      <c r="W9" s="7"/>
    </row>
    <row r="10" spans="1:23" ht="15" customHeight="1" x14ac:dyDescent="0.2">
      <c r="A10" s="48"/>
      <c r="B10" s="16"/>
      <c r="C10" s="16"/>
      <c r="D10" s="16"/>
      <c r="E10" s="16"/>
      <c r="F10" s="5" t="s">
        <v>2</v>
      </c>
      <c r="G10" s="14"/>
      <c r="H10" s="29">
        <v>1632</v>
      </c>
      <c r="I10" s="17">
        <v>65</v>
      </c>
      <c r="J10" s="17">
        <v>565</v>
      </c>
      <c r="K10" s="17">
        <v>104</v>
      </c>
      <c r="L10" s="17">
        <v>35</v>
      </c>
      <c r="M10" s="17">
        <v>837</v>
      </c>
      <c r="N10" s="37">
        <v>26</v>
      </c>
      <c r="O10" s="17">
        <v>1632</v>
      </c>
      <c r="P10" s="17">
        <v>36</v>
      </c>
      <c r="Q10" s="17">
        <v>314</v>
      </c>
      <c r="R10" s="17">
        <v>39</v>
      </c>
      <c r="S10" s="17">
        <v>0</v>
      </c>
      <c r="T10" s="17">
        <v>1</v>
      </c>
      <c r="U10" s="17">
        <v>22</v>
      </c>
      <c r="V10" s="17">
        <v>1213</v>
      </c>
      <c r="W10" s="17">
        <v>7</v>
      </c>
    </row>
    <row r="11" spans="1:23" s="15" customFormat="1" ht="15" customHeight="1" x14ac:dyDescent="0.2">
      <c r="A11" s="50">
        <f>DATE(YEAR(A14)-1,5,1)</f>
        <v>45047</v>
      </c>
      <c r="B11" s="51" t="str">
        <f>TEXT(A11,"ggg")</f>
        <v>令和</v>
      </c>
      <c r="C11" s="52" t="str">
        <f>IF(TEXT(A11,"e")="1","元",TEXT(A11,"e"))</f>
        <v>5</v>
      </c>
      <c r="D11" s="53" t="s">
        <v>31</v>
      </c>
      <c r="E11" s="16"/>
      <c r="F11" s="5" t="s">
        <v>3</v>
      </c>
      <c r="G11" s="18"/>
      <c r="H11" s="29">
        <v>1498</v>
      </c>
      <c r="I11" s="17">
        <v>61</v>
      </c>
      <c r="J11" s="17">
        <v>533</v>
      </c>
      <c r="K11" s="17">
        <v>101</v>
      </c>
      <c r="L11" s="17">
        <v>31</v>
      </c>
      <c r="M11" s="17">
        <v>751</v>
      </c>
      <c r="N11" s="37">
        <v>21</v>
      </c>
      <c r="O11" s="17">
        <v>1498</v>
      </c>
      <c r="P11" s="17">
        <v>31</v>
      </c>
      <c r="Q11" s="17">
        <v>301</v>
      </c>
      <c r="R11" s="17">
        <v>26</v>
      </c>
      <c r="S11" s="17">
        <v>0</v>
      </c>
      <c r="T11" s="17">
        <v>0</v>
      </c>
      <c r="U11" s="17">
        <v>16</v>
      </c>
      <c r="V11" s="17">
        <v>1118</v>
      </c>
      <c r="W11" s="17">
        <v>6</v>
      </c>
    </row>
    <row r="12" spans="1:23" s="15" customFormat="1" ht="15" customHeight="1" x14ac:dyDescent="0.2">
      <c r="A12" s="49"/>
      <c r="B12" s="16"/>
      <c r="C12" s="16"/>
      <c r="D12" s="16"/>
      <c r="E12" s="16"/>
      <c r="F12" s="5" t="s">
        <v>4</v>
      </c>
      <c r="G12" s="18"/>
      <c r="H12" s="29">
        <v>134</v>
      </c>
      <c r="I12" s="17">
        <v>4</v>
      </c>
      <c r="J12" s="17">
        <v>32</v>
      </c>
      <c r="K12" s="17">
        <v>3</v>
      </c>
      <c r="L12" s="17">
        <v>4</v>
      </c>
      <c r="M12" s="17">
        <v>86</v>
      </c>
      <c r="N12" s="37">
        <v>5</v>
      </c>
      <c r="O12" s="17">
        <v>134</v>
      </c>
      <c r="P12" s="17">
        <v>5</v>
      </c>
      <c r="Q12" s="17">
        <v>13</v>
      </c>
      <c r="R12" s="17">
        <v>13</v>
      </c>
      <c r="S12" s="17">
        <v>0</v>
      </c>
      <c r="T12" s="17">
        <v>1</v>
      </c>
      <c r="U12" s="17">
        <v>6</v>
      </c>
      <c r="V12" s="17">
        <v>95</v>
      </c>
      <c r="W12" s="17">
        <v>1</v>
      </c>
    </row>
    <row r="13" spans="1:23" s="15" customFormat="1" ht="15" customHeight="1" x14ac:dyDescent="0.2">
      <c r="A13" s="49"/>
      <c r="B13" s="19"/>
      <c r="C13" s="19"/>
      <c r="D13" s="19"/>
      <c r="E13" s="16"/>
      <c r="F13" s="5" t="s">
        <v>2</v>
      </c>
      <c r="G13" s="18"/>
      <c r="H13" s="29">
        <v>1828</v>
      </c>
      <c r="I13" s="17">
        <v>81</v>
      </c>
      <c r="J13" s="17">
        <v>598</v>
      </c>
      <c r="K13" s="17">
        <v>138</v>
      </c>
      <c r="L13" s="17">
        <v>46</v>
      </c>
      <c r="M13" s="17">
        <v>937</v>
      </c>
      <c r="N13" s="37">
        <v>28</v>
      </c>
      <c r="O13" s="17">
        <v>1828</v>
      </c>
      <c r="P13" s="17">
        <v>61</v>
      </c>
      <c r="Q13" s="17">
        <v>279</v>
      </c>
      <c r="R13" s="17">
        <v>49</v>
      </c>
      <c r="S13" s="17">
        <v>1</v>
      </c>
      <c r="T13" s="17">
        <v>2</v>
      </c>
      <c r="U13" s="17">
        <v>23</v>
      </c>
      <c r="V13" s="17">
        <v>1409</v>
      </c>
      <c r="W13" s="17">
        <v>4</v>
      </c>
    </row>
    <row r="14" spans="1:23" s="15" customFormat="1" ht="15" customHeight="1" x14ac:dyDescent="0.2">
      <c r="A14" s="49">
        <f>DATE(YEAR(A17)-1,5,1)</f>
        <v>45413</v>
      </c>
      <c r="B14" s="51" t="str">
        <f>IF(TEXT(A11,"ggg")=TEXT(A14,"ggg"),"",TEXT(A14,"ggg"))</f>
        <v/>
      </c>
      <c r="C14" s="52" t="str">
        <f>IF(TEXT(A14,"e")="1","元",TEXT(A14,"e"))</f>
        <v>6</v>
      </c>
      <c r="D14" s="53" t="str">
        <f>IF(TEXT(A11,"ggg")=TEXT(A14,"ggg"),"","年")</f>
        <v/>
      </c>
      <c r="E14" s="16"/>
      <c r="F14" s="5" t="s">
        <v>3</v>
      </c>
      <c r="G14" s="18"/>
      <c r="H14" s="29">
        <v>1670</v>
      </c>
      <c r="I14" s="17">
        <v>75</v>
      </c>
      <c r="J14" s="17">
        <v>557</v>
      </c>
      <c r="K14" s="17">
        <v>133</v>
      </c>
      <c r="L14" s="17">
        <v>40</v>
      </c>
      <c r="M14" s="17">
        <v>841</v>
      </c>
      <c r="N14" s="37">
        <v>24</v>
      </c>
      <c r="O14" s="17">
        <v>1670</v>
      </c>
      <c r="P14" s="17">
        <v>53</v>
      </c>
      <c r="Q14" s="17">
        <v>269</v>
      </c>
      <c r="R14" s="17">
        <v>28</v>
      </c>
      <c r="S14" s="17">
        <v>1</v>
      </c>
      <c r="T14" s="17">
        <v>2</v>
      </c>
      <c r="U14" s="17">
        <v>16</v>
      </c>
      <c r="V14" s="17">
        <v>1297</v>
      </c>
      <c r="W14" s="17">
        <v>4</v>
      </c>
    </row>
    <row r="15" spans="1:23" s="15" customFormat="1" ht="15" customHeight="1" x14ac:dyDescent="0.2">
      <c r="A15" s="49"/>
      <c r="B15" s="19"/>
      <c r="C15" s="19"/>
      <c r="D15" s="19"/>
      <c r="E15" s="16"/>
      <c r="F15" s="5" t="s">
        <v>4</v>
      </c>
      <c r="G15" s="18"/>
      <c r="H15" s="29">
        <v>158</v>
      </c>
      <c r="I15" s="17">
        <v>6</v>
      </c>
      <c r="J15" s="17">
        <v>41</v>
      </c>
      <c r="K15" s="17">
        <v>5</v>
      </c>
      <c r="L15" s="17">
        <v>6</v>
      </c>
      <c r="M15" s="17">
        <v>96</v>
      </c>
      <c r="N15" s="37">
        <v>4</v>
      </c>
      <c r="O15" s="17">
        <v>158</v>
      </c>
      <c r="P15" s="17">
        <v>8</v>
      </c>
      <c r="Q15" s="17">
        <v>10</v>
      </c>
      <c r="R15" s="17">
        <v>21</v>
      </c>
      <c r="S15" s="17">
        <v>0</v>
      </c>
      <c r="T15" s="17">
        <v>0</v>
      </c>
      <c r="U15" s="17">
        <v>7</v>
      </c>
      <c r="V15" s="17">
        <v>112</v>
      </c>
      <c r="W15" s="17">
        <v>0</v>
      </c>
    </row>
    <row r="16" spans="1:23" ht="15" customHeight="1" x14ac:dyDescent="0.2">
      <c r="A16" s="48"/>
      <c r="B16" s="19"/>
      <c r="C16" s="19"/>
      <c r="D16" s="19"/>
      <c r="E16" s="16"/>
      <c r="F16" s="5"/>
      <c r="G16" s="14"/>
      <c r="H16" s="29"/>
      <c r="I16" s="17"/>
      <c r="J16" s="17"/>
      <c r="K16" s="17"/>
      <c r="L16" s="17"/>
      <c r="M16" s="17"/>
      <c r="N16" s="37"/>
      <c r="O16" s="17"/>
      <c r="P16" s="17"/>
      <c r="Q16" s="17"/>
      <c r="R16" s="17"/>
      <c r="S16" s="17"/>
      <c r="T16" s="17"/>
      <c r="U16" s="17"/>
      <c r="V16" s="17"/>
      <c r="W16" s="17"/>
    </row>
    <row r="17" spans="1:23" s="39" customFormat="1" ht="15" customHeight="1" x14ac:dyDescent="0.2">
      <c r="A17" s="57">
        <v>45778</v>
      </c>
      <c r="B17" s="55" t="str">
        <f>IF(TEXT(A14,"ggg")=TEXT(A17,"ggg"),"",TEXT(A17,"ggg"))</f>
        <v/>
      </c>
      <c r="C17" s="54" t="str">
        <f>IF(TEXT(A17,"e")="1","元",TEXT(A17,"e"))</f>
        <v>7</v>
      </c>
      <c r="D17" s="56" t="str">
        <f>IF(TEXT(A14,"ggg")=TEXT(A17,"ggg"),"","年")</f>
        <v/>
      </c>
      <c r="E17" s="21"/>
      <c r="F17" s="22" t="s">
        <v>2</v>
      </c>
      <c r="G17" s="23"/>
      <c r="H17" s="30">
        <v>2044</v>
      </c>
      <c r="I17" s="24">
        <v>82</v>
      </c>
      <c r="J17" s="24">
        <v>628</v>
      </c>
      <c r="K17" s="24">
        <v>108</v>
      </c>
      <c r="L17" s="24">
        <v>44</v>
      </c>
      <c r="M17" s="24">
        <v>1154</v>
      </c>
      <c r="N17" s="38">
        <v>28</v>
      </c>
      <c r="O17" s="24">
        <v>2044</v>
      </c>
      <c r="P17" s="24">
        <v>109</v>
      </c>
      <c r="Q17" s="24">
        <v>303</v>
      </c>
      <c r="R17" s="24">
        <v>74</v>
      </c>
      <c r="S17" s="24">
        <v>2</v>
      </c>
      <c r="T17" s="24">
        <v>0</v>
      </c>
      <c r="U17" s="24">
        <v>9</v>
      </c>
      <c r="V17" s="24">
        <v>1540</v>
      </c>
      <c r="W17" s="24">
        <v>7</v>
      </c>
    </row>
    <row r="18" spans="1:23" s="39" customFormat="1" ht="15" customHeight="1" x14ac:dyDescent="0.2">
      <c r="A18" s="20"/>
      <c r="E18" s="21"/>
      <c r="F18" s="25"/>
      <c r="G18" s="23"/>
      <c r="H18" s="30"/>
      <c r="I18" s="24"/>
      <c r="J18" s="24"/>
      <c r="K18" s="24"/>
      <c r="L18" s="24"/>
      <c r="M18" s="24"/>
      <c r="N18" s="38"/>
      <c r="O18" s="24"/>
      <c r="P18" s="24"/>
      <c r="Q18" s="24"/>
      <c r="R18" s="24"/>
      <c r="S18" s="24"/>
      <c r="T18" s="24"/>
      <c r="U18" s="24"/>
      <c r="V18" s="24"/>
      <c r="W18" s="24"/>
    </row>
    <row r="19" spans="1:23" s="39" customFormat="1" ht="15" customHeight="1" x14ac:dyDescent="0.2">
      <c r="A19" s="20"/>
      <c r="B19" s="73" t="s">
        <v>3</v>
      </c>
      <c r="C19" s="73"/>
      <c r="D19" s="73"/>
      <c r="E19" s="73"/>
      <c r="F19" s="73"/>
      <c r="G19" s="23"/>
      <c r="H19" s="30">
        <v>1865</v>
      </c>
      <c r="I19" s="24">
        <v>75</v>
      </c>
      <c r="J19" s="24">
        <v>583</v>
      </c>
      <c r="K19" s="24">
        <v>104</v>
      </c>
      <c r="L19" s="24">
        <v>40</v>
      </c>
      <c r="M19" s="24">
        <v>1036</v>
      </c>
      <c r="N19" s="38">
        <v>27</v>
      </c>
      <c r="O19" s="24">
        <v>1865</v>
      </c>
      <c r="P19" s="24">
        <v>101</v>
      </c>
      <c r="Q19" s="24">
        <v>285</v>
      </c>
      <c r="R19" s="24">
        <v>49</v>
      </c>
      <c r="S19" s="24">
        <v>1</v>
      </c>
      <c r="T19" s="24">
        <v>0</v>
      </c>
      <c r="U19" s="24">
        <v>7</v>
      </c>
      <c r="V19" s="24">
        <v>1417</v>
      </c>
      <c r="W19" s="24">
        <v>5</v>
      </c>
    </row>
    <row r="20" spans="1:23" ht="15" customHeight="1" x14ac:dyDescent="0.2">
      <c r="A20" s="4"/>
      <c r="B20" s="16"/>
      <c r="C20" s="16"/>
      <c r="D20" s="16"/>
      <c r="E20" s="16"/>
      <c r="F20" s="4"/>
      <c r="G20" s="14"/>
      <c r="H20" s="29"/>
      <c r="I20" s="17"/>
      <c r="J20" s="17"/>
      <c r="K20" s="17"/>
      <c r="L20" s="17"/>
      <c r="M20" s="17"/>
      <c r="N20" s="37"/>
      <c r="O20" s="17"/>
      <c r="P20" s="17"/>
      <c r="Q20" s="17"/>
      <c r="R20" s="17"/>
      <c r="S20" s="17"/>
      <c r="T20" s="17"/>
      <c r="U20" s="17"/>
      <c r="V20" s="17"/>
      <c r="W20" s="17"/>
    </row>
    <row r="21" spans="1:23" ht="15" customHeight="1" x14ac:dyDescent="0.2">
      <c r="A21" s="4"/>
      <c r="B21" s="59" t="s">
        <v>16</v>
      </c>
      <c r="C21" s="59"/>
      <c r="D21" s="59"/>
      <c r="E21" s="59"/>
      <c r="F21" s="59"/>
      <c r="G21" s="14"/>
      <c r="H21" s="29">
        <v>17</v>
      </c>
      <c r="I21" s="17">
        <v>1</v>
      </c>
      <c r="J21" s="17">
        <v>3</v>
      </c>
      <c r="K21" s="17">
        <v>0</v>
      </c>
      <c r="L21" s="17">
        <v>1</v>
      </c>
      <c r="M21" s="17">
        <v>12</v>
      </c>
      <c r="N21" s="37">
        <v>0</v>
      </c>
      <c r="O21" s="17">
        <v>17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17</v>
      </c>
      <c r="W21" s="17">
        <v>0</v>
      </c>
    </row>
    <row r="22" spans="1:23" ht="15" customHeight="1" x14ac:dyDescent="0.2">
      <c r="A22" s="4"/>
      <c r="B22" s="58" t="s">
        <v>17</v>
      </c>
      <c r="C22" s="58"/>
      <c r="D22" s="58"/>
      <c r="E22" s="59"/>
      <c r="F22" s="59"/>
      <c r="G22" s="14"/>
      <c r="H22" s="29">
        <v>1</v>
      </c>
      <c r="I22" s="17">
        <v>0</v>
      </c>
      <c r="J22" s="17">
        <v>0</v>
      </c>
      <c r="K22" s="17">
        <v>0</v>
      </c>
      <c r="L22" s="17">
        <v>0</v>
      </c>
      <c r="M22" s="17">
        <v>1</v>
      </c>
      <c r="N22" s="37">
        <v>0</v>
      </c>
      <c r="O22" s="17">
        <v>1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1</v>
      </c>
      <c r="W22" s="17">
        <v>0</v>
      </c>
    </row>
    <row r="23" spans="1:23" ht="15" customHeight="1" x14ac:dyDescent="0.2">
      <c r="A23" s="4"/>
      <c r="B23" s="58" t="s">
        <v>18</v>
      </c>
      <c r="C23" s="58"/>
      <c r="D23" s="58"/>
      <c r="E23" s="59"/>
      <c r="F23" s="59"/>
      <c r="G23" s="14"/>
      <c r="H23" s="29">
        <v>90</v>
      </c>
      <c r="I23" s="17">
        <v>12</v>
      </c>
      <c r="J23" s="17">
        <v>25</v>
      </c>
      <c r="K23" s="17">
        <v>3</v>
      </c>
      <c r="L23" s="17">
        <v>0</v>
      </c>
      <c r="M23" s="17">
        <v>50</v>
      </c>
      <c r="N23" s="37">
        <v>0</v>
      </c>
      <c r="O23" s="17">
        <v>90</v>
      </c>
      <c r="P23" s="17">
        <v>2</v>
      </c>
      <c r="Q23" s="17">
        <v>10</v>
      </c>
      <c r="R23" s="17">
        <v>1</v>
      </c>
      <c r="S23" s="17">
        <v>0</v>
      </c>
      <c r="T23" s="17">
        <v>0</v>
      </c>
      <c r="U23" s="17">
        <v>0</v>
      </c>
      <c r="V23" s="17">
        <v>76</v>
      </c>
      <c r="W23" s="17">
        <v>1</v>
      </c>
    </row>
    <row r="24" spans="1:23" ht="15" customHeight="1" x14ac:dyDescent="0.2">
      <c r="A24" s="4"/>
      <c r="B24" s="58" t="s">
        <v>19</v>
      </c>
      <c r="C24" s="58"/>
      <c r="D24" s="58"/>
      <c r="E24" s="59"/>
      <c r="F24" s="59"/>
      <c r="G24" s="14"/>
      <c r="H24" s="29">
        <v>157</v>
      </c>
      <c r="I24" s="17">
        <v>15</v>
      </c>
      <c r="J24" s="17">
        <v>49</v>
      </c>
      <c r="K24" s="17">
        <v>6</v>
      </c>
      <c r="L24" s="17">
        <v>0</v>
      </c>
      <c r="M24" s="17">
        <v>85</v>
      </c>
      <c r="N24" s="37">
        <v>2</v>
      </c>
      <c r="O24" s="17">
        <v>157</v>
      </c>
      <c r="P24" s="17">
        <v>2</v>
      </c>
      <c r="Q24" s="17">
        <v>22</v>
      </c>
      <c r="R24" s="17">
        <v>2</v>
      </c>
      <c r="S24" s="17">
        <v>1</v>
      </c>
      <c r="T24" s="17">
        <v>0</v>
      </c>
      <c r="U24" s="17">
        <v>0</v>
      </c>
      <c r="V24" s="17">
        <v>130</v>
      </c>
      <c r="W24" s="17">
        <v>0</v>
      </c>
    </row>
    <row r="25" spans="1:23" ht="15" customHeight="1" x14ac:dyDescent="0.2">
      <c r="A25" s="4"/>
      <c r="B25" s="58" t="s">
        <v>20</v>
      </c>
      <c r="C25" s="58"/>
      <c r="D25" s="58"/>
      <c r="E25" s="59"/>
      <c r="F25" s="59"/>
      <c r="G25" s="14"/>
      <c r="H25" s="29">
        <v>713</v>
      </c>
      <c r="I25" s="17">
        <v>23</v>
      </c>
      <c r="J25" s="17">
        <v>230</v>
      </c>
      <c r="K25" s="17">
        <v>51</v>
      </c>
      <c r="L25" s="17">
        <v>13</v>
      </c>
      <c r="M25" s="17">
        <v>385</v>
      </c>
      <c r="N25" s="37">
        <v>11</v>
      </c>
      <c r="O25" s="17">
        <v>713</v>
      </c>
      <c r="P25" s="17">
        <v>42</v>
      </c>
      <c r="Q25" s="17">
        <v>135</v>
      </c>
      <c r="R25" s="17">
        <v>15</v>
      </c>
      <c r="S25" s="17">
        <v>0</v>
      </c>
      <c r="T25" s="17">
        <v>0</v>
      </c>
      <c r="U25" s="17">
        <v>4</v>
      </c>
      <c r="V25" s="17">
        <v>516</v>
      </c>
      <c r="W25" s="17">
        <v>1</v>
      </c>
    </row>
    <row r="26" spans="1:23" ht="15" customHeight="1" x14ac:dyDescent="0.2">
      <c r="A26" s="4"/>
      <c r="B26" s="58" t="s">
        <v>21</v>
      </c>
      <c r="C26" s="58"/>
      <c r="D26" s="58"/>
      <c r="E26" s="59"/>
      <c r="F26" s="59"/>
      <c r="G26" s="14"/>
      <c r="H26" s="29">
        <v>122</v>
      </c>
      <c r="I26" s="17">
        <v>2</v>
      </c>
      <c r="J26" s="17">
        <v>42</v>
      </c>
      <c r="K26" s="17">
        <v>11</v>
      </c>
      <c r="L26" s="17">
        <v>12</v>
      </c>
      <c r="M26" s="17">
        <v>51</v>
      </c>
      <c r="N26" s="37">
        <v>4</v>
      </c>
      <c r="O26" s="17">
        <v>122</v>
      </c>
      <c r="P26" s="17">
        <v>22</v>
      </c>
      <c r="Q26" s="17">
        <v>22</v>
      </c>
      <c r="R26" s="17">
        <v>9</v>
      </c>
      <c r="S26" s="17">
        <v>0</v>
      </c>
      <c r="T26" s="17">
        <v>0</v>
      </c>
      <c r="U26" s="17">
        <v>0</v>
      </c>
      <c r="V26" s="17">
        <v>67</v>
      </c>
      <c r="W26" s="17">
        <v>2</v>
      </c>
    </row>
    <row r="27" spans="1:23" ht="15" customHeight="1" x14ac:dyDescent="0.2">
      <c r="A27" s="4"/>
      <c r="B27" s="58" t="s">
        <v>22</v>
      </c>
      <c r="C27" s="58"/>
      <c r="D27" s="58"/>
      <c r="E27" s="59"/>
      <c r="F27" s="59"/>
      <c r="G27" s="14"/>
      <c r="H27" s="29">
        <v>4</v>
      </c>
      <c r="I27" s="17">
        <v>0</v>
      </c>
      <c r="J27" s="17">
        <v>1</v>
      </c>
      <c r="K27" s="17">
        <v>0</v>
      </c>
      <c r="L27" s="17">
        <v>0</v>
      </c>
      <c r="M27" s="17">
        <v>3</v>
      </c>
      <c r="N27" s="37">
        <v>0</v>
      </c>
      <c r="O27" s="17">
        <v>4</v>
      </c>
      <c r="P27" s="17">
        <v>0</v>
      </c>
      <c r="Q27" s="17">
        <v>1</v>
      </c>
      <c r="R27" s="17">
        <v>0</v>
      </c>
      <c r="S27" s="17">
        <v>0</v>
      </c>
      <c r="T27" s="17">
        <v>0</v>
      </c>
      <c r="U27" s="17">
        <v>0</v>
      </c>
      <c r="V27" s="17">
        <v>3</v>
      </c>
      <c r="W27" s="17">
        <v>0</v>
      </c>
    </row>
    <row r="28" spans="1:23" ht="15" customHeight="1" x14ac:dyDescent="0.2">
      <c r="A28" s="4"/>
      <c r="B28" s="58" t="s">
        <v>23</v>
      </c>
      <c r="C28" s="58"/>
      <c r="D28" s="58"/>
      <c r="E28" s="59"/>
      <c r="F28" s="59"/>
      <c r="G28" s="14"/>
      <c r="H28" s="29">
        <v>117</v>
      </c>
      <c r="I28" s="17">
        <v>6</v>
      </c>
      <c r="J28" s="17">
        <v>33</v>
      </c>
      <c r="K28" s="17">
        <v>3</v>
      </c>
      <c r="L28" s="17">
        <v>2</v>
      </c>
      <c r="M28" s="17">
        <v>73</v>
      </c>
      <c r="N28" s="37">
        <v>0</v>
      </c>
      <c r="O28" s="17">
        <v>117</v>
      </c>
      <c r="P28" s="17">
        <v>1</v>
      </c>
      <c r="Q28" s="17">
        <v>12</v>
      </c>
      <c r="R28" s="17">
        <v>2</v>
      </c>
      <c r="S28" s="17">
        <v>0</v>
      </c>
      <c r="T28" s="17">
        <v>0</v>
      </c>
      <c r="U28" s="17">
        <v>0</v>
      </c>
      <c r="V28" s="17">
        <v>101</v>
      </c>
      <c r="W28" s="17">
        <v>1</v>
      </c>
    </row>
    <row r="29" spans="1:23" ht="15" customHeight="1" x14ac:dyDescent="0.2">
      <c r="A29" s="4"/>
      <c r="B29" s="58" t="s">
        <v>24</v>
      </c>
      <c r="C29" s="58"/>
      <c r="D29" s="58"/>
      <c r="E29" s="59"/>
      <c r="F29" s="59"/>
      <c r="G29" s="14"/>
      <c r="H29" s="29">
        <v>135</v>
      </c>
      <c r="I29" s="17">
        <v>2</v>
      </c>
      <c r="J29" s="17">
        <v>19</v>
      </c>
      <c r="K29" s="17">
        <v>4</v>
      </c>
      <c r="L29" s="17">
        <v>1</v>
      </c>
      <c r="M29" s="17">
        <v>108</v>
      </c>
      <c r="N29" s="37">
        <v>1</v>
      </c>
      <c r="O29" s="17">
        <v>135</v>
      </c>
      <c r="P29" s="17">
        <v>2</v>
      </c>
      <c r="Q29" s="17">
        <v>7</v>
      </c>
      <c r="R29" s="17">
        <v>1</v>
      </c>
      <c r="S29" s="17">
        <v>0</v>
      </c>
      <c r="T29" s="17">
        <v>0</v>
      </c>
      <c r="U29" s="17">
        <v>1</v>
      </c>
      <c r="V29" s="17">
        <v>124</v>
      </c>
      <c r="W29" s="17">
        <v>0</v>
      </c>
    </row>
    <row r="30" spans="1:23" ht="15" customHeight="1" x14ac:dyDescent="0.2">
      <c r="A30" s="4"/>
      <c r="B30" s="58" t="s">
        <v>25</v>
      </c>
      <c r="C30" s="58"/>
      <c r="D30" s="58"/>
      <c r="E30" s="59"/>
      <c r="F30" s="59"/>
      <c r="G30" s="14"/>
      <c r="H30" s="29">
        <v>456</v>
      </c>
      <c r="I30" s="17">
        <v>14</v>
      </c>
      <c r="J30" s="17">
        <v>165</v>
      </c>
      <c r="K30" s="17">
        <v>26</v>
      </c>
      <c r="L30" s="17">
        <v>5</v>
      </c>
      <c r="M30" s="17">
        <v>239</v>
      </c>
      <c r="N30" s="37">
        <v>7</v>
      </c>
      <c r="O30" s="17">
        <v>456</v>
      </c>
      <c r="P30" s="17">
        <v>28</v>
      </c>
      <c r="Q30" s="17">
        <v>63</v>
      </c>
      <c r="R30" s="17">
        <v>11</v>
      </c>
      <c r="S30" s="17">
        <v>0</v>
      </c>
      <c r="T30" s="17">
        <v>0</v>
      </c>
      <c r="U30" s="17">
        <v>2</v>
      </c>
      <c r="V30" s="17">
        <v>352</v>
      </c>
      <c r="W30" s="17">
        <v>0</v>
      </c>
    </row>
    <row r="31" spans="1:23" ht="15" customHeight="1" x14ac:dyDescent="0.2">
      <c r="A31" s="4"/>
      <c r="B31" s="58" t="s">
        <v>26</v>
      </c>
      <c r="C31" s="58"/>
      <c r="D31" s="58"/>
      <c r="E31" s="58"/>
      <c r="F31" s="58"/>
      <c r="G31" s="14"/>
      <c r="H31" s="29">
        <v>21</v>
      </c>
      <c r="I31" s="17">
        <v>0</v>
      </c>
      <c r="J31" s="17">
        <v>9</v>
      </c>
      <c r="K31" s="17">
        <v>0</v>
      </c>
      <c r="L31" s="17">
        <v>6</v>
      </c>
      <c r="M31" s="17">
        <v>4</v>
      </c>
      <c r="N31" s="37">
        <v>2</v>
      </c>
      <c r="O31" s="17">
        <v>21</v>
      </c>
      <c r="P31" s="17">
        <v>1</v>
      </c>
      <c r="Q31" s="17">
        <v>6</v>
      </c>
      <c r="R31" s="17">
        <v>8</v>
      </c>
      <c r="S31" s="17">
        <v>0</v>
      </c>
      <c r="T31" s="17">
        <v>0</v>
      </c>
      <c r="U31" s="17">
        <v>0</v>
      </c>
      <c r="V31" s="17">
        <v>6</v>
      </c>
      <c r="W31" s="17">
        <v>0</v>
      </c>
    </row>
    <row r="32" spans="1:23" ht="15" customHeight="1" x14ac:dyDescent="0.2">
      <c r="A32" s="4"/>
      <c r="B32" s="58" t="s">
        <v>27</v>
      </c>
      <c r="C32" s="58"/>
      <c r="D32" s="58"/>
      <c r="E32" s="59"/>
      <c r="F32" s="59"/>
      <c r="G32" s="14"/>
      <c r="H32" s="29">
        <v>0</v>
      </c>
      <c r="I32" s="17">
        <v>0</v>
      </c>
      <c r="J32" s="17">
        <v>0</v>
      </c>
      <c r="K32" s="17">
        <v>0</v>
      </c>
      <c r="L32" s="17">
        <v>0</v>
      </c>
      <c r="M32" s="17">
        <v>0</v>
      </c>
      <c r="N32" s="3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</row>
    <row r="33" spans="1:23" ht="15" customHeight="1" x14ac:dyDescent="0.2">
      <c r="A33" s="4"/>
      <c r="B33" s="58" t="s">
        <v>28</v>
      </c>
      <c r="C33" s="58"/>
      <c r="D33" s="58"/>
      <c r="E33" s="59"/>
      <c r="F33" s="59"/>
      <c r="G33" s="14"/>
      <c r="H33" s="29">
        <v>1</v>
      </c>
      <c r="I33" s="17">
        <v>0</v>
      </c>
      <c r="J33" s="17">
        <v>0</v>
      </c>
      <c r="K33" s="17">
        <v>0</v>
      </c>
      <c r="L33" s="17">
        <v>0</v>
      </c>
      <c r="M33" s="17">
        <v>1</v>
      </c>
      <c r="N33" s="37">
        <v>0</v>
      </c>
      <c r="O33" s="17">
        <v>1</v>
      </c>
      <c r="P33" s="17">
        <v>0</v>
      </c>
      <c r="Q33" s="17">
        <v>0</v>
      </c>
      <c r="R33" s="17">
        <v>0</v>
      </c>
      <c r="S33" s="17">
        <v>0</v>
      </c>
      <c r="T33" s="17">
        <v>0</v>
      </c>
      <c r="U33" s="17">
        <v>0</v>
      </c>
      <c r="V33" s="17">
        <v>1</v>
      </c>
      <c r="W33" s="17">
        <v>0</v>
      </c>
    </row>
    <row r="34" spans="1:23" ht="15" customHeight="1" x14ac:dyDescent="0.2">
      <c r="A34" s="4"/>
      <c r="B34" s="58" t="s">
        <v>29</v>
      </c>
      <c r="C34" s="58"/>
      <c r="D34" s="58"/>
      <c r="E34" s="59"/>
      <c r="F34" s="59"/>
      <c r="G34" s="14"/>
      <c r="H34" s="29">
        <v>2</v>
      </c>
      <c r="I34" s="17">
        <v>0</v>
      </c>
      <c r="J34" s="17">
        <v>0</v>
      </c>
      <c r="K34" s="17">
        <v>0</v>
      </c>
      <c r="L34" s="17">
        <v>0</v>
      </c>
      <c r="M34" s="17">
        <v>2</v>
      </c>
      <c r="N34" s="37">
        <v>0</v>
      </c>
      <c r="O34" s="17">
        <v>2</v>
      </c>
      <c r="P34" s="17">
        <v>0</v>
      </c>
      <c r="Q34" s="17">
        <v>0</v>
      </c>
      <c r="R34" s="17">
        <v>0</v>
      </c>
      <c r="S34" s="17">
        <v>0</v>
      </c>
      <c r="T34" s="17">
        <v>0</v>
      </c>
      <c r="U34" s="17">
        <v>0</v>
      </c>
      <c r="V34" s="17">
        <v>2</v>
      </c>
      <c r="W34" s="17">
        <v>0</v>
      </c>
    </row>
    <row r="35" spans="1:23" ht="15" customHeight="1" x14ac:dyDescent="0.2">
      <c r="A35" s="4"/>
      <c r="B35" s="58" t="s">
        <v>30</v>
      </c>
      <c r="C35" s="58"/>
      <c r="D35" s="58"/>
      <c r="E35" s="59"/>
      <c r="F35" s="59"/>
      <c r="G35" s="14"/>
      <c r="H35" s="29">
        <v>27</v>
      </c>
      <c r="I35" s="17">
        <v>0</v>
      </c>
      <c r="J35" s="17">
        <v>7</v>
      </c>
      <c r="K35" s="17">
        <v>0</v>
      </c>
      <c r="L35" s="17">
        <v>0</v>
      </c>
      <c r="M35" s="17">
        <v>20</v>
      </c>
      <c r="N35" s="37">
        <v>0</v>
      </c>
      <c r="O35" s="17">
        <v>27</v>
      </c>
      <c r="P35" s="17">
        <v>1</v>
      </c>
      <c r="Q35" s="17">
        <v>7</v>
      </c>
      <c r="R35" s="17">
        <v>0</v>
      </c>
      <c r="S35" s="17">
        <v>0</v>
      </c>
      <c r="T35" s="17">
        <v>0</v>
      </c>
      <c r="U35" s="17">
        <v>0</v>
      </c>
      <c r="V35" s="17">
        <v>19</v>
      </c>
      <c r="W35" s="17">
        <v>0</v>
      </c>
    </row>
    <row r="36" spans="1:23" ht="15" customHeight="1" x14ac:dyDescent="0.2">
      <c r="A36" s="4"/>
      <c r="B36" s="58" t="s">
        <v>33</v>
      </c>
      <c r="C36" s="58"/>
      <c r="D36" s="58"/>
      <c r="E36" s="59"/>
      <c r="F36" s="59"/>
      <c r="G36" s="14"/>
      <c r="H36" s="29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3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</row>
    <row r="37" spans="1:23" ht="15" customHeight="1" x14ac:dyDescent="0.2">
      <c r="A37" s="4"/>
      <c r="B37" s="58" t="s">
        <v>34</v>
      </c>
      <c r="C37" s="58"/>
      <c r="D37" s="58"/>
      <c r="E37" s="59"/>
      <c r="F37" s="59"/>
      <c r="G37" s="14"/>
      <c r="H37" s="29">
        <v>2</v>
      </c>
      <c r="I37" s="17">
        <v>0</v>
      </c>
      <c r="J37" s="17">
        <v>0</v>
      </c>
      <c r="K37" s="17">
        <v>0</v>
      </c>
      <c r="L37" s="17">
        <v>0</v>
      </c>
      <c r="M37" s="17">
        <v>2</v>
      </c>
      <c r="N37" s="37">
        <v>0</v>
      </c>
      <c r="O37" s="17">
        <v>2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2</v>
      </c>
      <c r="W37" s="17">
        <v>0</v>
      </c>
    </row>
    <row r="38" spans="1:23" ht="15" customHeight="1" x14ac:dyDescent="0.2">
      <c r="A38" s="4"/>
      <c r="B38" s="19"/>
      <c r="C38" s="19"/>
      <c r="D38" s="19"/>
      <c r="E38" s="19"/>
      <c r="F38" s="19"/>
      <c r="G38" s="14"/>
      <c r="H38" s="29"/>
      <c r="I38" s="17"/>
      <c r="J38" s="17"/>
      <c r="K38" s="17"/>
      <c r="L38" s="17"/>
      <c r="M38" s="17"/>
      <c r="N38" s="37"/>
      <c r="O38" s="17"/>
      <c r="P38" s="17"/>
      <c r="Q38" s="17"/>
      <c r="R38" s="17"/>
      <c r="S38" s="17"/>
      <c r="T38" s="17"/>
      <c r="U38" s="17"/>
      <c r="V38" s="17"/>
      <c r="W38" s="17"/>
    </row>
    <row r="39" spans="1:23" s="39" customFormat="1" ht="15" customHeight="1" x14ac:dyDescent="0.2">
      <c r="A39" s="20"/>
      <c r="B39" s="73" t="s">
        <v>4</v>
      </c>
      <c r="C39" s="73"/>
      <c r="D39" s="73"/>
      <c r="E39" s="73"/>
      <c r="F39" s="73"/>
      <c r="G39" s="23"/>
      <c r="H39" s="30">
        <v>179</v>
      </c>
      <c r="I39" s="24">
        <v>7</v>
      </c>
      <c r="J39" s="24">
        <v>45</v>
      </c>
      <c r="K39" s="24">
        <v>4</v>
      </c>
      <c r="L39" s="24">
        <v>4</v>
      </c>
      <c r="M39" s="24">
        <v>118</v>
      </c>
      <c r="N39" s="38">
        <v>1</v>
      </c>
      <c r="O39" s="24">
        <v>179</v>
      </c>
      <c r="P39" s="24">
        <v>8</v>
      </c>
      <c r="Q39" s="24">
        <v>18</v>
      </c>
      <c r="R39" s="24">
        <v>25</v>
      </c>
      <c r="S39" s="24">
        <v>1</v>
      </c>
      <c r="T39" s="24">
        <v>0</v>
      </c>
      <c r="U39" s="24">
        <v>2</v>
      </c>
      <c r="V39" s="24">
        <v>123</v>
      </c>
      <c r="W39" s="24">
        <v>2</v>
      </c>
    </row>
    <row r="40" spans="1:23" ht="15" customHeight="1" x14ac:dyDescent="0.2">
      <c r="A40" s="4"/>
      <c r="B40" s="16"/>
      <c r="C40" s="16"/>
      <c r="D40" s="16"/>
      <c r="E40" s="16"/>
      <c r="F40" s="4"/>
      <c r="G40" s="14"/>
      <c r="H40" s="29"/>
      <c r="I40" s="17"/>
      <c r="J40" s="17"/>
      <c r="K40" s="17"/>
      <c r="L40" s="17"/>
      <c r="M40" s="17"/>
      <c r="N40" s="37"/>
      <c r="O40" s="17"/>
      <c r="P40" s="17"/>
      <c r="Q40" s="17"/>
      <c r="R40" s="17"/>
      <c r="S40" s="17"/>
      <c r="T40" s="17"/>
      <c r="U40" s="17"/>
      <c r="V40" s="17"/>
      <c r="W40" s="17"/>
    </row>
    <row r="41" spans="1:23" ht="15" customHeight="1" x14ac:dyDescent="0.2">
      <c r="A41" s="4"/>
      <c r="B41" s="59" t="s">
        <v>16</v>
      </c>
      <c r="C41" s="59"/>
      <c r="D41" s="59"/>
      <c r="E41" s="59"/>
      <c r="F41" s="59"/>
      <c r="G41" s="14"/>
      <c r="H41" s="29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  <c r="N41" s="37">
        <v>0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0</v>
      </c>
    </row>
    <row r="42" spans="1:23" ht="15" customHeight="1" x14ac:dyDescent="0.2">
      <c r="A42" s="4"/>
      <c r="B42" s="58" t="s">
        <v>17</v>
      </c>
      <c r="C42" s="58"/>
      <c r="D42" s="58"/>
      <c r="E42" s="59"/>
      <c r="F42" s="59"/>
      <c r="G42" s="14"/>
      <c r="H42" s="29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3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</row>
    <row r="43" spans="1:23" ht="15" customHeight="1" x14ac:dyDescent="0.2">
      <c r="A43" s="4"/>
      <c r="B43" s="58" t="s">
        <v>18</v>
      </c>
      <c r="C43" s="58"/>
      <c r="D43" s="58"/>
      <c r="E43" s="59"/>
      <c r="F43" s="59"/>
      <c r="G43" s="14"/>
      <c r="H43" s="29">
        <v>30</v>
      </c>
      <c r="I43" s="17">
        <v>4</v>
      </c>
      <c r="J43" s="17">
        <v>13</v>
      </c>
      <c r="K43" s="17">
        <v>0</v>
      </c>
      <c r="L43" s="17">
        <v>1</v>
      </c>
      <c r="M43" s="17">
        <v>12</v>
      </c>
      <c r="N43" s="37">
        <v>0</v>
      </c>
      <c r="O43" s="17">
        <v>30</v>
      </c>
      <c r="P43" s="17">
        <v>0</v>
      </c>
      <c r="Q43" s="17">
        <v>1</v>
      </c>
      <c r="R43" s="17">
        <v>4</v>
      </c>
      <c r="S43" s="17">
        <v>0</v>
      </c>
      <c r="T43" s="17">
        <v>0</v>
      </c>
      <c r="U43" s="17">
        <v>0</v>
      </c>
      <c r="V43" s="17">
        <v>25</v>
      </c>
      <c r="W43" s="17">
        <v>0</v>
      </c>
    </row>
    <row r="44" spans="1:23" ht="15" customHeight="1" x14ac:dyDescent="0.2">
      <c r="A44" s="4"/>
      <c r="B44" s="58" t="s">
        <v>19</v>
      </c>
      <c r="C44" s="58"/>
      <c r="D44" s="58"/>
      <c r="E44" s="59"/>
      <c r="F44" s="59"/>
      <c r="G44" s="14"/>
      <c r="H44" s="29">
        <v>10</v>
      </c>
      <c r="I44" s="17">
        <v>0</v>
      </c>
      <c r="J44" s="17">
        <v>3</v>
      </c>
      <c r="K44" s="17">
        <v>0</v>
      </c>
      <c r="L44" s="17">
        <v>0</v>
      </c>
      <c r="M44" s="17">
        <v>7</v>
      </c>
      <c r="N44" s="37">
        <v>0</v>
      </c>
      <c r="O44" s="17">
        <v>10</v>
      </c>
      <c r="P44" s="17">
        <v>2</v>
      </c>
      <c r="Q44" s="17">
        <v>2</v>
      </c>
      <c r="R44" s="17">
        <v>0</v>
      </c>
      <c r="S44" s="17">
        <v>0</v>
      </c>
      <c r="T44" s="17">
        <v>0</v>
      </c>
      <c r="U44" s="17">
        <v>0</v>
      </c>
      <c r="V44" s="17">
        <v>6</v>
      </c>
      <c r="W44" s="17">
        <v>0</v>
      </c>
    </row>
    <row r="45" spans="1:23" ht="15" customHeight="1" x14ac:dyDescent="0.2">
      <c r="A45" s="4"/>
      <c r="B45" s="58" t="s">
        <v>20</v>
      </c>
      <c r="C45" s="58"/>
      <c r="D45" s="58"/>
      <c r="E45" s="59"/>
      <c r="F45" s="59"/>
      <c r="G45" s="14"/>
      <c r="H45" s="29">
        <v>54</v>
      </c>
      <c r="I45" s="17">
        <v>1</v>
      </c>
      <c r="J45" s="17">
        <v>6</v>
      </c>
      <c r="K45" s="17">
        <v>3</v>
      </c>
      <c r="L45" s="17">
        <v>2</v>
      </c>
      <c r="M45" s="17">
        <v>42</v>
      </c>
      <c r="N45" s="37">
        <v>0</v>
      </c>
      <c r="O45" s="17">
        <v>54</v>
      </c>
      <c r="P45" s="17">
        <v>1</v>
      </c>
      <c r="Q45" s="17">
        <v>9</v>
      </c>
      <c r="R45" s="17">
        <v>9</v>
      </c>
      <c r="S45" s="17">
        <v>1</v>
      </c>
      <c r="T45" s="17">
        <v>0</v>
      </c>
      <c r="U45" s="17">
        <v>0</v>
      </c>
      <c r="V45" s="17">
        <v>34</v>
      </c>
      <c r="W45" s="17">
        <v>0</v>
      </c>
    </row>
    <row r="46" spans="1:23" ht="15" customHeight="1" x14ac:dyDescent="0.2">
      <c r="A46" s="4"/>
      <c r="B46" s="58" t="s">
        <v>21</v>
      </c>
      <c r="C46" s="58"/>
      <c r="D46" s="58"/>
      <c r="E46" s="59"/>
      <c r="F46" s="59"/>
      <c r="G46" s="14"/>
      <c r="H46" s="29">
        <v>3</v>
      </c>
      <c r="I46" s="17">
        <v>0</v>
      </c>
      <c r="J46" s="17">
        <v>2</v>
      </c>
      <c r="K46" s="17">
        <v>0</v>
      </c>
      <c r="L46" s="17">
        <v>0</v>
      </c>
      <c r="M46" s="17">
        <v>1</v>
      </c>
      <c r="N46" s="37">
        <v>0</v>
      </c>
      <c r="O46" s="17">
        <v>3</v>
      </c>
      <c r="P46" s="17">
        <v>0</v>
      </c>
      <c r="Q46" s="17">
        <v>0</v>
      </c>
      <c r="R46" s="17">
        <v>1</v>
      </c>
      <c r="S46" s="17">
        <v>0</v>
      </c>
      <c r="T46" s="17">
        <v>0</v>
      </c>
      <c r="U46" s="17">
        <v>0</v>
      </c>
      <c r="V46" s="17">
        <v>2</v>
      </c>
      <c r="W46" s="17">
        <v>0</v>
      </c>
    </row>
    <row r="47" spans="1:23" ht="15" customHeight="1" x14ac:dyDescent="0.2">
      <c r="A47" s="4"/>
      <c r="B47" s="58" t="s">
        <v>22</v>
      </c>
      <c r="C47" s="58"/>
      <c r="D47" s="58"/>
      <c r="E47" s="59"/>
      <c r="F47" s="59"/>
      <c r="G47" s="14"/>
      <c r="H47" s="29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37">
        <v>0</v>
      </c>
      <c r="O47" s="17">
        <v>0</v>
      </c>
      <c r="P47" s="17">
        <v>0</v>
      </c>
      <c r="Q47" s="17">
        <v>0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  <c r="W47" s="17">
        <v>0</v>
      </c>
    </row>
    <row r="48" spans="1:23" ht="15" customHeight="1" x14ac:dyDescent="0.2">
      <c r="A48" s="4"/>
      <c r="B48" s="58" t="s">
        <v>23</v>
      </c>
      <c r="C48" s="58"/>
      <c r="D48" s="58"/>
      <c r="E48" s="59"/>
      <c r="F48" s="59"/>
      <c r="G48" s="14"/>
      <c r="H48" s="29">
        <v>14</v>
      </c>
      <c r="I48" s="17">
        <v>0</v>
      </c>
      <c r="J48" s="17">
        <v>4</v>
      </c>
      <c r="K48" s="17">
        <v>0</v>
      </c>
      <c r="L48" s="17">
        <v>1</v>
      </c>
      <c r="M48" s="17">
        <v>9</v>
      </c>
      <c r="N48" s="37">
        <v>0</v>
      </c>
      <c r="O48" s="17">
        <v>14</v>
      </c>
      <c r="P48" s="17">
        <v>0</v>
      </c>
      <c r="Q48" s="17">
        <v>2</v>
      </c>
      <c r="R48" s="17">
        <v>2</v>
      </c>
      <c r="S48" s="17">
        <v>0</v>
      </c>
      <c r="T48" s="17">
        <v>0</v>
      </c>
      <c r="U48" s="17">
        <v>0</v>
      </c>
      <c r="V48" s="17">
        <v>10</v>
      </c>
      <c r="W48" s="17">
        <v>0</v>
      </c>
    </row>
    <row r="49" spans="1:23" ht="15" customHeight="1" x14ac:dyDescent="0.2">
      <c r="A49" s="4"/>
      <c r="B49" s="58" t="s">
        <v>24</v>
      </c>
      <c r="C49" s="58"/>
      <c r="D49" s="58"/>
      <c r="E49" s="59"/>
      <c r="F49" s="59"/>
      <c r="G49" s="14"/>
      <c r="H49" s="29">
        <v>19</v>
      </c>
      <c r="I49" s="17">
        <v>1</v>
      </c>
      <c r="J49" s="17">
        <v>7</v>
      </c>
      <c r="K49" s="17">
        <v>0</v>
      </c>
      <c r="L49" s="17">
        <v>0</v>
      </c>
      <c r="M49" s="17">
        <v>10</v>
      </c>
      <c r="N49" s="37">
        <v>1</v>
      </c>
      <c r="O49" s="17">
        <v>19</v>
      </c>
      <c r="P49" s="17">
        <v>3</v>
      </c>
      <c r="Q49" s="17">
        <v>3</v>
      </c>
      <c r="R49" s="17">
        <v>1</v>
      </c>
      <c r="S49" s="17">
        <v>0</v>
      </c>
      <c r="T49" s="17">
        <v>0</v>
      </c>
      <c r="U49" s="17">
        <v>1</v>
      </c>
      <c r="V49" s="17">
        <v>10</v>
      </c>
      <c r="W49" s="17">
        <v>1</v>
      </c>
    </row>
    <row r="50" spans="1:23" ht="15" customHeight="1" x14ac:dyDescent="0.2">
      <c r="A50" s="4"/>
      <c r="B50" s="58" t="s">
        <v>25</v>
      </c>
      <c r="C50" s="58"/>
      <c r="D50" s="58"/>
      <c r="E50" s="59"/>
      <c r="F50" s="59"/>
      <c r="G50" s="14"/>
      <c r="H50" s="29">
        <v>31</v>
      </c>
      <c r="I50" s="17">
        <v>1</v>
      </c>
      <c r="J50" s="17">
        <v>8</v>
      </c>
      <c r="K50" s="17">
        <v>1</v>
      </c>
      <c r="L50" s="17">
        <v>0</v>
      </c>
      <c r="M50" s="17">
        <v>21</v>
      </c>
      <c r="N50" s="37">
        <v>0</v>
      </c>
      <c r="O50" s="17">
        <v>31</v>
      </c>
      <c r="P50" s="17">
        <v>2</v>
      </c>
      <c r="Q50" s="17">
        <v>1</v>
      </c>
      <c r="R50" s="17">
        <v>5</v>
      </c>
      <c r="S50" s="17">
        <v>0</v>
      </c>
      <c r="T50" s="17">
        <v>0</v>
      </c>
      <c r="U50" s="17">
        <v>0</v>
      </c>
      <c r="V50" s="17">
        <v>22</v>
      </c>
      <c r="W50" s="17">
        <v>1</v>
      </c>
    </row>
    <row r="51" spans="1:23" ht="15" customHeight="1" x14ac:dyDescent="0.2">
      <c r="A51" s="4"/>
      <c r="B51" s="58" t="s">
        <v>26</v>
      </c>
      <c r="C51" s="58"/>
      <c r="D51" s="58"/>
      <c r="E51" s="58"/>
      <c r="F51" s="58"/>
      <c r="G51" s="14"/>
      <c r="H51" s="29">
        <v>0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  <c r="N51" s="3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  <c r="W51" s="17">
        <v>0</v>
      </c>
    </row>
    <row r="52" spans="1:23" ht="15" customHeight="1" x14ac:dyDescent="0.2">
      <c r="A52" s="4"/>
      <c r="B52" s="58" t="s">
        <v>27</v>
      </c>
      <c r="C52" s="58"/>
      <c r="D52" s="58"/>
      <c r="E52" s="59"/>
      <c r="F52" s="59"/>
      <c r="G52" s="14"/>
      <c r="H52" s="29">
        <v>0</v>
      </c>
      <c r="I52" s="17">
        <v>0</v>
      </c>
      <c r="J52" s="17">
        <v>0</v>
      </c>
      <c r="K52" s="17">
        <v>0</v>
      </c>
      <c r="L52" s="17">
        <v>0</v>
      </c>
      <c r="M52" s="17">
        <v>0</v>
      </c>
      <c r="N52" s="37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</row>
    <row r="53" spans="1:23" ht="15" customHeight="1" x14ac:dyDescent="0.2">
      <c r="A53" s="4"/>
      <c r="B53" s="58" t="s">
        <v>28</v>
      </c>
      <c r="C53" s="58"/>
      <c r="D53" s="58"/>
      <c r="E53" s="59"/>
      <c r="F53" s="59"/>
      <c r="G53" s="14"/>
      <c r="H53" s="29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3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</row>
    <row r="54" spans="1:23" ht="15" customHeight="1" x14ac:dyDescent="0.2">
      <c r="A54" s="4"/>
      <c r="B54" s="58" t="s">
        <v>29</v>
      </c>
      <c r="C54" s="58"/>
      <c r="D54" s="58"/>
      <c r="E54" s="59"/>
      <c r="F54" s="59"/>
      <c r="G54" s="14"/>
      <c r="H54" s="29">
        <v>0</v>
      </c>
      <c r="I54" s="17">
        <v>0</v>
      </c>
      <c r="J54" s="17">
        <v>0</v>
      </c>
      <c r="K54" s="17">
        <v>0</v>
      </c>
      <c r="L54" s="17">
        <v>0</v>
      </c>
      <c r="M54" s="17">
        <v>0</v>
      </c>
      <c r="N54" s="37">
        <v>0</v>
      </c>
      <c r="O54" s="17">
        <v>0</v>
      </c>
      <c r="P54" s="17">
        <v>0</v>
      </c>
      <c r="Q54" s="17">
        <v>0</v>
      </c>
      <c r="R54" s="17">
        <v>0</v>
      </c>
      <c r="S54" s="17">
        <v>0</v>
      </c>
      <c r="T54" s="17">
        <v>0</v>
      </c>
      <c r="U54" s="17">
        <v>0</v>
      </c>
      <c r="V54" s="17">
        <v>0</v>
      </c>
      <c r="W54" s="17">
        <v>0</v>
      </c>
    </row>
    <row r="55" spans="1:23" ht="15" customHeight="1" x14ac:dyDescent="0.2">
      <c r="A55" s="4"/>
      <c r="B55" s="58" t="s">
        <v>30</v>
      </c>
      <c r="C55" s="58"/>
      <c r="D55" s="58"/>
      <c r="E55" s="59"/>
      <c r="F55" s="59"/>
      <c r="G55" s="14"/>
      <c r="H55" s="29">
        <v>17</v>
      </c>
      <c r="I55" s="17">
        <v>0</v>
      </c>
      <c r="J55" s="17">
        <v>2</v>
      </c>
      <c r="K55" s="17">
        <v>0</v>
      </c>
      <c r="L55" s="17">
        <v>0</v>
      </c>
      <c r="M55" s="17">
        <v>15</v>
      </c>
      <c r="N55" s="37">
        <v>0</v>
      </c>
      <c r="O55" s="17">
        <v>17</v>
      </c>
      <c r="P55" s="17">
        <v>0</v>
      </c>
      <c r="Q55" s="17">
        <v>0</v>
      </c>
      <c r="R55" s="17">
        <v>3</v>
      </c>
      <c r="S55" s="17">
        <v>0</v>
      </c>
      <c r="T55" s="17">
        <v>0</v>
      </c>
      <c r="U55" s="17">
        <v>1</v>
      </c>
      <c r="V55" s="17">
        <v>13</v>
      </c>
      <c r="W55" s="17">
        <v>0</v>
      </c>
    </row>
    <row r="56" spans="1:23" ht="15" customHeight="1" x14ac:dyDescent="0.2">
      <c r="A56" s="4"/>
      <c r="B56" s="58" t="s">
        <v>33</v>
      </c>
      <c r="C56" s="58"/>
      <c r="D56" s="58"/>
      <c r="E56" s="59"/>
      <c r="F56" s="59"/>
      <c r="G56" s="14"/>
      <c r="H56" s="29">
        <v>0</v>
      </c>
      <c r="I56" s="17">
        <v>0</v>
      </c>
      <c r="J56" s="17">
        <v>0</v>
      </c>
      <c r="K56" s="17">
        <v>0</v>
      </c>
      <c r="L56" s="17">
        <v>0</v>
      </c>
      <c r="M56" s="17">
        <v>0</v>
      </c>
      <c r="N56" s="37">
        <v>0</v>
      </c>
      <c r="O56" s="17">
        <v>0</v>
      </c>
      <c r="P56" s="17">
        <v>0</v>
      </c>
      <c r="Q56" s="17">
        <v>0</v>
      </c>
      <c r="R56" s="17">
        <v>0</v>
      </c>
      <c r="S56" s="17">
        <v>0</v>
      </c>
      <c r="T56" s="17">
        <v>0</v>
      </c>
      <c r="U56" s="17">
        <v>0</v>
      </c>
      <c r="V56" s="17">
        <v>0</v>
      </c>
      <c r="W56" s="17">
        <v>0</v>
      </c>
    </row>
    <row r="57" spans="1:23" ht="15" customHeight="1" x14ac:dyDescent="0.2">
      <c r="A57" s="4"/>
      <c r="B57" s="58" t="s">
        <v>34</v>
      </c>
      <c r="C57" s="58"/>
      <c r="D57" s="58"/>
      <c r="E57" s="59"/>
      <c r="F57" s="59"/>
      <c r="G57" s="14"/>
      <c r="H57" s="29">
        <v>1</v>
      </c>
      <c r="I57" s="17">
        <v>0</v>
      </c>
      <c r="J57" s="17">
        <v>0</v>
      </c>
      <c r="K57" s="17">
        <v>0</v>
      </c>
      <c r="L57" s="17">
        <v>0</v>
      </c>
      <c r="M57" s="17">
        <v>1</v>
      </c>
      <c r="N57" s="37">
        <v>0</v>
      </c>
      <c r="O57" s="17">
        <v>1</v>
      </c>
      <c r="P57" s="17">
        <v>0</v>
      </c>
      <c r="Q57" s="17">
        <v>0</v>
      </c>
      <c r="R57" s="17">
        <v>0</v>
      </c>
      <c r="S57" s="17">
        <v>0</v>
      </c>
      <c r="T57" s="17">
        <v>0</v>
      </c>
      <c r="U57" s="17">
        <v>0</v>
      </c>
      <c r="V57" s="17">
        <v>1</v>
      </c>
      <c r="W57" s="17">
        <v>0</v>
      </c>
    </row>
    <row r="58" spans="1:23" ht="5.15" customHeight="1" x14ac:dyDescent="0.2">
      <c r="A58" s="2"/>
      <c r="B58" s="78"/>
      <c r="C58" s="78"/>
      <c r="D58" s="78"/>
      <c r="E58" s="78"/>
      <c r="F58" s="78"/>
      <c r="G58" s="26"/>
      <c r="H58" s="31"/>
      <c r="I58" s="27"/>
      <c r="J58" s="27"/>
      <c r="K58" s="27"/>
      <c r="L58" s="27"/>
      <c r="M58" s="27"/>
      <c r="N58" s="40"/>
      <c r="O58" s="27"/>
      <c r="P58" s="27"/>
      <c r="Q58" s="27"/>
      <c r="R58" s="27"/>
      <c r="S58" s="27"/>
      <c r="T58" s="27"/>
      <c r="U58" s="27"/>
      <c r="V58" s="27"/>
      <c r="W58" s="27"/>
    </row>
    <row r="59" spans="1:23" ht="5.15" customHeight="1" x14ac:dyDescent="0.2">
      <c r="A59" s="4"/>
      <c r="B59" s="19"/>
      <c r="C59" s="19"/>
      <c r="D59" s="19"/>
      <c r="E59" s="19"/>
      <c r="F59" s="19"/>
      <c r="G59" s="4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</row>
    <row r="60" spans="1:23" s="28" customFormat="1" ht="15" customHeight="1" x14ac:dyDescent="0.2">
      <c r="A60" s="41"/>
      <c r="B60" s="41"/>
      <c r="C60" s="41"/>
      <c r="D60" s="41"/>
      <c r="E60" s="41"/>
      <c r="F60" s="41"/>
      <c r="G60" s="41"/>
      <c r="I60" s="42"/>
      <c r="J60" s="42"/>
      <c r="K60" s="42"/>
      <c r="L60" s="42"/>
      <c r="M60" s="42"/>
      <c r="N60" s="42"/>
      <c r="O60" s="41"/>
      <c r="P60" s="42"/>
      <c r="Q60" s="42"/>
      <c r="R60" s="42"/>
      <c r="S60" s="42"/>
      <c r="T60" s="42"/>
      <c r="U60" s="42"/>
      <c r="V60" s="42"/>
      <c r="W60" s="42"/>
    </row>
    <row r="61" spans="1:23" ht="15" customHeight="1" x14ac:dyDescent="0.2">
      <c r="H61" s="45"/>
      <c r="I61" s="45"/>
      <c r="J61" s="45"/>
      <c r="K61" s="45"/>
      <c r="L61" s="45"/>
      <c r="M61" s="45"/>
      <c r="N61" s="45"/>
      <c r="P61" s="45"/>
      <c r="Q61" s="45"/>
      <c r="R61" s="45"/>
      <c r="S61" s="45"/>
      <c r="T61" s="45"/>
      <c r="U61" s="45"/>
      <c r="V61" s="45"/>
      <c r="W61" s="45"/>
    </row>
    <row r="62" spans="1:23" ht="15" customHeight="1" x14ac:dyDescent="0.2">
      <c r="H62" s="45"/>
      <c r="I62" s="45"/>
      <c r="J62" s="45"/>
      <c r="K62" s="45"/>
      <c r="L62" s="45"/>
      <c r="M62" s="45"/>
      <c r="N62" s="45"/>
      <c r="P62" s="45"/>
      <c r="Q62" s="45"/>
      <c r="R62" s="45"/>
      <c r="S62" s="45"/>
      <c r="T62" s="45"/>
      <c r="U62" s="45"/>
      <c r="V62" s="45"/>
      <c r="W62" s="45"/>
    </row>
    <row r="63" spans="1:23" ht="15" customHeight="1" x14ac:dyDescent="0.2">
      <c r="H63" s="45"/>
      <c r="I63" s="45"/>
      <c r="J63" s="45"/>
      <c r="K63" s="45"/>
      <c r="L63" s="45"/>
      <c r="M63" s="45"/>
      <c r="N63" s="45"/>
      <c r="P63" s="45"/>
      <c r="Q63" s="45"/>
      <c r="R63" s="45"/>
      <c r="S63" s="45"/>
      <c r="T63" s="45"/>
      <c r="U63" s="45"/>
      <c r="V63" s="45"/>
      <c r="W63" s="45"/>
    </row>
    <row r="64" spans="1:23" ht="15" hidden="1" customHeight="1" x14ac:dyDescent="0.2">
      <c r="H64" s="45"/>
      <c r="I64" s="45"/>
      <c r="J64" s="45"/>
      <c r="K64" s="45"/>
      <c r="L64" s="45"/>
      <c r="M64" s="45"/>
      <c r="N64" s="45"/>
      <c r="P64" s="45"/>
      <c r="Q64" s="45"/>
      <c r="R64" s="45"/>
      <c r="S64" s="45"/>
      <c r="T64" s="45"/>
      <c r="U64" s="45"/>
      <c r="V64" s="45"/>
      <c r="W64" s="45"/>
    </row>
    <row r="65" spans="8:23" ht="15" hidden="1" customHeight="1" x14ac:dyDescent="0.2">
      <c r="H65" s="45"/>
      <c r="I65" s="45"/>
      <c r="J65" s="45"/>
      <c r="K65" s="45"/>
      <c r="L65" s="45"/>
      <c r="M65" s="45"/>
      <c r="N65" s="45"/>
      <c r="P65" s="45"/>
      <c r="Q65" s="45"/>
      <c r="R65" s="45"/>
      <c r="S65" s="45"/>
      <c r="T65" s="45"/>
      <c r="U65" s="45"/>
      <c r="V65" s="45"/>
      <c r="W65" s="45"/>
    </row>
    <row r="69" spans="8:23" ht="15" customHeight="1" x14ac:dyDescent="0.2"/>
    <row r="70" spans="8:23" ht="15" customHeight="1" x14ac:dyDescent="0.2"/>
    <row r="71" spans="8:23" ht="15" customHeight="1" x14ac:dyDescent="0.2"/>
    <row r="72" spans="8:23" ht="15" customHeight="1" x14ac:dyDescent="0.2"/>
    <row r="73" spans="8:23" ht="15" customHeight="1" x14ac:dyDescent="0.2"/>
    <row r="74" spans="8:23" ht="15" customHeight="1" x14ac:dyDescent="0.2"/>
  </sheetData>
  <mergeCells count="58">
    <mergeCell ref="B53:F53"/>
    <mergeCell ref="B50:F50"/>
    <mergeCell ref="B55:F55"/>
    <mergeCell ref="B52:F52"/>
    <mergeCell ref="B51:F51"/>
    <mergeCell ref="B54:F54"/>
    <mergeCell ref="A1:N1"/>
    <mergeCell ref="O1:W1"/>
    <mergeCell ref="B58:F58"/>
    <mergeCell ref="B28:F28"/>
    <mergeCell ref="B29:F29"/>
    <mergeCell ref="B26:F26"/>
    <mergeCell ref="B33:F33"/>
    <mergeCell ref="B30:F30"/>
    <mergeCell ref="B35:F35"/>
    <mergeCell ref="B48:F48"/>
    <mergeCell ref="B49:F49"/>
    <mergeCell ref="B46:F46"/>
    <mergeCell ref="B47:F47"/>
    <mergeCell ref="B45:F45"/>
    <mergeCell ref="B39:F39"/>
    <mergeCell ref="B42:F42"/>
    <mergeCell ref="B44:F44"/>
    <mergeCell ref="B43:F43"/>
    <mergeCell ref="B36:F36"/>
    <mergeCell ref="B37:F37"/>
    <mergeCell ref="B25:F25"/>
    <mergeCell ref="B41:F41"/>
    <mergeCell ref="B32:F32"/>
    <mergeCell ref="B31:F31"/>
    <mergeCell ref="B34:F34"/>
    <mergeCell ref="B27:F27"/>
    <mergeCell ref="V7:V8"/>
    <mergeCell ref="W7:W8"/>
    <mergeCell ref="B19:F19"/>
    <mergeCell ref="P7:P8"/>
    <mergeCell ref="Q7:Q8"/>
    <mergeCell ref="R7:R8"/>
    <mergeCell ref="S7:S8"/>
    <mergeCell ref="U7:U8"/>
    <mergeCell ref="M7:M8"/>
    <mergeCell ref="N7:N8"/>
    <mergeCell ref="B56:F56"/>
    <mergeCell ref="B57:F57"/>
    <mergeCell ref="O5:W6"/>
    <mergeCell ref="H7:H8"/>
    <mergeCell ref="I7:I8"/>
    <mergeCell ref="J7:J8"/>
    <mergeCell ref="K7:K8"/>
    <mergeCell ref="T7:T8"/>
    <mergeCell ref="O7:O8"/>
    <mergeCell ref="H5:N6"/>
    <mergeCell ref="B24:F24"/>
    <mergeCell ref="B22:F22"/>
    <mergeCell ref="B23:F23"/>
    <mergeCell ref="B21:F21"/>
    <mergeCell ref="L7:L8"/>
    <mergeCell ref="B5:F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5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25-00-27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2026-07-13T02:54:18Z</dcterms:created>
  <dcterms:modified xsi:type="dcterms:W3CDTF">2026-07-27T06:43:05Z</dcterms:modified>
  <cp:category/>
</cp:coreProperties>
</file>