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340702E-FA30-40FE-AD56-250A105A52DB}" xr6:coauthVersionLast="47" xr6:coauthVersionMax="47" xr10:uidLastSave="{00000000-0000-0000-0000-000000000000}"/>
  <bookViews>
    <workbookView xWindow="4720" yWindow="1570" windowWidth="17140" windowHeight="15450" xr2:uid="{66A12CA9-A785-4D1B-8AC0-538857501075}"/>
  </bookViews>
  <sheets>
    <sheet name="25-00-29" sheetId="19" r:id="rId1"/>
  </sheets>
  <definedNames>
    <definedName name="_00" localSheetId="0">'25-00-29'!#REF!</definedName>
    <definedName name="b">#REF!</definedName>
    <definedName name="GOUKEI">#REF!</definedName>
    <definedName name="JK">#REF!</definedName>
    <definedName name="_xlnm.Print_Area" localSheetId="0">'25-00-29'!$A$1:$M$59</definedName>
    <definedName name="SISETSUMEI">#REF!</definedName>
    <definedName name="TEIIN">#REF!</definedName>
    <definedName name="TENSO">#REF!</definedName>
    <definedName name="Z_84B820AA_D6C1_11D6_A8EA_0040CA1D7CBB_.wvu.Cols" localSheetId="0" hidden="1">'25-00-29'!#REF!</definedName>
    <definedName name="Z_84B820AB_D6C1_11D6_A8EA_0040CA1D7CBB_.wvu.Cols" localSheetId="0" hidden="1">'25-00-29'!#REF!</definedName>
    <definedName name="Z_84B820AC_D6C1_11D6_A8EA_0040CA1D7CBB_.wvu.Cols" localSheetId="0" hidden="1">'25-00-29'!#REF!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9" l="1"/>
  <c r="A14" i="19"/>
  <c r="D17" i="19" s="1"/>
  <c r="B17" i="19" l="1"/>
  <c r="C14" i="19"/>
  <c r="A11" i="19"/>
  <c r="B11" i="19" l="1"/>
  <c r="B14" i="19"/>
  <c r="C11" i="19"/>
  <c r="D14" i="19"/>
</calcChain>
</file>

<file path=xl/sharedStrings.xml><?xml version="1.0" encoding="utf-8"?>
<sst xmlns="http://schemas.openxmlformats.org/spreadsheetml/2006/main" count="52" uniqueCount="29">
  <si>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</si>
  <si>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</si>
  <si>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</si>
  <si>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</si>
  <si>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</si>
  <si>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</si>
  <si>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１回</t>
    <phoneticPr fontId="18"/>
  </si>
  <si>
    <t>２回</t>
    <phoneticPr fontId="18"/>
  </si>
  <si>
    <t>３回以上</t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</si>
  <si>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</si>
  <si>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</si>
  <si>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</si>
  <si>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</si>
  <si>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</si>
  <si>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</si>
  <si>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</si>
  <si>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</si>
  <si>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</si>
  <si>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</si>
  <si>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</si>
  <si>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</si>
  <si>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</si>
  <si>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</si>
  <si>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</si>
  <si>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</si>
  <si>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</si>
  <si>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</si>
  <si>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</si>
  <si>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29　新収容者等の矯正教育課程別　審判不開始・不処分歴</t>
    <rPh sb="7" eb="8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</si>
</sst>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2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5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6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33" fillId="0" borderId="0" xfId="0" applyNumberFormat="1" applyFont="1" applyAlignment="1">
      <alignment horizontal="left" vertical="center"/>
    </xf>
    <xf numFmtId="0" fontId="30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/>
    </xf>
    <xf numFmtId="49" fontId="32" fillId="0" borderId="14" xfId="0" applyFont="1" applyBorder="1" applyAlignment="1">
      <alignment horizontal="distributed" vertical="center"/>
    </xf>
    <xf numFmtId="49" fontId="32" fillId="0" borderId="14" xfId="0" applyFont="1" applyBorder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2" fillId="0" borderId="17" xfId="0" applyNumberFormat="1" applyFon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14" fontId="36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shrinkToFit="1"/>
    </xf>
    <xf numFmtId="49" fontId="33" fillId="0" borderId="0" xfId="0" applyFont="1" applyAlignment="1">
      <alignment horizontal="center" vertical="center"/>
    </xf>
    <xf numFmtId="49" fontId="32" fillId="0" borderId="13" xfId="0" applyFont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 xr:uid="{8B821B79-77AD-4DBE-990D-175438F1FB47}"/>
    <cellStyle name="20% - アクセント 2" xfId="3" builtinId="34" customBuiltin="1"/>
    <cellStyle name="20% - アクセント 2 2" xfId="4" xr:uid="{6B47E4C0-78D7-4762-98E7-0B4EFDE4FB9B}"/>
    <cellStyle name="20% - アクセント 3" xfId="5" builtinId="38" customBuiltin="1"/>
    <cellStyle name="20% - アクセント 3 2" xfId="6" xr:uid="{183523B7-0ACC-40BC-9B9C-648914CC72AB}"/>
    <cellStyle name="20% - アクセント 4" xfId="7" builtinId="42" customBuiltin="1"/>
    <cellStyle name="20% - アクセント 4 2" xfId="8" xr:uid="{860039B0-0573-4F8E-9030-566574DFC8A8}"/>
    <cellStyle name="20% - アクセント 5" xfId="9" builtinId="46" customBuiltin="1"/>
    <cellStyle name="20% - アクセント 5 2" xfId="10" xr:uid="{887B44EE-9F44-49E6-8670-7F782C4E0C1B}"/>
    <cellStyle name="20% - アクセント 6" xfId="11" builtinId="50" customBuiltin="1"/>
    <cellStyle name="20% - アクセント 6 2" xfId="12" xr:uid="{1E974157-DB44-4B6E-8AA0-49362E865DD7}"/>
    <cellStyle name="40% - アクセント 1" xfId="13" builtinId="31" customBuiltin="1"/>
    <cellStyle name="40% - アクセント 1 2" xfId="14" xr:uid="{FA97235F-47DB-41D5-9CD4-11B7277A177F}"/>
    <cellStyle name="40% - アクセント 2" xfId="15" builtinId="35" customBuiltin="1"/>
    <cellStyle name="40% - アクセント 2 2" xfId="16" xr:uid="{7C4A3730-99FB-4881-A6E6-A293A321B77B}"/>
    <cellStyle name="40% - アクセント 3" xfId="17" builtinId="39" customBuiltin="1"/>
    <cellStyle name="40% - アクセント 3 2" xfId="18" xr:uid="{BEE6FDA9-EF03-4CBF-8002-0963C2F37B2D}"/>
    <cellStyle name="40% - アクセント 4" xfId="19" builtinId="43" customBuiltin="1"/>
    <cellStyle name="40% - アクセント 4 2" xfId="20" xr:uid="{656151FF-1122-4D67-81F0-F70C7F582084}"/>
    <cellStyle name="40% - アクセント 5" xfId="21" builtinId="47" customBuiltin="1"/>
    <cellStyle name="40% - アクセント 5 2" xfId="22" xr:uid="{8F513DDD-CC15-4B0F-9B61-6F90C3A58C83}"/>
    <cellStyle name="40% - アクセント 6" xfId="23" builtinId="51" customBuiltin="1"/>
    <cellStyle name="40% - アクセント 6 2" xfId="24" xr:uid="{FFEB8FF6-3374-48FA-ABB6-1DA70785BB2F}"/>
    <cellStyle name="60% - アクセント 1" xfId="25" builtinId="32" customBuiltin="1"/>
    <cellStyle name="60% - アクセント 1 2" xfId="26" xr:uid="{64C60098-95D4-4F1E-908E-3F3F11337F3F}"/>
    <cellStyle name="60% - アクセント 2" xfId="27" builtinId="36" customBuiltin="1"/>
    <cellStyle name="60% - アクセント 2 2" xfId="28" xr:uid="{A03DA5E0-4847-4226-88B6-F6902E3E8681}"/>
    <cellStyle name="60% - アクセント 3" xfId="29" builtinId="40" customBuiltin="1"/>
    <cellStyle name="60% - アクセント 3 2" xfId="30" xr:uid="{716D083D-54BC-4477-8A90-9CA154DF6D6E}"/>
    <cellStyle name="60% - アクセント 4" xfId="31" builtinId="44" customBuiltin="1"/>
    <cellStyle name="60% - アクセント 4 2" xfId="32" xr:uid="{26165199-696E-4F03-83B8-8DAED396DAE1}"/>
    <cellStyle name="60% - アクセント 5" xfId="33" builtinId="48" customBuiltin="1"/>
    <cellStyle name="60% - アクセント 5 2" xfId="34" xr:uid="{3ED68E3F-2D24-419D-A2A1-ADAFEBADE248}"/>
    <cellStyle name="60% - アクセント 6" xfId="35" builtinId="52" customBuiltin="1"/>
    <cellStyle name="60% - アクセント 6 2" xfId="36" xr:uid="{9105AAFE-FB0D-4545-9D55-38290E6EA06A}"/>
    <cellStyle name="Calc Currency (0)" xfId="37" xr:uid="{C4C3BD32-3A83-451A-88D2-C75B9AC071A3}"/>
    <cellStyle name="Comma [0]_Full Year FY96" xfId="38" xr:uid="{0836BD05-E502-4CC2-8256-3CCF2B53F00D}"/>
    <cellStyle name="Comma_Full Year FY96" xfId="39" xr:uid="{8CE8C219-AE53-45BA-9613-63AD6FDBF97E}"/>
    <cellStyle name="Currency [0]_CCOCPX" xfId="40" xr:uid="{1AE0A9F7-81E9-4C2C-9876-B14EDD501A31}"/>
    <cellStyle name="Currency_CCOCPX" xfId="41" xr:uid="{0E9893E3-3D77-4159-A7C3-5BC2FB825E06}"/>
    <cellStyle name="entry" xfId="42" xr:uid="{1C43CE33-6EDB-4B4A-9701-7D3E2F5FFDAE}"/>
    <cellStyle name="Grey" xfId="43" xr:uid="{FAA1559B-C117-4182-B615-BA74FAB3A677}"/>
    <cellStyle name="Header1" xfId="44" xr:uid="{881CB4C4-EA39-4E00-BD3D-3BDE3683AFDC}"/>
    <cellStyle name="Header2" xfId="45" xr:uid="{2EAA6CA8-A375-4CEF-A6FD-C1BDAC62028D}"/>
    <cellStyle name="Input [yellow]" xfId="46" xr:uid="{1F90D4E3-DA30-4605-A717-06C0A3DB0433}"/>
    <cellStyle name="Normal - Style1" xfId="47" xr:uid="{ECDD6683-9378-41F5-AA57-5CF41A49F259}"/>
    <cellStyle name="Normal_#18-Internet" xfId="48" xr:uid="{1CDD192B-F256-47CC-A0E7-FA1310579A27}"/>
    <cellStyle name="Percent [2]" xfId="49" xr:uid="{D7244A5E-60C0-42C4-8E73-D3D65905E970}"/>
    <cellStyle name="price" xfId="50" xr:uid="{32F0E036-D61E-480C-B50E-D7A091661349}"/>
    <cellStyle name="revised" xfId="51" xr:uid="{A2A8B413-4E17-4476-A6EF-5BC9DA477EFB}"/>
    <cellStyle name="section" xfId="52" xr:uid="{9AE88362-0FD5-40AC-AE1F-818668E797C1}"/>
    <cellStyle name="subhead" xfId="53" xr:uid="{66648E66-4F60-4748-A7F6-2F552FC5C6CD}"/>
    <cellStyle name="title" xfId="54" xr:uid="{492F8B82-650A-44F0-8181-723D65E32D6D}"/>
    <cellStyle name="アクセント 1" xfId="55" builtinId="29" customBuiltin="1"/>
    <cellStyle name="アクセント 1 2" xfId="56" xr:uid="{705BC934-5579-4773-8442-E3B02B1FB2BF}"/>
    <cellStyle name="アクセント 2" xfId="57" builtinId="33" customBuiltin="1"/>
    <cellStyle name="アクセント 2 2" xfId="58" xr:uid="{C2ACE7C4-7BA1-4E88-8958-BCCB241E997A}"/>
    <cellStyle name="アクセント 3" xfId="59" builtinId="37" customBuiltin="1"/>
    <cellStyle name="アクセント 3 2" xfId="60" xr:uid="{70B2AD3D-06B3-4CF6-8EE6-D9646C57AC02}"/>
    <cellStyle name="アクセント 4" xfId="61" builtinId="41" customBuiltin="1"/>
    <cellStyle name="アクセント 4 2" xfId="62" xr:uid="{8E9FCF14-D032-4821-8109-404362B12A95}"/>
    <cellStyle name="アクセント 5" xfId="63" builtinId="45" customBuiltin="1"/>
    <cellStyle name="アクセント 5 2" xfId="64" xr:uid="{62879CBF-A5B9-4831-ABD2-E7891ED81738}"/>
    <cellStyle name="アクセント 6" xfId="65" builtinId="49" customBuiltin="1"/>
    <cellStyle name="アクセント 6 2" xfId="66" xr:uid="{281763A7-5735-4F5D-BD5A-02A080CB5176}"/>
    <cellStyle name="センター" xfId="67" xr:uid="{0F7DA12C-388C-4705-BADF-BAE364A3795A}"/>
    <cellStyle name="タイトル" xfId="68" builtinId="15" customBuiltin="1"/>
    <cellStyle name="タイトル 2" xfId="69" xr:uid="{1E92F8E8-A31A-44FE-B0A0-BF11E49EF1D4}"/>
    <cellStyle name="チェック セル" xfId="70" builtinId="23" customBuiltin="1"/>
    <cellStyle name="チェック セル 2" xfId="71" xr:uid="{89F322E4-21A0-441C-8AD0-3440791E07E9}"/>
    <cellStyle name="どちらでもない" xfId="72" builtinId="28" customBuiltin="1"/>
    <cellStyle name="どちらでもない 2" xfId="73" xr:uid="{39437CFF-0C47-4906-B6D8-E872E3552F1C}"/>
    <cellStyle name="メモ" xfId="74" builtinId="10" customBuiltin="1"/>
    <cellStyle name="メモ 2" xfId="75" xr:uid="{030BFE72-D7BA-4ABD-920E-6ABB7C53A316}"/>
    <cellStyle name="リンク セル" xfId="76" builtinId="24" customBuiltin="1"/>
    <cellStyle name="リンク セル 2" xfId="77" xr:uid="{073B042B-1E49-48F7-9898-EDD74EEB1C3C}"/>
    <cellStyle name="悪い" xfId="78" builtinId="27" customBuiltin="1"/>
    <cellStyle name="悪い 2" xfId="79" xr:uid="{EC15F953-6F61-45E0-870F-73C9C94A2756}"/>
    <cellStyle name="計算" xfId="80" builtinId="22" customBuiltin="1"/>
    <cellStyle name="計算 2" xfId="81" xr:uid="{EBEED53E-555F-4297-843B-836DD58E94B0}"/>
    <cellStyle name="警告文" xfId="82" builtinId="11" customBuiltin="1"/>
    <cellStyle name="警告文 2" xfId="83" xr:uid="{5E2203C7-E091-415C-80B2-564FFB775014}"/>
    <cellStyle name="桁区切り 2" xfId="84" xr:uid="{354581CB-85C0-41CD-A1CD-81EB053837A2}"/>
    <cellStyle name="見出し 1" xfId="85" builtinId="16" customBuiltin="1"/>
    <cellStyle name="見出し 1 2" xfId="86" xr:uid="{DD0DAD59-91C5-42F0-AAEC-6C85C384CB36}"/>
    <cellStyle name="見出し 2" xfId="87" builtinId="17" customBuiltin="1"/>
    <cellStyle name="見出し 2 2" xfId="88" xr:uid="{8ACA2096-9BCE-422B-A9E7-685F8A930E13}"/>
    <cellStyle name="見出し 3" xfId="89" builtinId="18" customBuiltin="1"/>
    <cellStyle name="見出し 3 2" xfId="90" xr:uid="{9452FE82-CAAA-4763-B903-7C9994733A27}"/>
    <cellStyle name="見出し 4" xfId="91" builtinId="19" customBuiltin="1"/>
    <cellStyle name="見出し 4 2" xfId="92" xr:uid="{FCDDBC9F-9508-49A1-A88F-CFDC24F2C785}"/>
    <cellStyle name="集計" xfId="93" builtinId="25" customBuiltin="1"/>
    <cellStyle name="集計 2" xfId="94" xr:uid="{2AFCE57E-0DCB-4F02-B568-CB1B6DC7E557}"/>
    <cellStyle name="出力" xfId="95" builtinId="21" customBuiltin="1"/>
    <cellStyle name="出力 2" xfId="96" xr:uid="{42F2CCCA-26AB-403C-AC67-E970A9941B8B}"/>
    <cellStyle name="説明文" xfId="97" builtinId="53" customBuiltin="1"/>
    <cellStyle name="説明文 2" xfId="98" xr:uid="{0FB17B7E-C6DA-4CB6-98C7-1EEB6D54A953}"/>
    <cellStyle name="入力" xfId="99" builtinId="20" customBuiltin="1"/>
    <cellStyle name="入力 2" xfId="100" xr:uid="{179918AD-6021-4549-A093-A2DA72693D34}"/>
    <cellStyle name="標準" xfId="0" builtinId="0"/>
    <cellStyle name="標準 2" xfId="101" xr:uid="{F39672DE-FF67-496B-AF66-842AE9C27B23}"/>
    <cellStyle name="標準 2 2" xfId="102" xr:uid="{652AF478-C9F4-47AB-9CC8-EC6BE8C7B0B8}"/>
    <cellStyle name="標準 2 3" xfId="103" xr:uid="{32E2B4A7-61DD-4D8E-830A-B04253126506}"/>
    <cellStyle name="標準 2_0013_少年院別　新収容者の精神診断" xfId="104" xr:uid="{326DB9AC-6F20-416B-847D-9D160ABD8EC2}"/>
    <cellStyle name="標準 3" xfId="105" xr:uid="{09CCF13C-B38A-44D8-B626-BB7B4C29CC90}"/>
    <cellStyle name="標準 4" xfId="106" xr:uid="{5C3392AE-798E-4A36-BC26-5E34A06E31B6}"/>
    <cellStyle name="標準 5" xfId="107" xr:uid="{93C7463A-0C6F-4E9B-994D-A127F20E00C0}"/>
    <cellStyle name="良い" xfId="108" builtinId="26" customBuiltin="1"/>
    <cellStyle name="良い 2" xfId="109" xr:uid="{ECB97A12-E564-4AC5-858D-C6ED4E0AF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4363" name="AutoShape 7">
          <a:extLst>
            <a:ext uri="{FF2B5EF4-FFF2-40B4-BE49-F238E27FC236}">
              <a16:creationId xmlns:a16="http://schemas.microsoft.com/office/drawing/2014/main" id="{3B752EDD-8415-853E-7AFA-C12185C5B56C}"/>
            </a:ext>
          </a:extLst>
        </xdr:cNvPr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4364" name="AutoShape 8">
          <a:extLst>
            <a:ext uri="{FF2B5EF4-FFF2-40B4-BE49-F238E27FC236}">
              <a16:creationId xmlns:a16="http://schemas.microsoft.com/office/drawing/2014/main" id="{5D2966BF-92FE-23D2-E2B9-2986D34A235B}"/>
            </a:ext>
          </a:extLst>
        </xdr:cNvPr>
        <xdr:cNvSpPr>
          <a:spLocks/>
        </xdr:cNvSpPr>
      </xdr:nvSpPr>
      <xdr:spPr bwMode="auto">
        <a:xfrm>
          <a:off x="9334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F404-2F79-4F8F-AB50-73C9F172C36F}">
  <sheetPr codeName="Sheet64"/>
  <dimension ref="A1:P76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 x14ac:dyDescent="0.2"/>
  <cols>
    <col min="1" max="1" width="1" style="6" customWidth="1"/>
    <col min="2" max="2" width="6.77734375" style="26" customWidth="1"/>
    <col min="3" max="3" width="3.77734375" style="26" customWidth="1"/>
    <col min="4" max="4" width="4.77734375" style="26" customWidth="1"/>
    <col min="5" max="5" width="1.77734375" style="26" customWidth="1"/>
    <col min="6" max="6" width="8.6640625" style="26" customWidth="1"/>
    <col min="7" max="7" width="1" style="6" customWidth="1"/>
    <col min="8" max="10" width="14.33203125" style="6" customWidth="1"/>
    <col min="11" max="11" width="14.44140625" style="6" customWidth="1"/>
    <col min="12" max="13" width="14" style="6" customWidth="1"/>
    <col min="14" max="14" width="7.109375" style="6" customWidth="1"/>
    <col min="15" max="16" width="9.33203125" style="6" customWidth="1"/>
    <col min="17" max="16384" width="9.33203125" style="6" hidden="1"/>
  </cols>
  <sheetData>
    <row r="1" spans="1:14" s="23" customFormat="1" ht="16.5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s="22" customFormat="1" ht="27" customHeight="1" x14ac:dyDescent="0.2">
      <c r="A2" s="54" t="s">
        <v>28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4" ht="10.5" customHeight="1" x14ac:dyDescent="0.2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3"/>
    </row>
    <row r="4" spans="1:14" ht="2.15" customHeight="1" x14ac:dyDescent="0.2">
      <c r="A4" s="5"/>
      <c r="B4" s="27"/>
      <c r="C4" s="27"/>
      <c r="D4" s="27"/>
      <c r="E4" s="27"/>
      <c r="F4" s="27"/>
      <c r="G4" s="28"/>
      <c r="H4" s="5"/>
      <c r="I4" s="5"/>
      <c r="J4" s="5"/>
      <c r="K4" s="5"/>
      <c r="L4" s="5"/>
      <c r="M4" s="5"/>
    </row>
    <row r="5" spans="1:14" s="24" customFormat="1" ht="15" customHeight="1" x14ac:dyDescent="0.2">
      <c r="A5" s="46" t="s">
        <v>9</v>
      </c>
      <c r="B5" s="47"/>
      <c r="C5" s="47"/>
      <c r="D5" s="47"/>
      <c r="E5" s="47"/>
      <c r="F5" s="47"/>
      <c r="G5" s="47"/>
      <c r="H5" s="43" t="s">
        <v>0</v>
      </c>
      <c r="I5" s="43" t="s">
        <v>6</v>
      </c>
      <c r="J5" s="43" t="s">
        <v>7</v>
      </c>
      <c r="K5" s="43" t="s">
        <v>8</v>
      </c>
      <c r="L5" s="43" t="s">
        <v>5</v>
      </c>
      <c r="M5" s="50" t="s">
        <v>1</v>
      </c>
    </row>
    <row r="6" spans="1:14" s="24" customFormat="1" ht="15" customHeight="1" x14ac:dyDescent="0.2">
      <c r="A6" s="47"/>
      <c r="B6" s="47"/>
      <c r="C6" s="47"/>
      <c r="D6" s="47"/>
      <c r="E6" s="47"/>
      <c r="F6" s="47"/>
      <c r="G6" s="47"/>
      <c r="H6" s="44"/>
      <c r="I6" s="44"/>
      <c r="J6" s="44"/>
      <c r="K6" s="44"/>
      <c r="L6" s="44"/>
      <c r="M6" s="51"/>
    </row>
    <row r="7" spans="1:14" s="24" customFormat="1" ht="15" customHeight="1" x14ac:dyDescent="0.2">
      <c r="A7" s="47"/>
      <c r="B7" s="47"/>
      <c r="C7" s="47"/>
      <c r="D7" s="47"/>
      <c r="E7" s="47"/>
      <c r="F7" s="47"/>
      <c r="G7" s="47"/>
      <c r="H7" s="44"/>
      <c r="I7" s="44"/>
      <c r="J7" s="44"/>
      <c r="K7" s="44"/>
      <c r="L7" s="44"/>
      <c r="M7" s="51"/>
    </row>
    <row r="8" spans="1:14" s="24" customFormat="1" ht="15" customHeight="1" x14ac:dyDescent="0.2">
      <c r="A8" s="48"/>
      <c r="B8" s="48"/>
      <c r="C8" s="48"/>
      <c r="D8" s="48"/>
      <c r="E8" s="48"/>
      <c r="F8" s="48"/>
      <c r="G8" s="48"/>
      <c r="H8" s="45"/>
      <c r="I8" s="45"/>
      <c r="J8" s="45"/>
      <c r="K8" s="45"/>
      <c r="L8" s="45"/>
      <c r="M8" s="52"/>
    </row>
    <row r="9" spans="1:14" ht="5.15" customHeight="1" x14ac:dyDescent="0.2">
      <c r="A9" s="3"/>
      <c r="B9" s="4"/>
      <c r="C9" s="4"/>
      <c r="D9" s="4"/>
      <c r="E9" s="4"/>
      <c r="F9" s="4"/>
      <c r="G9" s="7"/>
    </row>
    <row r="10" spans="1:14" ht="15" customHeight="1" x14ac:dyDescent="0.2">
      <c r="A10" s="33"/>
      <c r="B10" s="9"/>
      <c r="C10" s="9"/>
      <c r="D10" s="9"/>
      <c r="E10" s="9"/>
      <c r="F10" s="4" t="s">
        <v>2</v>
      </c>
      <c r="G10" s="7"/>
      <c r="H10" s="10">
        <v>1632</v>
      </c>
      <c r="I10" s="10">
        <v>349</v>
      </c>
      <c r="J10" s="10">
        <v>99</v>
      </c>
      <c r="K10" s="10">
        <v>36</v>
      </c>
      <c r="L10" s="10">
        <v>1148</v>
      </c>
      <c r="M10" s="10">
        <v>0</v>
      </c>
      <c r="N10" s="8"/>
    </row>
    <row r="11" spans="1:14" s="8" customFormat="1" ht="15" customHeight="1" x14ac:dyDescent="0.2">
      <c r="A11" s="35">
        <f>DATE(YEAR(A14)-1,5,1)</f>
        <v>45047</v>
      </c>
      <c r="B11" s="36" t="str">
        <f>TEXT(A11,"ggg")</f>
        <v>令和</v>
      </c>
      <c r="C11" s="32" t="str">
        <f>IF(TEXT(A11,"e")="1","元",TEXT(A11,"e"))</f>
        <v>5</v>
      </c>
      <c r="D11" s="37" t="s">
        <v>25</v>
      </c>
      <c r="E11" s="9"/>
      <c r="F11" s="4" t="s">
        <v>3</v>
      </c>
      <c r="G11" s="11"/>
      <c r="H11" s="10">
        <v>1498</v>
      </c>
      <c r="I11" s="10">
        <v>333</v>
      </c>
      <c r="J11" s="10">
        <v>96</v>
      </c>
      <c r="K11" s="10">
        <v>36</v>
      </c>
      <c r="L11" s="10">
        <v>1033</v>
      </c>
      <c r="M11" s="10">
        <v>0</v>
      </c>
    </row>
    <row r="12" spans="1:14" s="8" customFormat="1" ht="15" customHeight="1" x14ac:dyDescent="0.2">
      <c r="A12" s="34"/>
      <c r="B12" s="9"/>
      <c r="C12" s="9"/>
      <c r="D12" s="9"/>
      <c r="E12" s="9"/>
      <c r="F12" s="4" t="s">
        <v>4</v>
      </c>
      <c r="G12" s="11"/>
      <c r="H12" s="10">
        <v>134</v>
      </c>
      <c r="I12" s="10">
        <v>16</v>
      </c>
      <c r="J12" s="10">
        <v>3</v>
      </c>
      <c r="K12" s="10">
        <v>0</v>
      </c>
      <c r="L12" s="10">
        <v>115</v>
      </c>
      <c r="M12" s="10">
        <v>0</v>
      </c>
    </row>
    <row r="13" spans="1:14" s="8" customFormat="1" ht="15" customHeight="1" x14ac:dyDescent="0.2">
      <c r="A13" s="34"/>
      <c r="B13" s="12"/>
      <c r="C13" s="12"/>
      <c r="D13" s="12"/>
      <c r="E13" s="9"/>
      <c r="F13" s="4" t="s">
        <v>2</v>
      </c>
      <c r="G13" s="11"/>
      <c r="H13" s="10">
        <v>1828</v>
      </c>
      <c r="I13" s="10">
        <v>383</v>
      </c>
      <c r="J13" s="10">
        <v>126</v>
      </c>
      <c r="K13" s="10">
        <v>31</v>
      </c>
      <c r="L13" s="10">
        <v>1288</v>
      </c>
      <c r="M13" s="10">
        <v>0</v>
      </c>
    </row>
    <row r="14" spans="1:14" s="8" customFormat="1" ht="15" customHeight="1" x14ac:dyDescent="0.2">
      <c r="A14" s="34">
        <f>DATE(YEAR(A17)-1,5,1)</f>
        <v>45413</v>
      </c>
      <c r="B14" s="36" t="str">
        <f>IF(TEXT(A11,"ggg")=TEXT(A14,"ggg"),"",TEXT(A14,"ggg"))</f>
        <v/>
      </c>
      <c r="C14" s="32" t="str">
        <f>IF(TEXT(A14,"e")="1","元",TEXT(A14,"e"))</f>
        <v>6</v>
      </c>
      <c r="D14" s="37" t="str">
        <f>IF(TEXT(A11,"ggg")=TEXT(A14,"ggg"),"","年")</f>
        <v/>
      </c>
      <c r="E14" s="9"/>
      <c r="F14" s="4" t="s">
        <v>3</v>
      </c>
      <c r="G14" s="11"/>
      <c r="H14" s="10">
        <v>1670</v>
      </c>
      <c r="I14" s="10">
        <v>367</v>
      </c>
      <c r="J14" s="10">
        <v>125</v>
      </c>
      <c r="K14" s="10">
        <v>31</v>
      </c>
      <c r="L14" s="10">
        <v>1147</v>
      </c>
      <c r="M14" s="10">
        <v>0</v>
      </c>
    </row>
    <row r="15" spans="1:14" s="8" customFormat="1" ht="15" customHeight="1" x14ac:dyDescent="0.2">
      <c r="A15" s="34"/>
      <c r="B15" s="12"/>
      <c r="C15" s="12"/>
      <c r="D15" s="12"/>
      <c r="E15" s="9"/>
      <c r="F15" s="4" t="s">
        <v>4</v>
      </c>
      <c r="G15" s="11"/>
      <c r="H15" s="10">
        <v>158</v>
      </c>
      <c r="I15" s="10">
        <v>16</v>
      </c>
      <c r="J15" s="10">
        <v>1</v>
      </c>
      <c r="K15" s="10">
        <v>0</v>
      </c>
      <c r="L15" s="10">
        <v>141</v>
      </c>
      <c r="M15" s="10">
        <v>0</v>
      </c>
    </row>
    <row r="16" spans="1:14" ht="10.5" customHeight="1" x14ac:dyDescent="0.2">
      <c r="A16" s="33"/>
      <c r="B16" s="12"/>
      <c r="C16" s="12"/>
      <c r="D16" s="12"/>
      <c r="E16" s="9"/>
      <c r="F16" s="4"/>
      <c r="G16" s="7"/>
      <c r="H16" s="10"/>
      <c r="I16" s="10"/>
      <c r="J16" s="10"/>
      <c r="K16" s="10"/>
      <c r="L16" s="10"/>
      <c r="M16" s="10"/>
      <c r="N16" s="8"/>
    </row>
    <row r="17" spans="1:14" s="25" customFormat="1" ht="15" customHeight="1" x14ac:dyDescent="0.2">
      <c r="A17" s="40">
        <v>45778</v>
      </c>
      <c r="B17" s="39" t="str">
        <f>IF(TEXT(A14,"ggg")=TEXT(A17,"ggg"),"",TEXT(A17,"ggg"))</f>
        <v/>
      </c>
      <c r="C17" s="29" t="str">
        <f>IF(TEXT(A17,"e")="1","元",TEXT(A17,"e"))</f>
        <v>7</v>
      </c>
      <c r="D17" s="38" t="str">
        <f>IF(TEXT(A14,"ggg")=TEXT(A17,"ggg"),"","年")</f>
        <v/>
      </c>
      <c r="E17" s="14"/>
      <c r="F17" s="15" t="s">
        <v>2</v>
      </c>
      <c r="G17" s="16"/>
      <c r="H17" s="17">
        <v>2044</v>
      </c>
      <c r="I17" s="17">
        <v>501</v>
      </c>
      <c r="J17" s="17">
        <v>140</v>
      </c>
      <c r="K17" s="17">
        <v>35</v>
      </c>
      <c r="L17" s="17">
        <v>1368</v>
      </c>
      <c r="M17" s="17">
        <v>0</v>
      </c>
      <c r="N17" s="29"/>
    </row>
    <row r="18" spans="1:14" s="25" customFormat="1" ht="15" customHeight="1" x14ac:dyDescent="0.2">
      <c r="A18" s="13"/>
      <c r="E18" s="14"/>
      <c r="F18" s="18"/>
      <c r="G18" s="16"/>
      <c r="H18" s="17"/>
      <c r="I18" s="17"/>
      <c r="J18" s="17"/>
      <c r="K18" s="17"/>
      <c r="L18" s="17"/>
      <c r="M18" s="17"/>
      <c r="N18" s="29"/>
    </row>
    <row r="19" spans="1:14" s="25" customFormat="1" ht="15" customHeight="1" x14ac:dyDescent="0.2">
      <c r="A19" s="13"/>
      <c r="B19" s="53" t="s">
        <v>3</v>
      </c>
      <c r="C19" s="53"/>
      <c r="D19" s="53"/>
      <c r="E19" s="53"/>
      <c r="F19" s="53"/>
      <c r="G19" s="16"/>
      <c r="H19" s="17">
        <v>1865</v>
      </c>
      <c r="I19" s="17">
        <v>474</v>
      </c>
      <c r="J19" s="17">
        <v>133</v>
      </c>
      <c r="K19" s="17">
        <v>34</v>
      </c>
      <c r="L19" s="17">
        <v>1224</v>
      </c>
      <c r="M19" s="17">
        <v>0</v>
      </c>
      <c r="N19" s="29"/>
    </row>
    <row r="20" spans="1:14" ht="6" customHeight="1" x14ac:dyDescent="0.2">
      <c r="A20" s="3"/>
      <c r="B20" s="9"/>
      <c r="C20" s="9"/>
      <c r="D20" s="9"/>
      <c r="E20" s="9"/>
      <c r="F20" s="3"/>
      <c r="G20" s="7"/>
      <c r="H20" s="10"/>
      <c r="I20" s="10"/>
      <c r="J20" s="10"/>
      <c r="K20" s="10"/>
      <c r="L20" s="10"/>
      <c r="M20" s="10"/>
      <c r="N20" s="8"/>
    </row>
    <row r="21" spans="1:14" ht="15" customHeight="1" x14ac:dyDescent="0.2">
      <c r="A21" s="3"/>
      <c r="B21" s="42" t="s">
        <v>10</v>
      </c>
      <c r="C21" s="42"/>
      <c r="D21" s="42"/>
      <c r="E21" s="42"/>
      <c r="F21" s="42"/>
      <c r="G21" s="7"/>
      <c r="H21" s="10">
        <v>17</v>
      </c>
      <c r="I21" s="10">
        <v>1</v>
      </c>
      <c r="J21" s="10">
        <v>0</v>
      </c>
      <c r="K21" s="10">
        <v>0</v>
      </c>
      <c r="L21" s="10">
        <v>16</v>
      </c>
      <c r="M21" s="10">
        <v>0</v>
      </c>
      <c r="N21" s="8"/>
    </row>
    <row r="22" spans="1:14" ht="15" customHeight="1" x14ac:dyDescent="0.2">
      <c r="A22" s="3"/>
      <c r="B22" s="41" t="s">
        <v>11</v>
      </c>
      <c r="C22" s="41"/>
      <c r="D22" s="41"/>
      <c r="E22" s="42"/>
      <c r="F22" s="42"/>
      <c r="G22" s="7"/>
      <c r="H22" s="10">
        <v>1</v>
      </c>
      <c r="I22" s="10">
        <v>0</v>
      </c>
      <c r="J22" s="10">
        <v>0</v>
      </c>
      <c r="K22" s="10">
        <v>0</v>
      </c>
      <c r="L22" s="10">
        <v>1</v>
      </c>
      <c r="M22" s="10">
        <v>0</v>
      </c>
      <c r="N22" s="8"/>
    </row>
    <row r="23" spans="1:14" ht="15" customHeight="1" x14ac:dyDescent="0.2">
      <c r="A23" s="3"/>
      <c r="B23" s="41" t="s">
        <v>12</v>
      </c>
      <c r="C23" s="41"/>
      <c r="D23" s="41"/>
      <c r="E23" s="42"/>
      <c r="F23" s="42"/>
      <c r="G23" s="7"/>
      <c r="H23" s="10">
        <v>90</v>
      </c>
      <c r="I23" s="10">
        <v>5</v>
      </c>
      <c r="J23" s="10">
        <v>2</v>
      </c>
      <c r="K23" s="10">
        <v>0</v>
      </c>
      <c r="L23" s="10">
        <v>83</v>
      </c>
      <c r="M23" s="10">
        <v>0</v>
      </c>
      <c r="N23" s="8"/>
    </row>
    <row r="24" spans="1:14" ht="15" customHeight="1" x14ac:dyDescent="0.2">
      <c r="A24" s="3"/>
      <c r="B24" s="41" t="s">
        <v>13</v>
      </c>
      <c r="C24" s="41"/>
      <c r="D24" s="41"/>
      <c r="E24" s="42"/>
      <c r="F24" s="42"/>
      <c r="G24" s="7"/>
      <c r="H24" s="10">
        <v>157</v>
      </c>
      <c r="I24" s="10">
        <v>40</v>
      </c>
      <c r="J24" s="10">
        <v>9</v>
      </c>
      <c r="K24" s="10">
        <v>0</v>
      </c>
      <c r="L24" s="10">
        <v>108</v>
      </c>
      <c r="M24" s="10">
        <v>0</v>
      </c>
      <c r="N24" s="8"/>
    </row>
    <row r="25" spans="1:14" ht="15" customHeight="1" x14ac:dyDescent="0.2">
      <c r="A25" s="3"/>
      <c r="B25" s="41" t="s">
        <v>14</v>
      </c>
      <c r="C25" s="41"/>
      <c r="D25" s="41"/>
      <c r="E25" s="42"/>
      <c r="F25" s="42"/>
      <c r="G25" s="7"/>
      <c r="H25" s="10">
        <v>713</v>
      </c>
      <c r="I25" s="10">
        <v>181</v>
      </c>
      <c r="J25" s="10">
        <v>51</v>
      </c>
      <c r="K25" s="10">
        <v>12</v>
      </c>
      <c r="L25" s="10">
        <v>469</v>
      </c>
      <c r="M25" s="10">
        <v>0</v>
      </c>
      <c r="N25" s="8"/>
    </row>
    <row r="26" spans="1:14" ht="15" customHeight="1" x14ac:dyDescent="0.2">
      <c r="A26" s="3"/>
      <c r="B26" s="41" t="s">
        <v>15</v>
      </c>
      <c r="C26" s="41"/>
      <c r="D26" s="41"/>
      <c r="E26" s="42"/>
      <c r="F26" s="42"/>
      <c r="G26" s="7"/>
      <c r="H26" s="10">
        <v>122</v>
      </c>
      <c r="I26" s="10">
        <v>44</v>
      </c>
      <c r="J26" s="10">
        <v>16</v>
      </c>
      <c r="K26" s="10">
        <v>7</v>
      </c>
      <c r="L26" s="10">
        <v>55</v>
      </c>
      <c r="M26" s="10">
        <v>0</v>
      </c>
      <c r="N26" s="8"/>
    </row>
    <row r="27" spans="1:14" ht="15" customHeight="1" x14ac:dyDescent="0.2">
      <c r="A27" s="3"/>
      <c r="B27" s="41" t="s">
        <v>16</v>
      </c>
      <c r="C27" s="41"/>
      <c r="D27" s="41"/>
      <c r="E27" s="42"/>
      <c r="F27" s="42"/>
      <c r="G27" s="7"/>
      <c r="H27" s="10">
        <v>4</v>
      </c>
      <c r="I27" s="10">
        <v>2</v>
      </c>
      <c r="J27" s="10">
        <v>0</v>
      </c>
      <c r="K27" s="10">
        <v>0</v>
      </c>
      <c r="L27" s="10">
        <v>2</v>
      </c>
      <c r="M27" s="10">
        <v>0</v>
      </c>
      <c r="N27" s="8"/>
    </row>
    <row r="28" spans="1:14" ht="15" customHeight="1" x14ac:dyDescent="0.2">
      <c r="A28" s="3"/>
      <c r="B28" s="41" t="s">
        <v>17</v>
      </c>
      <c r="C28" s="41"/>
      <c r="D28" s="41"/>
      <c r="E28" s="42"/>
      <c r="F28" s="42"/>
      <c r="G28" s="7"/>
      <c r="H28" s="10">
        <v>117</v>
      </c>
      <c r="I28" s="10">
        <v>31</v>
      </c>
      <c r="J28" s="10">
        <v>6</v>
      </c>
      <c r="K28" s="10">
        <v>1</v>
      </c>
      <c r="L28" s="10">
        <v>79</v>
      </c>
      <c r="M28" s="10">
        <v>0</v>
      </c>
      <c r="N28" s="8"/>
    </row>
    <row r="29" spans="1:14" ht="15" customHeight="1" x14ac:dyDescent="0.2">
      <c r="A29" s="3"/>
      <c r="B29" s="41" t="s">
        <v>18</v>
      </c>
      <c r="C29" s="41"/>
      <c r="D29" s="41"/>
      <c r="E29" s="42"/>
      <c r="F29" s="42"/>
      <c r="G29" s="7"/>
      <c r="H29" s="10">
        <v>135</v>
      </c>
      <c r="I29" s="10">
        <v>31</v>
      </c>
      <c r="J29" s="10">
        <v>9</v>
      </c>
      <c r="K29" s="10">
        <v>1</v>
      </c>
      <c r="L29" s="10">
        <v>94</v>
      </c>
      <c r="M29" s="10">
        <v>0</v>
      </c>
      <c r="N29" s="8"/>
    </row>
    <row r="30" spans="1:14" ht="15" customHeight="1" x14ac:dyDescent="0.2">
      <c r="A30" s="3"/>
      <c r="B30" s="41" t="s">
        <v>19</v>
      </c>
      <c r="C30" s="41"/>
      <c r="D30" s="41"/>
      <c r="E30" s="42"/>
      <c r="F30" s="42"/>
      <c r="G30" s="7"/>
      <c r="H30" s="10">
        <v>456</v>
      </c>
      <c r="I30" s="10">
        <v>128</v>
      </c>
      <c r="J30" s="10">
        <v>37</v>
      </c>
      <c r="K30" s="10">
        <v>12</v>
      </c>
      <c r="L30" s="10">
        <v>279</v>
      </c>
      <c r="M30" s="10">
        <v>0</v>
      </c>
      <c r="N30" s="8"/>
    </row>
    <row r="31" spans="1:14" ht="15" customHeight="1" x14ac:dyDescent="0.2">
      <c r="A31" s="3"/>
      <c r="B31" s="41" t="s">
        <v>20</v>
      </c>
      <c r="C31" s="41"/>
      <c r="D31" s="41"/>
      <c r="E31" s="41"/>
      <c r="F31" s="41"/>
      <c r="G31" s="7"/>
      <c r="H31" s="10">
        <v>21</v>
      </c>
      <c r="I31" s="10">
        <v>8</v>
      </c>
      <c r="J31" s="10">
        <v>2</v>
      </c>
      <c r="K31" s="10">
        <v>1</v>
      </c>
      <c r="L31" s="10">
        <v>10</v>
      </c>
      <c r="M31" s="10">
        <v>0</v>
      </c>
      <c r="N31" s="8"/>
    </row>
    <row r="32" spans="1:14" ht="15" customHeight="1" x14ac:dyDescent="0.2">
      <c r="A32" s="3"/>
      <c r="B32" s="41" t="s">
        <v>21</v>
      </c>
      <c r="C32" s="41"/>
      <c r="D32" s="41"/>
      <c r="E32" s="42"/>
      <c r="F32" s="42"/>
      <c r="G32" s="7"/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8"/>
    </row>
    <row r="33" spans="1:14" ht="15" customHeight="1" x14ac:dyDescent="0.2">
      <c r="A33" s="3"/>
      <c r="B33" s="41" t="s">
        <v>22</v>
      </c>
      <c r="C33" s="41"/>
      <c r="D33" s="41"/>
      <c r="E33" s="42"/>
      <c r="F33" s="42"/>
      <c r="G33" s="7"/>
      <c r="H33" s="10">
        <v>1</v>
      </c>
      <c r="I33" s="10">
        <v>0</v>
      </c>
      <c r="J33" s="10">
        <v>0</v>
      </c>
      <c r="K33" s="10">
        <v>0</v>
      </c>
      <c r="L33" s="10">
        <v>1</v>
      </c>
      <c r="M33" s="10">
        <v>0</v>
      </c>
      <c r="N33" s="8"/>
    </row>
    <row r="34" spans="1:14" ht="15" customHeight="1" x14ac:dyDescent="0.2">
      <c r="A34" s="3"/>
      <c r="B34" s="41" t="s">
        <v>23</v>
      </c>
      <c r="C34" s="41"/>
      <c r="D34" s="41"/>
      <c r="E34" s="42"/>
      <c r="F34" s="42"/>
      <c r="G34" s="7"/>
      <c r="H34" s="10">
        <v>2</v>
      </c>
      <c r="I34" s="10">
        <v>1</v>
      </c>
      <c r="J34" s="10">
        <v>0</v>
      </c>
      <c r="K34" s="10">
        <v>0</v>
      </c>
      <c r="L34" s="10">
        <v>1</v>
      </c>
      <c r="M34" s="10">
        <v>0</v>
      </c>
      <c r="N34" s="8"/>
    </row>
    <row r="35" spans="1:14" ht="15" customHeight="1" x14ac:dyDescent="0.2">
      <c r="A35" s="3"/>
      <c r="B35" s="41" t="s">
        <v>24</v>
      </c>
      <c r="C35" s="41"/>
      <c r="D35" s="41"/>
      <c r="E35" s="42"/>
      <c r="F35" s="42"/>
      <c r="G35" s="7"/>
      <c r="H35" s="10">
        <v>27</v>
      </c>
      <c r="I35" s="10">
        <v>2</v>
      </c>
      <c r="J35" s="10">
        <v>1</v>
      </c>
      <c r="K35" s="10">
        <v>0</v>
      </c>
      <c r="L35" s="10">
        <v>24</v>
      </c>
      <c r="M35" s="10">
        <v>0</v>
      </c>
      <c r="N35" s="8"/>
    </row>
    <row r="36" spans="1:14" ht="15" customHeight="1" x14ac:dyDescent="0.2">
      <c r="A36" s="3"/>
      <c r="B36" s="41" t="s">
        <v>26</v>
      </c>
      <c r="C36" s="41"/>
      <c r="D36" s="41"/>
      <c r="E36" s="42"/>
      <c r="F36" s="42"/>
      <c r="G36" s="7"/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8"/>
    </row>
    <row r="37" spans="1:14" ht="15" customHeight="1" x14ac:dyDescent="0.2">
      <c r="A37" s="3"/>
      <c r="B37" s="41" t="s">
        <v>27</v>
      </c>
      <c r="C37" s="41"/>
      <c r="D37" s="41"/>
      <c r="E37" s="42"/>
      <c r="F37" s="42"/>
      <c r="G37" s="7"/>
      <c r="H37" s="10">
        <v>2</v>
      </c>
      <c r="I37" s="10">
        <v>0</v>
      </c>
      <c r="J37" s="10">
        <v>0</v>
      </c>
      <c r="K37" s="10">
        <v>0</v>
      </c>
      <c r="L37" s="10">
        <v>2</v>
      </c>
      <c r="M37" s="10">
        <v>0</v>
      </c>
      <c r="N37" s="8"/>
    </row>
    <row r="38" spans="1:14" ht="15" customHeight="1" x14ac:dyDescent="0.2">
      <c r="A38" s="3"/>
      <c r="B38" s="12"/>
      <c r="C38" s="12"/>
      <c r="D38" s="12"/>
      <c r="E38" s="12"/>
      <c r="F38" s="12"/>
      <c r="G38" s="7"/>
      <c r="H38" s="10"/>
      <c r="I38" s="10"/>
      <c r="J38" s="10"/>
      <c r="K38" s="10"/>
      <c r="L38" s="10"/>
      <c r="M38" s="10"/>
      <c r="N38" s="8"/>
    </row>
    <row r="39" spans="1:14" s="25" customFormat="1" ht="15" customHeight="1" x14ac:dyDescent="0.2">
      <c r="A39" s="13"/>
      <c r="B39" s="53" t="s">
        <v>4</v>
      </c>
      <c r="C39" s="53"/>
      <c r="D39" s="53"/>
      <c r="E39" s="53"/>
      <c r="F39" s="53"/>
      <c r="G39" s="16"/>
      <c r="H39" s="17">
        <v>179</v>
      </c>
      <c r="I39" s="17">
        <v>27</v>
      </c>
      <c r="J39" s="17">
        <v>7</v>
      </c>
      <c r="K39" s="17">
        <v>1</v>
      </c>
      <c r="L39" s="17">
        <v>144</v>
      </c>
      <c r="M39" s="17">
        <v>0</v>
      </c>
      <c r="N39" s="29"/>
    </row>
    <row r="40" spans="1:14" ht="6" customHeight="1" x14ac:dyDescent="0.2">
      <c r="A40" s="3"/>
      <c r="B40" s="9"/>
      <c r="C40" s="9"/>
      <c r="D40" s="9"/>
      <c r="E40" s="9"/>
      <c r="F40" s="3"/>
      <c r="G40" s="7"/>
      <c r="H40" s="10"/>
      <c r="I40" s="10"/>
      <c r="J40" s="10"/>
      <c r="K40" s="10"/>
      <c r="L40" s="10"/>
      <c r="M40" s="10"/>
      <c r="N40" s="8"/>
    </row>
    <row r="41" spans="1:14" ht="15" customHeight="1" x14ac:dyDescent="0.2">
      <c r="A41" s="3"/>
      <c r="B41" s="42" t="s">
        <v>10</v>
      </c>
      <c r="C41" s="42"/>
      <c r="D41" s="42"/>
      <c r="E41" s="42"/>
      <c r="F41" s="42"/>
      <c r="G41" s="7"/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8"/>
    </row>
    <row r="42" spans="1:14" ht="15" customHeight="1" x14ac:dyDescent="0.2">
      <c r="A42" s="3"/>
      <c r="B42" s="41" t="s">
        <v>11</v>
      </c>
      <c r="C42" s="41"/>
      <c r="D42" s="41"/>
      <c r="E42" s="42"/>
      <c r="F42" s="42"/>
      <c r="G42" s="7"/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8"/>
    </row>
    <row r="43" spans="1:14" ht="15" customHeight="1" x14ac:dyDescent="0.2">
      <c r="A43" s="3"/>
      <c r="B43" s="41" t="s">
        <v>12</v>
      </c>
      <c r="C43" s="41"/>
      <c r="D43" s="41"/>
      <c r="E43" s="42"/>
      <c r="F43" s="42"/>
      <c r="G43" s="7"/>
      <c r="H43" s="10">
        <v>30</v>
      </c>
      <c r="I43" s="10">
        <v>3</v>
      </c>
      <c r="J43" s="10">
        <v>0</v>
      </c>
      <c r="K43" s="10">
        <v>1</v>
      </c>
      <c r="L43" s="10">
        <v>26</v>
      </c>
      <c r="M43" s="10">
        <v>0</v>
      </c>
      <c r="N43" s="8"/>
    </row>
    <row r="44" spans="1:14" ht="15" customHeight="1" x14ac:dyDescent="0.2">
      <c r="A44" s="3"/>
      <c r="B44" s="41" t="s">
        <v>13</v>
      </c>
      <c r="C44" s="41"/>
      <c r="D44" s="41"/>
      <c r="E44" s="42"/>
      <c r="F44" s="42"/>
      <c r="G44" s="7"/>
      <c r="H44" s="10">
        <v>10</v>
      </c>
      <c r="I44" s="10">
        <v>0</v>
      </c>
      <c r="J44" s="10">
        <v>0</v>
      </c>
      <c r="K44" s="10">
        <v>0</v>
      </c>
      <c r="L44" s="10">
        <v>10</v>
      </c>
      <c r="M44" s="10">
        <v>0</v>
      </c>
      <c r="N44" s="8"/>
    </row>
    <row r="45" spans="1:14" ht="15" customHeight="1" x14ac:dyDescent="0.2">
      <c r="A45" s="3"/>
      <c r="B45" s="41" t="s">
        <v>14</v>
      </c>
      <c r="C45" s="41"/>
      <c r="D45" s="41"/>
      <c r="E45" s="42"/>
      <c r="F45" s="42"/>
      <c r="G45" s="7"/>
      <c r="H45" s="10">
        <v>54</v>
      </c>
      <c r="I45" s="10">
        <v>14</v>
      </c>
      <c r="J45" s="10">
        <v>3</v>
      </c>
      <c r="K45" s="10">
        <v>0</v>
      </c>
      <c r="L45" s="10">
        <v>37</v>
      </c>
      <c r="M45" s="10">
        <v>0</v>
      </c>
      <c r="N45" s="8"/>
    </row>
    <row r="46" spans="1:14" ht="15" customHeight="1" x14ac:dyDescent="0.2">
      <c r="A46" s="3"/>
      <c r="B46" s="41" t="s">
        <v>15</v>
      </c>
      <c r="C46" s="41"/>
      <c r="D46" s="41"/>
      <c r="E46" s="42"/>
      <c r="F46" s="42"/>
      <c r="G46" s="7"/>
      <c r="H46" s="10">
        <v>3</v>
      </c>
      <c r="I46" s="10">
        <v>0</v>
      </c>
      <c r="J46" s="10">
        <v>1</v>
      </c>
      <c r="K46" s="10">
        <v>0</v>
      </c>
      <c r="L46" s="10">
        <v>2</v>
      </c>
      <c r="M46" s="10">
        <v>0</v>
      </c>
      <c r="N46" s="8"/>
    </row>
    <row r="47" spans="1:14" ht="15" customHeight="1" x14ac:dyDescent="0.2">
      <c r="A47" s="3"/>
      <c r="B47" s="41" t="s">
        <v>16</v>
      </c>
      <c r="C47" s="41"/>
      <c r="D47" s="41"/>
      <c r="E47" s="42"/>
      <c r="F47" s="42"/>
      <c r="G47" s="7"/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8"/>
    </row>
    <row r="48" spans="1:14" ht="15" customHeight="1" x14ac:dyDescent="0.2">
      <c r="A48" s="3"/>
      <c r="B48" s="41" t="s">
        <v>17</v>
      </c>
      <c r="C48" s="41"/>
      <c r="D48" s="41"/>
      <c r="E48" s="42"/>
      <c r="F48" s="42"/>
      <c r="G48" s="7"/>
      <c r="H48" s="10">
        <v>14</v>
      </c>
      <c r="I48" s="10">
        <v>1</v>
      </c>
      <c r="J48" s="10">
        <v>0</v>
      </c>
      <c r="K48" s="10">
        <v>0</v>
      </c>
      <c r="L48" s="10">
        <v>13</v>
      </c>
      <c r="M48" s="10">
        <v>0</v>
      </c>
      <c r="N48" s="8"/>
    </row>
    <row r="49" spans="1:14" ht="15" customHeight="1" x14ac:dyDescent="0.2">
      <c r="A49" s="3"/>
      <c r="B49" s="41" t="s">
        <v>18</v>
      </c>
      <c r="C49" s="41"/>
      <c r="D49" s="41"/>
      <c r="E49" s="42"/>
      <c r="F49" s="42"/>
      <c r="G49" s="7"/>
      <c r="H49" s="10">
        <v>19</v>
      </c>
      <c r="I49" s="10">
        <v>4</v>
      </c>
      <c r="J49" s="10">
        <v>1</v>
      </c>
      <c r="K49" s="10">
        <v>0</v>
      </c>
      <c r="L49" s="10">
        <v>14</v>
      </c>
      <c r="M49" s="10">
        <v>0</v>
      </c>
      <c r="N49" s="8"/>
    </row>
    <row r="50" spans="1:14" ht="15" customHeight="1" x14ac:dyDescent="0.2">
      <c r="A50" s="3"/>
      <c r="B50" s="41" t="s">
        <v>19</v>
      </c>
      <c r="C50" s="41"/>
      <c r="D50" s="41"/>
      <c r="E50" s="42"/>
      <c r="F50" s="42"/>
      <c r="G50" s="7"/>
      <c r="H50" s="10">
        <v>31</v>
      </c>
      <c r="I50" s="10">
        <v>4</v>
      </c>
      <c r="J50" s="10">
        <v>1</v>
      </c>
      <c r="K50" s="10">
        <v>0</v>
      </c>
      <c r="L50" s="10">
        <v>26</v>
      </c>
      <c r="M50" s="10">
        <v>0</v>
      </c>
      <c r="N50" s="8"/>
    </row>
    <row r="51" spans="1:14" ht="15" customHeight="1" x14ac:dyDescent="0.2">
      <c r="A51" s="3"/>
      <c r="B51" s="41" t="s">
        <v>20</v>
      </c>
      <c r="C51" s="41"/>
      <c r="D51" s="41"/>
      <c r="E51" s="41"/>
      <c r="F51" s="41"/>
      <c r="G51" s="7"/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8"/>
    </row>
    <row r="52" spans="1:14" ht="15" customHeight="1" x14ac:dyDescent="0.2">
      <c r="A52" s="3"/>
      <c r="B52" s="41" t="s">
        <v>21</v>
      </c>
      <c r="C52" s="41"/>
      <c r="D52" s="41"/>
      <c r="E52" s="42"/>
      <c r="F52" s="42"/>
      <c r="G52" s="7"/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8"/>
    </row>
    <row r="53" spans="1:14" ht="15" customHeight="1" x14ac:dyDescent="0.2">
      <c r="A53" s="3"/>
      <c r="B53" s="41" t="s">
        <v>22</v>
      </c>
      <c r="C53" s="41"/>
      <c r="D53" s="41"/>
      <c r="E53" s="42"/>
      <c r="F53" s="42"/>
      <c r="G53" s="7"/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8"/>
    </row>
    <row r="54" spans="1:14" ht="15" customHeight="1" x14ac:dyDescent="0.2">
      <c r="A54" s="3"/>
      <c r="B54" s="41" t="s">
        <v>23</v>
      </c>
      <c r="C54" s="41"/>
      <c r="D54" s="41"/>
      <c r="E54" s="42"/>
      <c r="F54" s="42"/>
      <c r="G54" s="7"/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8"/>
    </row>
    <row r="55" spans="1:14" ht="15" customHeight="1" x14ac:dyDescent="0.2">
      <c r="A55" s="3"/>
      <c r="B55" s="41" t="s">
        <v>24</v>
      </c>
      <c r="C55" s="41"/>
      <c r="D55" s="41"/>
      <c r="E55" s="42"/>
      <c r="F55" s="42"/>
      <c r="G55" s="7"/>
      <c r="H55" s="10">
        <v>17</v>
      </c>
      <c r="I55" s="10">
        <v>1</v>
      </c>
      <c r="J55" s="10">
        <v>1</v>
      </c>
      <c r="K55" s="10">
        <v>0</v>
      </c>
      <c r="L55" s="10">
        <v>15</v>
      </c>
      <c r="M55" s="10">
        <v>0</v>
      </c>
      <c r="N55" s="8"/>
    </row>
    <row r="56" spans="1:14" ht="15" customHeight="1" x14ac:dyDescent="0.2">
      <c r="A56" s="3"/>
      <c r="B56" s="41" t="s">
        <v>26</v>
      </c>
      <c r="C56" s="41"/>
      <c r="D56" s="41"/>
      <c r="E56" s="42"/>
      <c r="F56" s="42"/>
      <c r="G56" s="7"/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8"/>
    </row>
    <row r="57" spans="1:14" ht="15" customHeight="1" x14ac:dyDescent="0.2">
      <c r="A57" s="3"/>
      <c r="B57" s="41" t="s">
        <v>27</v>
      </c>
      <c r="C57" s="41"/>
      <c r="D57" s="41"/>
      <c r="E57" s="42"/>
      <c r="F57" s="42"/>
      <c r="G57" s="7"/>
      <c r="H57" s="10">
        <v>1</v>
      </c>
      <c r="I57" s="10">
        <v>0</v>
      </c>
      <c r="J57" s="10">
        <v>0</v>
      </c>
      <c r="K57" s="10">
        <v>0</v>
      </c>
      <c r="L57" s="10">
        <v>1</v>
      </c>
      <c r="M57" s="10">
        <v>0</v>
      </c>
      <c r="N57" s="8"/>
    </row>
    <row r="58" spans="1:14" ht="5.15" customHeight="1" x14ac:dyDescent="0.2">
      <c r="A58" s="1"/>
      <c r="B58" s="55"/>
      <c r="C58" s="55"/>
      <c r="D58" s="55"/>
      <c r="E58" s="55"/>
      <c r="F58" s="55"/>
      <c r="G58" s="19"/>
      <c r="H58" s="20"/>
      <c r="I58" s="20"/>
      <c r="J58" s="20"/>
      <c r="K58" s="20"/>
      <c r="L58" s="20"/>
      <c r="M58" s="20"/>
    </row>
    <row r="59" spans="1:14" ht="5.15" customHeight="1" x14ac:dyDescent="0.2">
      <c r="A59" s="3"/>
      <c r="B59" s="12"/>
      <c r="C59" s="12"/>
      <c r="D59" s="12"/>
      <c r="E59" s="12"/>
      <c r="F59" s="12"/>
      <c r="G59" s="3"/>
      <c r="H59" s="30"/>
      <c r="I59" s="8"/>
      <c r="J59" s="8"/>
      <c r="K59" s="8"/>
      <c r="L59" s="8"/>
      <c r="M59" s="8"/>
    </row>
    <row r="60" spans="1:14" s="21" customFormat="1" ht="15" customHeight="1" x14ac:dyDescent="0.2">
      <c r="G60" s="31"/>
      <c r="H60" s="32"/>
      <c r="I60" s="32"/>
      <c r="J60" s="32"/>
      <c r="K60" s="32"/>
      <c r="L60" s="32"/>
      <c r="M60" s="32"/>
    </row>
    <row r="61" spans="1:14" ht="15" customHeight="1" x14ac:dyDescent="0.2"/>
    <row r="62" spans="1:14" ht="15" customHeight="1" x14ac:dyDescent="0.2"/>
    <row r="63" spans="1:14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</sheetData>
  <mergeCells count="46">
    <mergeCell ref="B58:F58"/>
    <mergeCell ref="B54:F54"/>
    <mergeCell ref="B53:F53"/>
    <mergeCell ref="B55:F55"/>
    <mergeCell ref="B51:F51"/>
    <mergeCell ref="B52:F52"/>
    <mergeCell ref="B56:F56"/>
    <mergeCell ref="B57:F57"/>
    <mergeCell ref="B50:F50"/>
    <mergeCell ref="B47:F47"/>
    <mergeCell ref="B48:F48"/>
    <mergeCell ref="B49:F49"/>
    <mergeCell ref="B46:F46"/>
    <mergeCell ref="B45:F45"/>
    <mergeCell ref="B44:F44"/>
    <mergeCell ref="B43:F43"/>
    <mergeCell ref="B39:F39"/>
    <mergeCell ref="B34:F34"/>
    <mergeCell ref="B42:F42"/>
    <mergeCell ref="B41:F41"/>
    <mergeCell ref="B33:F33"/>
    <mergeCell ref="B35:F35"/>
    <mergeCell ref="B36:F36"/>
    <mergeCell ref="B37:F37"/>
    <mergeCell ref="B32:F32"/>
    <mergeCell ref="B30:F30"/>
    <mergeCell ref="B31:F31"/>
    <mergeCell ref="B27:F27"/>
    <mergeCell ref="B28:F28"/>
    <mergeCell ref="B29:F29"/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25-00-29</vt:lpstr>
      <vt:lpstr>'25-00-29'!Print_Area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2026-07-13T02:54:39Z</dcterms:created>
  <dcterms:modified xsi:type="dcterms:W3CDTF">2026-07-27T06:43:32Z</dcterms:modified>
  <cp:category/>
</cp:coreProperties>
</file>