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2" documentId="6_{1C55EB8E-0959-4108-A449-D459E1DDE875}" xr6:coauthVersionLast="47" xr6:coauthVersionMax="47" xr10:uidLastSave="{A7B11AAA-4FB1-4F1C-9F8D-0702B4671851}"/>
  <bookViews>
    <workbookView xWindow="3800" yWindow="2650" windowWidth="17140" windowHeight="15450" xr2:uid="{41C7D7DE-2469-4481-9CC8-5759C85E1DDC}"/>
  </bookViews>
  <sheets>
    <sheet name="25-00-32" sheetId="1" r:id="rId1"/>
  </sheets>
  <definedNames>
    <definedName name="_00" localSheetId="0">'25-00-32'!#REF!</definedName>
    <definedName name="_xlnm._FilterDatabase" localSheetId="0" hidden="1">'25-00-32'!$A$1:$BH$83</definedName>
    <definedName name="b">#REF!</definedName>
    <definedName name="GOUKEI">#REF!</definedName>
    <definedName name="JK">#REF!</definedName>
    <definedName name="_xlnm.Print_Area" localSheetId="0">'25-00-32'!$A$1:$BG$80</definedName>
    <definedName name="_xlnm.Print_Titles" localSheetId="0">'25-00-32'!$A:$E</definedName>
    <definedName name="SISETSUMEI">#REF!</definedName>
    <definedName name="TEIIN">#REF!</definedName>
    <definedName name="TENSO">#REF!</definedName>
    <definedName name="Z_84B820AA_D6C1_11D6_A8EA_0040CA1D7CBB_.wvu.Cols" localSheetId="0" hidden="1">'25-00-32'!$M:$M</definedName>
    <definedName name="Z_84B820AB_D6C1_11D6_A8EA_0040CA1D7CBB_.wvu.Cols" localSheetId="0" hidden="1">'25-00-32'!$M:$M</definedName>
    <definedName name="Z_84B820AC_D6C1_11D6_A8EA_0040CA1D7CBB_.wvu.Cols" localSheetId="0" hidden="1">'25-00-32'!$M:$M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  <c r="A11" i="1"/>
  <c r="B12" i="1" s="1"/>
  <c r="C11" i="1" l="1"/>
  <c r="D12" i="1"/>
  <c r="A10" i="1"/>
  <c r="D11" i="1" l="1"/>
  <c r="C10" i="1"/>
  <c r="B11" i="1"/>
  <c r="B10" i="1"/>
</calcChain>
</file>

<file path=xl/sharedStrings.xml><?xml version="1.0" encoding="utf-8"?>
<sst xmlns="http://schemas.openxmlformats.org/spreadsheetml/2006/main" count="121" uniqueCount="120">
  <si>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</si>
  <si>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</si>
  <si>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</si>
  <si>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</si>
  <si>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</si>
  <si>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</si>
  <si>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</si>
  <si>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</si>
  <si>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</si>
  <si>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</si>
  <si>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</si>
  <si>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</si>
  <si>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</si>
  <si>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</si>
  <si>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</si>
  <si>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</si>
  <si>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</si>
  <si>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</si>
  <si>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家庭裁判所</t>
    <phoneticPr fontId="34"/>
  </si>
  <si>
    <t>刑</t>
    <phoneticPr fontId="34"/>
  </si>
  <si>
    <t>法</t>
    <phoneticPr fontId="34"/>
  </si>
  <si>
    <t>犯</t>
    <phoneticPr fontId="34"/>
  </si>
  <si>
    <t>公務
執行
妨害</t>
    <rPh sb="0" eb="2">
      <t>コウム</t>
    </rPh>
    <rPh sb="3" eb="5">
      <t>シッコウ</t>
    </rPh>
    <rPh sb="6" eb="8">
      <t>ボウガイ</t>
    </rPh>
    <phoneticPr fontId="34"/>
  </si>
  <si>
    <t>犯人蔵
匿・証
拠隠滅</t>
    <phoneticPr fontId="34"/>
  </si>
  <si>
    <t>住居
侵入</t>
    <phoneticPr fontId="34"/>
  </si>
  <si>
    <t>通貨
偽造</t>
    <phoneticPr fontId="34"/>
  </si>
  <si>
    <t>偽証・
虚　偽
告　訴</t>
    <phoneticPr fontId="34"/>
  </si>
  <si>
    <t>賭博・
富くじ</t>
    <phoneticPr fontId="34"/>
  </si>
  <si>
    <t>傷害
致死</t>
    <phoneticPr fontId="34"/>
  </si>
  <si>
    <t>危　険
運　転
致死傷</t>
    <phoneticPr fontId="34"/>
  </si>
  <si>
    <t>業務上
過　失
致死傷</t>
    <phoneticPr fontId="34"/>
  </si>
  <si>
    <t>重過失
致死傷</t>
    <phoneticPr fontId="34"/>
  </si>
  <si>
    <t>略取・
誘拐及
び人身
売　買</t>
    <rPh sb="6" eb="7">
      <t>オヨ</t>
    </rPh>
    <rPh sb="9" eb="11">
      <t>ジンシン</t>
    </rPh>
    <rPh sb="12" eb="13">
      <t>バイ</t>
    </rPh>
    <rPh sb="14" eb="15">
      <t>バイ</t>
    </rPh>
    <phoneticPr fontId="34"/>
  </si>
  <si>
    <t>強　盗
致死傷</t>
    <phoneticPr fontId="34"/>
  </si>
  <si>
    <t>横領
・
背任</t>
    <phoneticPr fontId="34"/>
  </si>
  <si>
    <t>盗品等
関　係</t>
    <phoneticPr fontId="34"/>
  </si>
  <si>
    <t>決闘罪
に関す
る　件</t>
    <phoneticPr fontId="34"/>
  </si>
  <si>
    <t>爆発物
取　締
罰　則</t>
    <phoneticPr fontId="34"/>
  </si>
  <si>
    <t>計</t>
    <rPh sb="0" eb="1">
      <t>ケイ</t>
    </rPh>
    <phoneticPr fontId="34"/>
  </si>
  <si>
    <t>公　職
選挙法</t>
    <phoneticPr fontId="34"/>
  </si>
  <si>
    <t>軽犯
罪法</t>
    <phoneticPr fontId="34"/>
  </si>
  <si>
    <t>売　春
防止法</t>
    <phoneticPr fontId="34"/>
  </si>
  <si>
    <t>児　童
福祉法</t>
    <phoneticPr fontId="34"/>
  </si>
  <si>
    <t>職　業
安定法</t>
    <phoneticPr fontId="34"/>
  </si>
  <si>
    <t>道　路
交通法</t>
    <phoneticPr fontId="34"/>
  </si>
  <si>
    <t>毒物及
び劇物
取締法</t>
    <phoneticPr fontId="34"/>
  </si>
  <si>
    <t>出入国
管理及
び難民
認定法</t>
    <phoneticPr fontId="34"/>
  </si>
  <si>
    <t>過　失
運　転
致死傷</t>
    <phoneticPr fontId="34"/>
  </si>
  <si>
    <t>年</t>
    <rPh sb="0" eb="1">
      <t>ネン</t>
    </rPh>
    <phoneticPr fontId="18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</si>
  <si>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5"/>
  </si>
  <si>
    <t>文　書
偽造等</t>
    <rPh sb="7" eb="8">
      <t>トウ</t>
    </rPh>
    <phoneticPr fontId="34"/>
  </si>
  <si>
    <t>わいせつ
・わいせ
つ文書
頒布等</t>
    <phoneticPr fontId="34"/>
  </si>
  <si>
    <t>不同意
わいせ
つ・同
致死傷</t>
    <phoneticPr fontId="18"/>
  </si>
  <si>
    <t>不同意
性交等
・　同
致死傷</t>
    <rPh sb="4" eb="6">
      <t>セイコウ</t>
    </rPh>
    <rPh sb="6" eb="7">
      <t>トウ</t>
    </rPh>
    <phoneticPr fontId="34"/>
  </si>
  <si>
    <t>強盗・不同
意性交
等及び
同致死</t>
    <rPh sb="7" eb="9">
      <t>セイコウ</t>
    </rPh>
    <rPh sb="10" eb="11">
      <t>トウ</t>
    </rPh>
    <rPh sb="11" eb="12">
      <t>オヨ</t>
    </rPh>
    <phoneticPr fontId="34"/>
  </si>
  <si>
    <t>暴力行
為等処
罰に関
する法律</t>
    <phoneticPr fontId="34"/>
  </si>
  <si>
    <t>銃砲刀
剣類所
持　等
取締法</t>
    <rPh sb="1" eb="2">
      <t>ホウ</t>
    </rPh>
    <phoneticPr fontId="34"/>
  </si>
  <si>
    <t>覚醒剤
取締法</t>
    <rPh sb="0" eb="2">
      <t>カクセイ</t>
    </rPh>
    <phoneticPr fontId="34"/>
  </si>
  <si>
    <t>麻薬及び
向精神薬
取締法
(大麻関連)</t>
    <rPh sb="0" eb="2">
      <t>マヤク</t>
    </rPh>
    <rPh sb="2" eb="3">
      <t>オヨ</t>
    </rPh>
    <rPh sb="5" eb="9">
      <t>コウセイシンヤク</t>
    </rPh>
    <rPh sb="10" eb="13">
      <t>トリシマリホウ</t>
    </rPh>
    <rPh sb="15" eb="17">
      <t>タイマ</t>
    </rPh>
    <rPh sb="17" eb="19">
      <t>カンレン</t>
    </rPh>
    <phoneticPr fontId="34"/>
  </si>
  <si>
    <t>麻薬及び
向精神薬
取締法
(大麻関連除く)</t>
    <rPh sb="0" eb="2">
      <t>マヤク</t>
    </rPh>
    <rPh sb="2" eb="3">
      <t>オヨ</t>
    </rPh>
    <rPh sb="5" eb="9">
      <t>コウセイシンヤク</t>
    </rPh>
    <rPh sb="10" eb="13">
      <t>トリシマリホウ</t>
    </rPh>
    <rPh sb="15" eb="17">
      <t>タイマ</t>
    </rPh>
    <rPh sb="17" eb="19">
      <t>カンレン</t>
    </rPh>
    <rPh sb="19" eb="20">
      <t>ノゾ</t>
    </rPh>
    <phoneticPr fontId="34"/>
  </si>
  <si>
    <t>32　家庭裁判所別 　新　収　容　者　等　の　非　行　名</t>
    <rPh sb="19" eb="20">
      <t>トウ</t>
    </rPh>
    <phoneticPr fontId="34"/>
  </si>
  <si>
    <t>32　家庭裁判所別　新　収　容　者　等　の　非　行　名 （続き）</t>
    <rPh sb="18" eb="19">
      <t>トウ</t>
    </rPh>
    <phoneticPr fontId="34"/>
  </si>
  <si>
    <t>関東高裁管内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</si>
  <si>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</si>
  <si>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</si>
  <si>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</si>
  <si>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</si>
  <si>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</si>
  <si>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</si>
  <si>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</si>
  <si>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</si>
  <si>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</si>
  <si>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</si>
  <si>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</si>
  <si>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近畿高裁管内</t>
  </si>
  <si>
    <t>大阪</t>
  </si>
  <si>
    <t>京都</t>
  </si>
  <si>
    <t>神戸</t>
  </si>
  <si>
    <t>奈良</t>
  </si>
  <si>
    <t>大津</t>
  </si>
  <si>
    <t>和歌山</t>
  </si>
  <si>
    <t>中部高裁管内</t>
  </si>
  <si>
    <t>名古屋</t>
  </si>
  <si>
    <t>津</t>
  </si>
  <si>
    <t>岐阜</t>
  </si>
  <si>
    <t>福井</t>
  </si>
  <si>
    <t>金沢</t>
  </si>
  <si>
    <t>富山</t>
  </si>
  <si>
    <t>中国高裁管内</t>
  </si>
  <si>
    <t>広島</t>
  </si>
  <si>
    <t>山口</t>
  </si>
  <si>
    <t>岡山</t>
  </si>
  <si>
    <t>鳥取</t>
  </si>
  <si>
    <t>松江</t>
  </si>
  <si>
    <t>九州高裁管内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</si>
  <si>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</si>
  <si>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</si>
  <si>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</si>
  <si>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</si>
  <si>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</si>
  <si>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</si>
  <si>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</si>
  <si>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</si>
  <si>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東北高裁管内</t>
  </si>
  <si>
    <t>仙台</t>
  </si>
  <si>
    <t>福島</t>
  </si>
  <si>
    <t>山形</t>
  </si>
  <si>
    <t>盛岡</t>
  </si>
  <si>
    <t>秋田</t>
  </si>
  <si>
    <t>青森</t>
  </si>
  <si>
    <t>北海道高裁管内</t>
  </si>
  <si>
    <t>札幌</t>
  </si>
  <si>
    <t>函館</t>
  </si>
  <si>
    <t>旭川</t>
  </si>
  <si>
    <t>釧路</t>
  </si>
  <si>
    <t>四国高裁管内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</si>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</sst>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91">
    <xf numFmtId="49" fontId="0" fillId="0" borderId="0" xfId="0">
      <alignment vertical="center"/>
    </xf>
    <xf numFmtId="0" fontId="31" fillId="0" borderId="0" xfId="0" applyNumberFormat="1" applyFont="1">
      <alignment vertical="center"/>
    </xf>
    <xf numFmtId="49" fontId="31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33" fillId="0" borderId="0" xfId="0" applyFont="1" applyAlignment="1">
      <alignment horizontal="left" vertical="center"/>
    </xf>
    <xf numFmtId="49" fontId="33" fillId="0" borderId="0" xfId="0" applyFont="1">
      <alignment vertical="center"/>
    </xf>
    <xf numFmtId="0" fontId="33" fillId="0" borderId="0" xfId="0" applyNumberFormat="1" applyFont="1">
      <alignment vertical="center"/>
    </xf>
    <xf numFmtId="49" fontId="19" fillId="0" borderId="13" xfId="0" applyFont="1" applyBorder="1">
      <alignment vertical="center"/>
    </xf>
    <xf numFmtId="49" fontId="19" fillId="0" borderId="13" xfId="0" applyFont="1" applyBorder="1" applyAlignment="1">
      <alignment horizontal="right" vertical="center"/>
    </xf>
    <xf numFmtId="49" fontId="19" fillId="0" borderId="0" xfId="0" applyFont="1" applyAlignment="1">
      <alignment horizontal="right" vertical="center"/>
    </xf>
    <xf numFmtId="49" fontId="19" fillId="0" borderId="0" xfId="0" applyFont="1">
      <alignment vertical="center"/>
    </xf>
    <xf numFmtId="0" fontId="19" fillId="0" borderId="0" xfId="0" applyNumberFormat="1" applyFont="1">
      <alignment vertical="center"/>
    </xf>
    <xf numFmtId="49" fontId="19" fillId="0" borderId="14" xfId="0" applyFont="1" applyBorder="1" applyAlignment="1">
      <alignment horizontal="right" vertical="center"/>
    </xf>
    <xf numFmtId="49" fontId="19" fillId="0" borderId="14" xfId="0" applyFont="1" applyBorder="1">
      <alignment vertical="center"/>
    </xf>
    <xf numFmtId="49" fontId="19" fillId="0" borderId="15" xfId="0" applyFont="1" applyBorder="1" applyAlignment="1">
      <alignment horizontal="distributed" vertical="center" justifyLastLine="1"/>
    </xf>
    <xf numFmtId="49" fontId="19" fillId="0" borderId="16" xfId="0" applyFont="1" applyBorder="1" applyAlignment="1">
      <alignment horizontal="distributed" vertical="center" justifyLastLine="1"/>
    </xf>
    <xf numFmtId="49" fontId="19" fillId="0" borderId="17" xfId="0" applyFont="1" applyBorder="1" applyAlignment="1">
      <alignment horizontal="distributed" vertical="center" justifyLastLine="1"/>
    </xf>
    <xf numFmtId="49" fontId="19" fillId="0" borderId="14" xfId="0" applyFont="1" applyBorder="1" applyAlignment="1">
      <alignment horizontal="distributed" vertical="center" justifyLastLine="1"/>
    </xf>
    <xf numFmtId="0" fontId="19" fillId="0" borderId="0" xfId="0" applyNumberFormat="1" applyFont="1" applyAlignment="1">
      <alignment horizontal="distributed" vertical="center" justifyLastLine="1"/>
    </xf>
    <xf numFmtId="49" fontId="19" fillId="0" borderId="0" xfId="0" applyFont="1" applyAlignment="1">
      <alignment horizontal="distributed" vertical="center" justifyLastLine="1"/>
    </xf>
    <xf numFmtId="49" fontId="19" fillId="0" borderId="18" xfId="0" applyFont="1" applyBorder="1" applyAlignment="1">
      <alignment horizontal="distributed" vertical="center" justifyLastLine="1"/>
    </xf>
    <xf numFmtId="49" fontId="19" fillId="0" borderId="13" xfId="0" applyFont="1" applyBorder="1" applyAlignment="1">
      <alignment horizontal="distributed" vertical="center" justifyLastLine="1"/>
    </xf>
    <xf numFmtId="49" fontId="19" fillId="0" borderId="19" xfId="0" applyFont="1" applyBorder="1" applyAlignment="1">
      <alignment horizontal="distributed" vertical="center" justifyLastLine="1"/>
    </xf>
    <xf numFmtId="49" fontId="19" fillId="0" borderId="16" xfId="0" applyFont="1" applyBorder="1">
      <alignment vertical="center"/>
    </xf>
    <xf numFmtId="49" fontId="19" fillId="0" borderId="15" xfId="0" applyFont="1" applyBorder="1">
      <alignment vertical="center"/>
    </xf>
    <xf numFmtId="0" fontId="19" fillId="0" borderId="0" xfId="0" applyNumberFormat="1" applyFont="1" applyAlignment="1">
      <alignment horizontal="right" vertical="center"/>
    </xf>
    <xf numFmtId="49" fontId="19" fillId="0" borderId="0" xfId="0" applyFont="1" applyAlignment="1">
      <alignment horizontal="distributed" vertical="center" shrinkToFit="1"/>
    </xf>
    <xf numFmtId="49" fontId="19" fillId="0" borderId="18" xfId="0" applyFont="1" applyBorder="1">
      <alignment vertical="center"/>
    </xf>
    <xf numFmtId="178" fontId="19" fillId="0" borderId="0" xfId="0" applyNumberFormat="1" applyFont="1" applyAlignment="1">
      <alignment horizontal="right" vertical="center"/>
    </xf>
    <xf numFmtId="49" fontId="19" fillId="0" borderId="18" xfId="0" applyFont="1" applyBorder="1" applyAlignment="1">
      <alignment horizontal="right" vertical="center"/>
    </xf>
    <xf numFmtId="178" fontId="19" fillId="0" borderId="20" xfId="0" applyNumberFormat="1" applyFont="1" applyBorder="1" applyAlignment="1">
      <alignment horizontal="right" vertical="center"/>
    </xf>
    <xf numFmtId="49" fontId="37" fillId="0" borderId="0" xfId="0" applyFont="1" applyAlignment="1">
      <alignment horizontal="right" vertical="center"/>
    </xf>
    <xf numFmtId="49" fontId="37" fillId="0" borderId="18" xfId="0" applyFont="1" applyBorder="1" applyAlignment="1">
      <alignment horizontal="right" vertical="center"/>
    </xf>
    <xf numFmtId="178" fontId="37" fillId="0" borderId="20" xfId="0" applyNumberFormat="1" applyFont="1" applyBorder="1" applyAlignment="1">
      <alignment horizontal="right" vertical="center"/>
    </xf>
    <xf numFmtId="178" fontId="37" fillId="0" borderId="0" xfId="0" applyNumberFormat="1" applyFont="1" applyAlignment="1">
      <alignment horizontal="right" vertical="center"/>
    </xf>
    <xf numFmtId="0" fontId="37" fillId="0" borderId="0" xfId="0" applyNumberFormat="1" applyFont="1" applyAlignment="1">
      <alignment horizontal="right" vertical="center"/>
    </xf>
    <xf numFmtId="49" fontId="19" fillId="0" borderId="21" xfId="0" applyFont="1" applyBorder="1">
      <alignment vertical="center"/>
    </xf>
    <xf numFmtId="49" fontId="19" fillId="0" borderId="19" xfId="0" applyFont="1" applyBorder="1">
      <alignment vertical="center"/>
    </xf>
    <xf numFmtId="49" fontId="33" fillId="0" borderId="0" xfId="0" applyFont="1" applyAlignment="1">
      <alignment horizontal="center" vertical="center"/>
    </xf>
    <xf numFmtId="0" fontId="38" fillId="0" borderId="0" xfId="0" applyNumberFormat="1" applyFont="1">
      <alignment vertical="center"/>
    </xf>
    <xf numFmtId="49" fontId="38" fillId="0" borderId="13" xfId="0" applyFont="1" applyBorder="1">
      <alignment vertical="center"/>
    </xf>
    <xf numFmtId="49" fontId="38" fillId="0" borderId="14" xfId="0" applyFont="1" applyBorder="1" applyAlignment="1">
      <alignment horizontal="distributed" vertical="center" justifyLastLine="1"/>
    </xf>
    <xf numFmtId="49" fontId="38" fillId="0" borderId="14" xfId="0" applyFont="1" applyBorder="1">
      <alignment vertical="center"/>
    </xf>
    <xf numFmtId="49" fontId="38" fillId="0" borderId="0" xfId="0" applyFont="1">
      <alignment vertical="center"/>
    </xf>
    <xf numFmtId="0" fontId="39" fillId="0" borderId="0" xfId="0" applyNumberFormat="1" applyFont="1" applyAlignment="1">
      <alignment horizontal="right" vertical="center"/>
    </xf>
    <xf numFmtId="14" fontId="39" fillId="0" borderId="0" xfId="0" applyNumberFormat="1" applyFont="1">
      <alignment vertical="center"/>
    </xf>
    <xf numFmtId="0" fontId="19" fillId="0" borderId="0" xfId="0" applyNumberFormat="1" applyFon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7" fillId="0" borderId="0" xfId="0" applyNumberFormat="1" applyFont="1" applyAlignment="1">
      <alignment horizontal="distributed" vertical="center"/>
    </xf>
    <xf numFmtId="14" fontId="39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19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49" fontId="0" fillId="0" borderId="22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19" fillId="0" borderId="15" xfId="0" applyFont="1" applyBorder="1" applyAlignment="1">
      <alignment horizontal="distributed" vertical="center" justifyLastLine="1"/>
    </xf>
    <xf numFmtId="49" fontId="19" fillId="0" borderId="0" xfId="0" applyFont="1" applyAlignment="1">
      <alignment horizontal="distributed" vertical="center" justifyLastLine="1"/>
    </xf>
    <xf numFmtId="49" fontId="19" fillId="0" borderId="13" xfId="0" applyFont="1" applyBorder="1" applyAlignment="1">
      <alignment horizontal="distributed" vertical="center" justifyLastLine="1"/>
    </xf>
    <xf numFmtId="49" fontId="19" fillId="0" borderId="23" xfId="0" applyFont="1" applyBorder="1" applyAlignment="1">
      <alignment horizontal="distributed" vertical="center" justifyLastLine="1"/>
    </xf>
    <xf numFmtId="49" fontId="19" fillId="0" borderId="24" xfId="0" applyFont="1" applyBorder="1" applyAlignment="1">
      <alignment horizontal="distributed" vertical="center" justifyLastLine="1"/>
    </xf>
    <xf numFmtId="49" fontId="19" fillId="0" borderId="25" xfId="0" applyFont="1" applyBorder="1" applyAlignment="1">
      <alignment horizontal="distributed" vertical="center" justifyLastLine="1"/>
    </xf>
    <xf numFmtId="49" fontId="19" fillId="0" borderId="14" xfId="0" applyFont="1" applyBorder="1" applyAlignment="1">
      <alignment horizontal="distributed" vertical="center" justifyLastLine="1"/>
    </xf>
    <xf numFmtId="49" fontId="19" fillId="0" borderId="23" xfId="0" applyFont="1" applyBorder="1" applyAlignment="1">
      <alignment horizontal="distributed" vertical="center" wrapText="1" justifyLastLine="1"/>
    </xf>
    <xf numFmtId="49" fontId="19" fillId="0" borderId="24" xfId="0" applyFont="1" applyBorder="1" applyAlignment="1">
      <alignment horizontal="distributed" vertical="center" wrapText="1" justifyLastLine="1"/>
    </xf>
    <xf numFmtId="49" fontId="19" fillId="0" borderId="25" xfId="0" applyFont="1" applyBorder="1" applyAlignment="1">
      <alignment horizontal="distributed" vertical="center" wrapText="1" justifyLastLine="1"/>
    </xf>
    <xf numFmtId="49" fontId="36" fillId="0" borderId="18" xfId="0" applyFont="1" applyBorder="1" applyAlignment="1">
      <alignment horizontal="distributed" vertical="center" wrapText="1" justifyLastLine="1"/>
    </xf>
    <xf numFmtId="49" fontId="36" fillId="0" borderId="19" xfId="0" applyFont="1" applyBorder="1" applyAlignment="1">
      <alignment horizontal="distributed" vertical="center" wrapText="1" justifyLastLine="1"/>
    </xf>
    <xf numFmtId="49" fontId="35" fillId="0" borderId="24" xfId="0" applyFont="1" applyBorder="1" applyAlignment="1">
      <alignment horizontal="distributed" vertical="center" wrapText="1" justifyLastLine="1"/>
    </xf>
    <xf numFmtId="49" fontId="35" fillId="0" borderId="25" xfId="0" applyFont="1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wrapText="1" justifyLastLine="1"/>
    </xf>
    <xf numFmtId="49" fontId="0" fillId="0" borderId="0" xfId="0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 wrapText="1" justifyLastLine="1"/>
    </xf>
    <xf numFmtId="49" fontId="19" fillId="0" borderId="26" xfId="0" applyFont="1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/>
    </xf>
    <xf numFmtId="49" fontId="19" fillId="0" borderId="24" xfId="0" applyFont="1" applyBorder="1" applyAlignment="1">
      <alignment horizontal="distributed" vertical="center" wrapText="1"/>
    </xf>
    <xf numFmtId="49" fontId="19" fillId="0" borderId="25" xfId="0" applyFont="1" applyBorder="1" applyAlignment="1">
      <alignment horizontal="distributed" vertical="center" wrapText="1"/>
    </xf>
    <xf numFmtId="49" fontId="0" fillId="0" borderId="26" xfId="0" applyBorder="1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justifyLastLine="1"/>
    </xf>
    <xf numFmtId="49" fontId="19" fillId="0" borderId="26" xfId="0" applyFont="1" applyBorder="1" applyAlignment="1">
      <alignment horizontal="distributed" vertical="center" justifyLastLine="1"/>
    </xf>
    <xf numFmtId="49" fontId="19" fillId="0" borderId="27" xfId="0" applyFont="1" applyBorder="1" applyAlignment="1">
      <alignment horizontal="distributed" vertical="center" justifyLastLine="1"/>
    </xf>
    <xf numFmtId="49" fontId="31" fillId="0" borderId="0" xfId="0" applyFont="1">
      <alignment vertical="center"/>
    </xf>
    <xf numFmtId="49" fontId="35" fillId="26" borderId="23" xfId="0" applyFont="1" applyFill="1" applyBorder="1" applyAlignment="1">
      <alignment horizontal="distributed" vertical="center" wrapText="1" justifyLastLine="1"/>
    </xf>
    <xf numFmtId="49" fontId="35" fillId="26" borderId="24" xfId="0" applyFont="1" applyFill="1" applyBorder="1" applyAlignment="1">
      <alignment horizontal="distributed" vertical="center" wrapText="1" justifyLastLine="1"/>
    </xf>
    <xf numFmtId="49" fontId="35" fillId="26" borderId="25" xfId="0" applyFont="1" applyFill="1" applyBorder="1" applyAlignment="1">
      <alignment horizontal="distributed" vertical="center" wrapText="1" justifyLastLine="1"/>
    </xf>
    <xf numFmtId="49" fontId="31" fillId="0" borderId="0" xfId="0" applyFont="1" applyAlignment="1">
      <alignment horizontal="lef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27" xfId="0" applyBorder="1" applyAlignment="1">
      <alignment horizontal="distributed" vertical="center" justifyLastLine="1"/>
    </xf>
  </cellXfs>
  <cellStyles count="108">
    <cellStyle name="20% - アクセント 1" xfId="1" builtinId="30" customBuiltin="1"/>
    <cellStyle name="20% - アクセント 1 2" xfId="2" xr:uid="{7276B81F-97E8-4049-AD56-5A0BFAFC4F67}"/>
    <cellStyle name="20% - アクセント 2" xfId="3" builtinId="34" customBuiltin="1"/>
    <cellStyle name="20% - アクセント 2 2" xfId="4" xr:uid="{7A23C6ED-F06B-4B83-8E42-C9F4F4B0C19B}"/>
    <cellStyle name="20% - アクセント 3" xfId="5" builtinId="38" customBuiltin="1"/>
    <cellStyle name="20% - アクセント 3 2" xfId="6" xr:uid="{00C0951A-23E9-4C41-B64D-DF7AEE093309}"/>
    <cellStyle name="20% - アクセント 4" xfId="7" builtinId="42" customBuiltin="1"/>
    <cellStyle name="20% - アクセント 4 2" xfId="8" xr:uid="{6BE4E2CE-49D0-40A4-95B5-B3ADDC97B069}"/>
    <cellStyle name="20% - アクセント 5" xfId="9" builtinId="46" customBuiltin="1"/>
    <cellStyle name="20% - アクセント 5 2" xfId="10" xr:uid="{D9978E25-0313-4D60-8053-964C514DC7C5}"/>
    <cellStyle name="20% - アクセント 6" xfId="11" builtinId="50" customBuiltin="1"/>
    <cellStyle name="20% - アクセント 6 2" xfId="12" xr:uid="{73E92800-8660-48F3-B8D9-51019C534563}"/>
    <cellStyle name="40% - アクセント 1" xfId="13" builtinId="31" customBuiltin="1"/>
    <cellStyle name="40% - アクセント 1 2" xfId="14" xr:uid="{E806766A-8745-45A0-AEA0-255AF7E9EE1E}"/>
    <cellStyle name="40% - アクセント 2" xfId="15" builtinId="35" customBuiltin="1"/>
    <cellStyle name="40% - アクセント 2 2" xfId="16" xr:uid="{4D8E3A21-ACFB-454A-8281-0693CD2FCC70}"/>
    <cellStyle name="40% - アクセント 3" xfId="17" builtinId="39" customBuiltin="1"/>
    <cellStyle name="40% - アクセント 3 2" xfId="18" xr:uid="{56E7EB1D-6EDD-4990-AA8E-6EB5F08C8897}"/>
    <cellStyle name="40% - アクセント 4" xfId="19" builtinId="43" customBuiltin="1"/>
    <cellStyle name="40% - アクセント 4 2" xfId="20" xr:uid="{42B2227D-6A77-462B-B891-16A225DB3D89}"/>
    <cellStyle name="40% - アクセント 5" xfId="21" builtinId="47" customBuiltin="1"/>
    <cellStyle name="40% - アクセント 5 2" xfId="22" xr:uid="{B47AF08A-E3D7-4E09-B335-51E74A387FE1}"/>
    <cellStyle name="40% - アクセント 6" xfId="23" builtinId="51" customBuiltin="1"/>
    <cellStyle name="40% - アクセント 6 2" xfId="24" xr:uid="{244FF75E-6F32-4522-85BB-AE37DFDBC900}"/>
    <cellStyle name="60% - アクセント 1" xfId="25" builtinId="32" customBuiltin="1"/>
    <cellStyle name="60% - アクセント 1 2" xfId="26" xr:uid="{ACBA6838-204C-4DE5-B803-0E86368D9F7E}"/>
    <cellStyle name="60% - アクセント 2" xfId="27" builtinId="36" customBuiltin="1"/>
    <cellStyle name="60% - アクセント 2 2" xfId="28" xr:uid="{51162BF3-D2E9-440B-9BB3-817D0ABC1804}"/>
    <cellStyle name="60% - アクセント 3" xfId="29" builtinId="40" customBuiltin="1"/>
    <cellStyle name="60% - アクセント 3 2" xfId="30" xr:uid="{E6DB0C94-26E2-48CB-9F82-D6493FA0BD7B}"/>
    <cellStyle name="60% - アクセント 4" xfId="31" builtinId="44" customBuiltin="1"/>
    <cellStyle name="60% - アクセント 4 2" xfId="32" xr:uid="{60A13823-5684-4FE1-A989-FB4679ABD843}"/>
    <cellStyle name="60% - アクセント 5" xfId="33" builtinId="48" customBuiltin="1"/>
    <cellStyle name="60% - アクセント 5 2" xfId="34" xr:uid="{B64AD924-F52D-463F-9845-D970971AD384}"/>
    <cellStyle name="60% - アクセント 6" xfId="35" builtinId="52" customBuiltin="1"/>
    <cellStyle name="60% - アクセント 6 2" xfId="36" xr:uid="{949E792E-E385-4003-AA70-F647E1050C01}"/>
    <cellStyle name="Calc Currency (0)" xfId="37" xr:uid="{CBA332F8-ED1F-40AC-A10B-E3CF86C5F6E2}"/>
    <cellStyle name="Comma [0]_Full Year FY96" xfId="38" xr:uid="{CF0EBF2D-C4C6-4F7F-994D-0864416D26D6}"/>
    <cellStyle name="Comma_Full Year FY96" xfId="39" xr:uid="{13C801BC-9F7F-4924-A2FD-1CD486F670D7}"/>
    <cellStyle name="Currency [0]_CCOCPX" xfId="40" xr:uid="{EB8F83E5-88CB-4155-AD9D-1B051BEC6331}"/>
    <cellStyle name="Currency_CCOCPX" xfId="41" xr:uid="{65AB9D64-D497-44C4-8EA1-55AD9143D306}"/>
    <cellStyle name="entry" xfId="42" xr:uid="{A58EB340-1BF3-4321-B57E-C1C5F31566A9}"/>
    <cellStyle name="Grey" xfId="43" xr:uid="{CEE7D154-9176-4689-8609-F65988495643}"/>
    <cellStyle name="Header1" xfId="44" xr:uid="{C2DBB8D0-E020-415A-B980-C08241C15072}"/>
    <cellStyle name="Header2" xfId="45" xr:uid="{42659925-0CD5-4B6D-ADE6-32FC5AB5A4C8}"/>
    <cellStyle name="Input [yellow]" xfId="46" xr:uid="{413D56F4-0CA8-4CF6-B0A7-7626F4343927}"/>
    <cellStyle name="Normal - Style1" xfId="47" xr:uid="{D9DC5224-9648-40E0-BFF2-3C8F7EF2F9ED}"/>
    <cellStyle name="Normal_#18-Internet" xfId="48" xr:uid="{E19E940D-74C9-456C-9E62-C872992AACEA}"/>
    <cellStyle name="Percent [2]" xfId="49" xr:uid="{E723207C-79B6-4657-AB1C-F90A0C885A2B}"/>
    <cellStyle name="price" xfId="50" xr:uid="{4BFAAF8C-7C20-480D-9D3D-5236CCD23DA4}"/>
    <cellStyle name="revised" xfId="51" xr:uid="{E6462AC5-CA05-41C6-AB46-0E138ADC3B9A}"/>
    <cellStyle name="section" xfId="52" xr:uid="{0F280084-DBB9-4FDE-BCBB-98D2F3FCC979}"/>
    <cellStyle name="subhead" xfId="53" xr:uid="{E778C1A5-0C34-4FBC-8DDD-DFB15318856C}"/>
    <cellStyle name="title" xfId="54" xr:uid="{21543681-066B-4FA6-A7CA-68698D1A4B76}"/>
    <cellStyle name="アクセント 1" xfId="55" builtinId="29" customBuiltin="1"/>
    <cellStyle name="アクセント 1 2" xfId="56" xr:uid="{4F58AAE3-379F-4638-9667-EEDE43A11DE3}"/>
    <cellStyle name="アクセント 2" xfId="57" builtinId="33" customBuiltin="1"/>
    <cellStyle name="アクセント 2 2" xfId="58" xr:uid="{D3EBEF11-CBE3-45B8-92DE-DC7F6F59C9CE}"/>
    <cellStyle name="アクセント 3" xfId="59" builtinId="37" customBuiltin="1"/>
    <cellStyle name="アクセント 3 2" xfId="60" xr:uid="{9035AAEF-8B46-424F-B5DD-31E131940731}"/>
    <cellStyle name="アクセント 4" xfId="61" builtinId="41" customBuiltin="1"/>
    <cellStyle name="アクセント 4 2" xfId="62" xr:uid="{10736A7F-CBAC-48EE-B8FA-B0772AF8C832}"/>
    <cellStyle name="アクセント 5" xfId="63" builtinId="45" customBuiltin="1"/>
    <cellStyle name="アクセント 5 2" xfId="64" xr:uid="{73FFA9D6-61B3-409C-94AC-AB4CEC126738}"/>
    <cellStyle name="アクセント 6" xfId="65" builtinId="49" customBuiltin="1"/>
    <cellStyle name="アクセント 6 2" xfId="66" xr:uid="{8829738B-ED60-4D49-92F7-886B1148EFB4}"/>
    <cellStyle name="センター" xfId="67" xr:uid="{F077E6B1-88FF-452F-80A1-F82BEDF6F901}"/>
    <cellStyle name="タイトル" xfId="68" builtinId="15" customBuiltin="1"/>
    <cellStyle name="タイトル 2" xfId="69" xr:uid="{59FF0F4B-819E-418E-96D0-63E26FE3446A}"/>
    <cellStyle name="チェック セル" xfId="70" builtinId="23" customBuiltin="1"/>
    <cellStyle name="チェック セル 2" xfId="71" xr:uid="{7B0D3E35-0DD4-4B44-B7D0-52ADB9171240}"/>
    <cellStyle name="どちらでもない" xfId="72" builtinId="28" customBuiltin="1"/>
    <cellStyle name="どちらでもない 2" xfId="73" xr:uid="{90A90977-47F3-4AA2-9E13-8B0D223F42F4}"/>
    <cellStyle name="メモ" xfId="74" builtinId="10" customBuiltin="1"/>
    <cellStyle name="メモ 2" xfId="75" xr:uid="{E870878F-E321-4B1B-AED2-33ED263B5312}"/>
    <cellStyle name="リンク セル" xfId="76" builtinId="24" customBuiltin="1"/>
    <cellStyle name="リンク セル 2" xfId="77" xr:uid="{980C6F5A-2517-4D38-912B-96EB0B0E1F88}"/>
    <cellStyle name="悪い" xfId="78" builtinId="27" customBuiltin="1"/>
    <cellStyle name="悪い 2" xfId="79" xr:uid="{27253C86-4334-4089-B397-5E65C98F6EEB}"/>
    <cellStyle name="計算" xfId="80" builtinId="22" customBuiltin="1"/>
    <cellStyle name="計算 2" xfId="81" xr:uid="{E7B938CF-EFB7-4AC4-8C02-E3D2F2A169FE}"/>
    <cellStyle name="警告文" xfId="82" builtinId="11" customBuiltin="1"/>
    <cellStyle name="警告文 2" xfId="83" xr:uid="{7905685F-FE14-4228-BD38-3175AD862BD4}"/>
    <cellStyle name="見出し 1" xfId="84" builtinId="16" customBuiltin="1"/>
    <cellStyle name="見出し 1 2" xfId="85" xr:uid="{53E60E95-5EBC-42F0-909D-BA3F47A4B2E4}"/>
    <cellStyle name="見出し 2" xfId="86" builtinId="17" customBuiltin="1"/>
    <cellStyle name="見出し 2 2" xfId="87" xr:uid="{79C4C16C-0EB4-4189-8CD5-56450788A2D8}"/>
    <cellStyle name="見出し 3" xfId="88" builtinId="18" customBuiltin="1"/>
    <cellStyle name="見出し 3 2" xfId="89" xr:uid="{18886A36-08F8-42F6-BFAC-D36A4E529BFA}"/>
    <cellStyle name="見出し 4" xfId="90" builtinId="19" customBuiltin="1"/>
    <cellStyle name="見出し 4 2" xfId="91" xr:uid="{90CF9ABF-C89E-45EB-9F65-A056FBBA5873}"/>
    <cellStyle name="集計" xfId="92" builtinId="25" customBuiltin="1"/>
    <cellStyle name="集計 2" xfId="93" xr:uid="{84767E4B-46E4-42E0-9315-AB934623210C}"/>
    <cellStyle name="出力" xfId="94" builtinId="21" customBuiltin="1"/>
    <cellStyle name="出力 2" xfId="95" xr:uid="{8D155E29-0A91-404C-96A3-E54F7BE8729C}"/>
    <cellStyle name="説明文" xfId="96" builtinId="53" customBuiltin="1"/>
    <cellStyle name="説明文 2" xfId="97" xr:uid="{A29E957E-6613-4E9E-BA8A-803700B655FE}"/>
    <cellStyle name="入力" xfId="98" builtinId="20" customBuiltin="1"/>
    <cellStyle name="入力 2" xfId="99" xr:uid="{9A4C8B2D-F4FF-45E2-B80B-8B54DC8481F9}"/>
    <cellStyle name="標準" xfId="0" builtinId="0"/>
    <cellStyle name="標準 2" xfId="100" xr:uid="{014C1673-30C2-4DAF-A95A-D4CFB461676C}"/>
    <cellStyle name="標準 2 2" xfId="101" xr:uid="{ADF70CD7-178C-4832-AF76-117408E8602B}"/>
    <cellStyle name="標準 2_0013_少年院別　新収容者の精神診断" xfId="102" xr:uid="{7F5E8D49-11B2-40B4-AA81-ECFFB53A6CF2}"/>
    <cellStyle name="標準 3" xfId="103" xr:uid="{D4695A84-1514-4D91-9F6B-76AFF51A9785}"/>
    <cellStyle name="標準 4" xfId="104" xr:uid="{281C3E2E-CEE6-4CF9-BA76-0C84EB2B8693}"/>
    <cellStyle name="標準 5" xfId="105" xr:uid="{E75C9DEA-9590-4E76-A01C-A7B3B6E30015}"/>
    <cellStyle name="良い" xfId="106" builtinId="26" customBuiltin="1"/>
    <cellStyle name="良い 2" xfId="107" xr:uid="{57FF9283-8BDA-4BBD-944D-CF2F4C4C87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B19B0-5E31-4D89-9CE3-3B42A6E1449C}">
  <sheetPr codeName="Sheet70"/>
  <dimension ref="A1:BH83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0" customHeight="1" zeroHeight="1" x14ac:dyDescent="0.2"/>
  <cols>
    <col min="1" max="1" width="1.77734375" style="11" customWidth="1"/>
    <col min="2" max="2" width="10.33203125" style="11" customWidth="1"/>
    <col min="3" max="4" width="7.77734375" style="11" customWidth="1"/>
    <col min="5" max="5" width="1.77734375" style="11" customWidth="1"/>
    <col min="6" max="28" width="10.77734375" style="11" customWidth="1"/>
    <col min="29" max="29" width="11.33203125" style="39" customWidth="1"/>
    <col min="30" max="59" width="10.77734375" style="11" customWidth="1"/>
    <col min="60" max="60" width="7.109375" style="11" customWidth="1"/>
    <col min="61" max="16384" width="0" style="11" hidden="1"/>
  </cols>
  <sheetData>
    <row r="1" spans="1:60" s="2" customFormat="1" ht="16.5" x14ac:dyDescent="0.2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1"/>
    </row>
    <row r="2" spans="1:60" s="5" customFormat="1" ht="27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Q2" s="38" t="s">
        <v>60</v>
      </c>
      <c r="R2" s="4"/>
      <c r="S2" s="3"/>
      <c r="T2" s="3"/>
      <c r="U2" s="4"/>
      <c r="V2" s="4"/>
      <c r="W2" s="4"/>
      <c r="Z2" s="3"/>
      <c r="AA2" s="3"/>
      <c r="AC2" s="4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8" t="s">
        <v>61</v>
      </c>
      <c r="AS2" s="3"/>
      <c r="AT2" s="3"/>
      <c r="AU2" s="4"/>
      <c r="AV2" s="4"/>
      <c r="AW2" s="4"/>
      <c r="BA2" s="3"/>
      <c r="BB2" s="3"/>
      <c r="BH2" s="6"/>
    </row>
    <row r="3" spans="1:60" s="10" customFormat="1" ht="10.5" customHeight="1" x14ac:dyDescent="0.2">
      <c r="A3" s="7"/>
      <c r="B3" s="7"/>
      <c r="C3" s="7"/>
      <c r="D3" s="7"/>
      <c r="E3" s="8"/>
      <c r="F3" s="9"/>
      <c r="AC3" s="43"/>
      <c r="AF3" s="9"/>
      <c r="BD3" s="7"/>
      <c r="BE3" s="7"/>
      <c r="BF3" s="7"/>
      <c r="BG3" s="7"/>
      <c r="BH3" s="11"/>
    </row>
    <row r="4" spans="1:60" s="10" customFormat="1" ht="2.15" customHeight="1" x14ac:dyDescent="0.2">
      <c r="E4" s="8"/>
      <c r="F4" s="12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42"/>
      <c r="AD4" s="13"/>
      <c r="AE4" s="13"/>
      <c r="AF4" s="12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H4" s="11"/>
    </row>
    <row r="5" spans="1:60" s="19" customFormat="1" ht="18" customHeight="1" x14ac:dyDescent="0.2">
      <c r="A5" s="14"/>
      <c r="B5" s="56" t="s">
        <v>18</v>
      </c>
      <c r="C5" s="56"/>
      <c r="D5" s="56"/>
      <c r="E5" s="15"/>
      <c r="F5" s="59" t="s">
        <v>0</v>
      </c>
      <c r="G5" s="16"/>
      <c r="H5" s="17"/>
      <c r="I5" s="17" t="s">
        <v>19</v>
      </c>
      <c r="J5" s="17"/>
      <c r="K5" s="17"/>
      <c r="L5" s="17"/>
      <c r="M5" s="17"/>
      <c r="N5" s="17"/>
      <c r="O5" s="17" t="s">
        <v>20</v>
      </c>
      <c r="P5" s="17"/>
      <c r="Q5" s="17"/>
      <c r="R5" s="17"/>
      <c r="S5" s="17"/>
      <c r="T5" s="17"/>
      <c r="U5" s="62" t="s">
        <v>21</v>
      </c>
      <c r="V5" s="62"/>
      <c r="W5" s="17"/>
      <c r="X5" s="17"/>
      <c r="Y5" s="17"/>
      <c r="Z5" s="17"/>
      <c r="AA5" s="17"/>
      <c r="AB5" s="17"/>
      <c r="AC5" s="41"/>
      <c r="AD5" s="17"/>
      <c r="AE5" s="17"/>
      <c r="AF5" s="83" t="s">
        <v>1</v>
      </c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9" t="s">
        <v>2</v>
      </c>
      <c r="AS5" s="89"/>
      <c r="AT5" s="89"/>
      <c r="AU5" s="89"/>
      <c r="AV5" s="89"/>
      <c r="AW5" s="89"/>
      <c r="AX5" s="89"/>
      <c r="AY5" s="89"/>
      <c r="AZ5" s="89"/>
      <c r="BA5" s="89"/>
      <c r="BB5" s="89"/>
      <c r="BC5" s="89"/>
      <c r="BD5" s="89"/>
      <c r="BE5" s="90"/>
      <c r="BF5" s="53" t="s">
        <v>3</v>
      </c>
      <c r="BG5" s="53" t="s">
        <v>49</v>
      </c>
      <c r="BH5" s="18"/>
    </row>
    <row r="6" spans="1:60" s="19" customFormat="1" ht="18" customHeight="1" x14ac:dyDescent="0.2">
      <c r="B6" s="57"/>
      <c r="C6" s="57"/>
      <c r="D6" s="57"/>
      <c r="E6" s="20"/>
      <c r="F6" s="60"/>
      <c r="G6" s="59" t="s">
        <v>4</v>
      </c>
      <c r="H6" s="63" t="s">
        <v>22</v>
      </c>
      <c r="I6" s="59" t="s">
        <v>5</v>
      </c>
      <c r="J6" s="63" t="s">
        <v>23</v>
      </c>
      <c r="K6" s="59" t="s">
        <v>6</v>
      </c>
      <c r="L6" s="59" t="s">
        <v>7</v>
      </c>
      <c r="M6" s="63" t="s">
        <v>24</v>
      </c>
      <c r="N6" s="63" t="s">
        <v>25</v>
      </c>
      <c r="O6" s="70" t="s">
        <v>50</v>
      </c>
      <c r="P6" s="63" t="s">
        <v>26</v>
      </c>
      <c r="Q6" s="66" t="s">
        <v>51</v>
      </c>
      <c r="R6" s="68" t="s">
        <v>52</v>
      </c>
      <c r="S6" s="70" t="s">
        <v>53</v>
      </c>
      <c r="T6" s="64" t="s">
        <v>27</v>
      </c>
      <c r="U6" s="60" t="s">
        <v>8</v>
      </c>
      <c r="V6" s="60" t="s">
        <v>9</v>
      </c>
      <c r="W6" s="60" t="s">
        <v>10</v>
      </c>
      <c r="X6" s="64" t="s">
        <v>28</v>
      </c>
      <c r="Y6" s="60" t="s">
        <v>11</v>
      </c>
      <c r="Z6" s="64" t="s">
        <v>29</v>
      </c>
      <c r="AA6" s="64" t="s">
        <v>30</v>
      </c>
      <c r="AB6" s="64" t="s">
        <v>31</v>
      </c>
      <c r="AC6" s="71" t="s">
        <v>47</v>
      </c>
      <c r="AD6" s="60" t="s">
        <v>12</v>
      </c>
      <c r="AE6" s="63" t="s">
        <v>32</v>
      </c>
      <c r="AF6" s="83" t="s">
        <v>13</v>
      </c>
      <c r="AG6" s="82" t="s">
        <v>14</v>
      </c>
      <c r="AH6" s="76" t="s">
        <v>33</v>
      </c>
      <c r="AI6" s="77" t="s">
        <v>54</v>
      </c>
      <c r="AJ6" s="82" t="s">
        <v>15</v>
      </c>
      <c r="AK6" s="82" t="s">
        <v>16</v>
      </c>
      <c r="AL6" s="76" t="s">
        <v>34</v>
      </c>
      <c r="AM6" s="76" t="s">
        <v>35</v>
      </c>
      <c r="AN6" s="76" t="s">
        <v>36</v>
      </c>
      <c r="AO6" s="76" t="s">
        <v>37</v>
      </c>
      <c r="AP6" s="80" t="s">
        <v>55</v>
      </c>
      <c r="AQ6" s="82" t="s">
        <v>17</v>
      </c>
      <c r="AR6" s="73" t="s">
        <v>38</v>
      </c>
      <c r="AS6" s="81" t="s">
        <v>39</v>
      </c>
      <c r="AT6" s="81" t="s">
        <v>40</v>
      </c>
      <c r="AU6" s="80" t="s">
        <v>56</v>
      </c>
      <c r="AV6" s="80" t="s">
        <v>41</v>
      </c>
      <c r="AW6" s="80" t="s">
        <v>42</v>
      </c>
      <c r="AX6" s="85" t="s">
        <v>58</v>
      </c>
      <c r="AY6" s="85" t="s">
        <v>59</v>
      </c>
      <c r="AZ6" s="80" t="s">
        <v>57</v>
      </c>
      <c r="BA6" s="81" t="s">
        <v>43</v>
      </c>
      <c r="BB6" s="80" t="s">
        <v>44</v>
      </c>
      <c r="BC6" s="80" t="s">
        <v>45</v>
      </c>
      <c r="BD6" s="80" t="s">
        <v>46</v>
      </c>
      <c r="BE6" s="81" t="s">
        <v>17</v>
      </c>
      <c r="BF6" s="54"/>
      <c r="BG6" s="54"/>
      <c r="BH6" s="18"/>
    </row>
    <row r="7" spans="1:60" s="19" customFormat="1" ht="18" customHeight="1" x14ac:dyDescent="0.2">
      <c r="B7" s="57"/>
      <c r="C7" s="57"/>
      <c r="D7" s="57"/>
      <c r="E7" s="20"/>
      <c r="F7" s="60"/>
      <c r="G7" s="60"/>
      <c r="H7" s="64"/>
      <c r="I7" s="60"/>
      <c r="J7" s="64"/>
      <c r="K7" s="60"/>
      <c r="L7" s="60"/>
      <c r="M7" s="64"/>
      <c r="N7" s="64"/>
      <c r="O7" s="64"/>
      <c r="P7" s="64"/>
      <c r="Q7" s="66"/>
      <c r="R7" s="68"/>
      <c r="S7" s="64"/>
      <c r="T7" s="64"/>
      <c r="U7" s="60"/>
      <c r="V7" s="60"/>
      <c r="W7" s="60"/>
      <c r="X7" s="64"/>
      <c r="Y7" s="60"/>
      <c r="Z7" s="64"/>
      <c r="AA7" s="64"/>
      <c r="AB7" s="64"/>
      <c r="AC7" s="71"/>
      <c r="AD7" s="60"/>
      <c r="AE7" s="64"/>
      <c r="AF7" s="83"/>
      <c r="AG7" s="82"/>
      <c r="AH7" s="76"/>
      <c r="AI7" s="78"/>
      <c r="AJ7" s="82"/>
      <c r="AK7" s="82"/>
      <c r="AL7" s="76"/>
      <c r="AM7" s="76"/>
      <c r="AN7" s="76"/>
      <c r="AO7" s="76"/>
      <c r="AP7" s="80"/>
      <c r="AQ7" s="82"/>
      <c r="AR7" s="74"/>
      <c r="AS7" s="81"/>
      <c r="AT7" s="81"/>
      <c r="AU7" s="80"/>
      <c r="AV7" s="80"/>
      <c r="AW7" s="80"/>
      <c r="AX7" s="86"/>
      <c r="AY7" s="86"/>
      <c r="AZ7" s="80"/>
      <c r="BA7" s="81"/>
      <c r="BB7" s="80"/>
      <c r="BC7" s="80"/>
      <c r="BD7" s="80"/>
      <c r="BE7" s="81"/>
      <c r="BF7" s="54"/>
      <c r="BG7" s="54"/>
      <c r="BH7" s="18"/>
    </row>
    <row r="8" spans="1:60" s="19" customFormat="1" ht="18" customHeight="1" x14ac:dyDescent="0.2">
      <c r="A8" s="21"/>
      <c r="B8" s="58"/>
      <c r="C8" s="58"/>
      <c r="D8" s="58"/>
      <c r="E8" s="22"/>
      <c r="F8" s="61"/>
      <c r="G8" s="61"/>
      <c r="H8" s="65"/>
      <c r="I8" s="61"/>
      <c r="J8" s="65"/>
      <c r="K8" s="61"/>
      <c r="L8" s="61"/>
      <c r="M8" s="65"/>
      <c r="N8" s="65"/>
      <c r="O8" s="65"/>
      <c r="P8" s="65"/>
      <c r="Q8" s="67"/>
      <c r="R8" s="69"/>
      <c r="S8" s="65"/>
      <c r="T8" s="65"/>
      <c r="U8" s="61"/>
      <c r="V8" s="61"/>
      <c r="W8" s="61"/>
      <c r="X8" s="65"/>
      <c r="Y8" s="61"/>
      <c r="Z8" s="65"/>
      <c r="AA8" s="65"/>
      <c r="AB8" s="65"/>
      <c r="AC8" s="72"/>
      <c r="AD8" s="61"/>
      <c r="AE8" s="65"/>
      <c r="AF8" s="83"/>
      <c r="AG8" s="82"/>
      <c r="AH8" s="76"/>
      <c r="AI8" s="79"/>
      <c r="AJ8" s="82"/>
      <c r="AK8" s="82"/>
      <c r="AL8" s="76"/>
      <c r="AM8" s="76"/>
      <c r="AN8" s="76"/>
      <c r="AO8" s="76"/>
      <c r="AP8" s="80"/>
      <c r="AQ8" s="82"/>
      <c r="AR8" s="75"/>
      <c r="AS8" s="81"/>
      <c r="AT8" s="81"/>
      <c r="AU8" s="80"/>
      <c r="AV8" s="80"/>
      <c r="AW8" s="80"/>
      <c r="AX8" s="87"/>
      <c r="AY8" s="87"/>
      <c r="AZ8" s="80"/>
      <c r="BA8" s="81"/>
      <c r="BB8" s="80"/>
      <c r="BC8" s="80"/>
      <c r="BD8" s="80"/>
      <c r="BE8" s="81"/>
      <c r="BF8" s="55"/>
      <c r="BG8" s="55"/>
      <c r="BH8" s="18"/>
    </row>
    <row r="9" spans="1:60" s="10" customFormat="1" ht="5.15" customHeight="1" x14ac:dyDescent="0.2">
      <c r="E9" s="23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39"/>
      <c r="AE9" s="24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9"/>
      <c r="BE9" s="9"/>
      <c r="BF9" s="9"/>
      <c r="BG9" s="9"/>
      <c r="BH9" s="11"/>
    </row>
    <row r="10" spans="1:60" s="10" customFormat="1" ht="15" customHeight="1" x14ac:dyDescent="0.2">
      <c r="A10" s="45">
        <f>DATE(YEAR(A11)-1,5,1)</f>
        <v>45047</v>
      </c>
      <c r="B10" s="46" t="str">
        <f>TEXT(A10,"ggg")</f>
        <v>令和</v>
      </c>
      <c r="C10" s="25" t="str">
        <f>IF(TEXT(A10,"e")="1","元",TEXT(A10,"e"))</f>
        <v>5</v>
      </c>
      <c r="D10" s="47" t="s">
        <v>48</v>
      </c>
      <c r="E10" s="27"/>
      <c r="F10" s="28">
        <v>1632</v>
      </c>
      <c r="G10" s="28">
        <v>1287</v>
      </c>
      <c r="H10" s="28">
        <v>4</v>
      </c>
      <c r="I10" s="28">
        <v>0</v>
      </c>
      <c r="J10" s="28">
        <v>0</v>
      </c>
      <c r="K10" s="28">
        <v>0</v>
      </c>
      <c r="L10" s="28">
        <v>10</v>
      </c>
      <c r="M10" s="28">
        <v>13</v>
      </c>
      <c r="N10" s="28">
        <v>0</v>
      </c>
      <c r="O10" s="28">
        <v>1</v>
      </c>
      <c r="P10" s="28">
        <v>0</v>
      </c>
      <c r="Q10" s="28">
        <v>2</v>
      </c>
      <c r="R10" s="28">
        <v>55</v>
      </c>
      <c r="S10" s="28">
        <v>58</v>
      </c>
      <c r="T10" s="28">
        <v>0</v>
      </c>
      <c r="U10" s="28">
        <v>0</v>
      </c>
      <c r="V10" s="28">
        <v>12</v>
      </c>
      <c r="W10" s="28">
        <v>317</v>
      </c>
      <c r="X10" s="28">
        <v>0</v>
      </c>
      <c r="Y10" s="28">
        <v>24</v>
      </c>
      <c r="Z10" s="28">
        <v>6</v>
      </c>
      <c r="AA10" s="28">
        <v>0</v>
      </c>
      <c r="AB10" s="28">
        <v>0</v>
      </c>
      <c r="AC10" s="50">
        <v>32</v>
      </c>
      <c r="AD10" s="28">
        <v>9</v>
      </c>
      <c r="AE10" s="28">
        <v>2</v>
      </c>
      <c r="AF10" s="28">
        <v>373</v>
      </c>
      <c r="AG10" s="28">
        <v>21</v>
      </c>
      <c r="AH10" s="28">
        <v>69</v>
      </c>
      <c r="AI10" s="28">
        <v>0</v>
      </c>
      <c r="AJ10" s="28">
        <v>163</v>
      </c>
      <c r="AK10" s="28">
        <v>77</v>
      </c>
      <c r="AL10" s="28">
        <v>4</v>
      </c>
      <c r="AM10" s="28">
        <v>3</v>
      </c>
      <c r="AN10" s="28">
        <v>0</v>
      </c>
      <c r="AO10" s="28">
        <v>0</v>
      </c>
      <c r="AP10" s="28">
        <v>3</v>
      </c>
      <c r="AQ10" s="28">
        <v>29</v>
      </c>
      <c r="AR10" s="28">
        <v>313</v>
      </c>
      <c r="AS10" s="28">
        <v>0</v>
      </c>
      <c r="AT10" s="28">
        <v>0</v>
      </c>
      <c r="AU10" s="28">
        <v>4</v>
      </c>
      <c r="AV10" s="28">
        <v>0</v>
      </c>
      <c r="AW10" s="28">
        <v>1</v>
      </c>
      <c r="AX10" s="28">
        <v>0</v>
      </c>
      <c r="AY10" s="28">
        <v>33</v>
      </c>
      <c r="AZ10" s="28">
        <v>26</v>
      </c>
      <c r="BA10" s="28">
        <v>0</v>
      </c>
      <c r="BB10" s="28">
        <v>88</v>
      </c>
      <c r="BC10" s="28">
        <v>0</v>
      </c>
      <c r="BD10" s="28">
        <v>0</v>
      </c>
      <c r="BE10" s="28">
        <v>161</v>
      </c>
      <c r="BF10" s="28">
        <v>31</v>
      </c>
      <c r="BG10" s="28">
        <v>1</v>
      </c>
      <c r="BH10" s="11"/>
    </row>
    <row r="11" spans="1:60" s="9" customFormat="1" ht="15" customHeight="1" x14ac:dyDescent="0.2">
      <c r="A11" s="44">
        <f>DATE(YEAR(A12)-1,5,1)</f>
        <v>45413</v>
      </c>
      <c r="B11" s="46" t="str">
        <f>IF(TEXT(A10,"ggg")=TEXT(A11,"ggg"),"",TEXT(A11,"ggg"))</f>
        <v/>
      </c>
      <c r="C11" s="25" t="str">
        <f>IF(TEXT(A11,"e")="1","元",TEXT(A11,"e"))</f>
        <v>6</v>
      </c>
      <c r="D11" s="47" t="str">
        <f>IF(TEXT(A10,"ggg")=TEXT(A11,"ggg"),"","年")</f>
        <v/>
      </c>
      <c r="E11" s="29"/>
      <c r="F11" s="30">
        <v>1828</v>
      </c>
      <c r="G11" s="28">
        <v>1489</v>
      </c>
      <c r="H11" s="28">
        <v>7</v>
      </c>
      <c r="I11" s="28">
        <v>0</v>
      </c>
      <c r="J11" s="28">
        <v>0</v>
      </c>
      <c r="K11" s="28">
        <v>0</v>
      </c>
      <c r="L11" s="28">
        <v>7</v>
      </c>
      <c r="M11" s="28">
        <v>11</v>
      </c>
      <c r="N11" s="28">
        <v>0</v>
      </c>
      <c r="O11" s="28">
        <v>0</v>
      </c>
      <c r="P11" s="28">
        <v>0</v>
      </c>
      <c r="Q11" s="28">
        <v>2</v>
      </c>
      <c r="R11" s="28">
        <v>47</v>
      </c>
      <c r="S11" s="28">
        <v>66</v>
      </c>
      <c r="T11" s="28">
        <v>0</v>
      </c>
      <c r="U11" s="28">
        <v>0</v>
      </c>
      <c r="V11" s="28">
        <v>12</v>
      </c>
      <c r="W11" s="28">
        <v>376</v>
      </c>
      <c r="X11" s="28">
        <v>0</v>
      </c>
      <c r="Y11" s="28">
        <v>32</v>
      </c>
      <c r="Z11" s="28">
        <v>13</v>
      </c>
      <c r="AA11" s="28">
        <v>0</v>
      </c>
      <c r="AB11" s="28">
        <v>0</v>
      </c>
      <c r="AC11" s="50">
        <v>34</v>
      </c>
      <c r="AD11" s="28">
        <v>8</v>
      </c>
      <c r="AE11" s="28">
        <v>3</v>
      </c>
      <c r="AF11" s="28">
        <v>411</v>
      </c>
      <c r="AG11" s="28">
        <v>47</v>
      </c>
      <c r="AH11" s="28">
        <v>87</v>
      </c>
      <c r="AI11" s="28">
        <v>0</v>
      </c>
      <c r="AJ11" s="28">
        <v>180</v>
      </c>
      <c r="AK11" s="28">
        <v>91</v>
      </c>
      <c r="AL11" s="28">
        <v>3</v>
      </c>
      <c r="AM11" s="28">
        <v>5</v>
      </c>
      <c r="AN11" s="28">
        <v>2</v>
      </c>
      <c r="AO11" s="28">
        <v>1</v>
      </c>
      <c r="AP11" s="28">
        <v>8</v>
      </c>
      <c r="AQ11" s="28">
        <v>36</v>
      </c>
      <c r="AR11" s="28">
        <v>298</v>
      </c>
      <c r="AS11" s="28">
        <v>0</v>
      </c>
      <c r="AT11" s="28">
        <v>0</v>
      </c>
      <c r="AU11" s="28">
        <v>7</v>
      </c>
      <c r="AV11" s="28">
        <v>0</v>
      </c>
      <c r="AW11" s="28">
        <v>0</v>
      </c>
      <c r="AX11" s="28">
        <v>0</v>
      </c>
      <c r="AY11" s="28">
        <v>51</v>
      </c>
      <c r="AZ11" s="28">
        <v>31</v>
      </c>
      <c r="BA11" s="28">
        <v>0</v>
      </c>
      <c r="BB11" s="28">
        <v>67</v>
      </c>
      <c r="BC11" s="28">
        <v>0</v>
      </c>
      <c r="BD11" s="28">
        <v>0</v>
      </c>
      <c r="BE11" s="28">
        <v>142</v>
      </c>
      <c r="BF11" s="28">
        <v>39</v>
      </c>
      <c r="BG11" s="28">
        <v>2</v>
      </c>
      <c r="BH11" s="25"/>
    </row>
    <row r="12" spans="1:60" s="31" customFormat="1" ht="15" customHeight="1" x14ac:dyDescent="0.2">
      <c r="A12" s="49">
        <v>45778</v>
      </c>
      <c r="B12" s="48" t="str">
        <f>IF(TEXT(A11,"ggg")=TEXT(A12,"ggg"),"",TEXT(A12,"ggg"))</f>
        <v/>
      </c>
      <c r="C12" s="35" t="str">
        <f>IF(TEXT(A12,"e")="1","元",TEXT(A12,"e"))</f>
        <v>7</v>
      </c>
      <c r="D12" s="35" t="str">
        <f>IF(TEXT(A11,"ggg")=TEXT(A12,"ggg"),"","年")</f>
        <v/>
      </c>
      <c r="E12" s="32"/>
      <c r="F12" s="33">
        <v>2044</v>
      </c>
      <c r="G12" s="34">
        <v>1619</v>
      </c>
      <c r="H12" s="34">
        <v>15</v>
      </c>
      <c r="I12" s="34">
        <v>1</v>
      </c>
      <c r="J12" s="34">
        <v>0</v>
      </c>
      <c r="K12" s="34">
        <v>0</v>
      </c>
      <c r="L12" s="34">
        <v>5</v>
      </c>
      <c r="M12" s="34">
        <v>12</v>
      </c>
      <c r="N12" s="34">
        <v>0</v>
      </c>
      <c r="O12" s="34">
        <v>2</v>
      </c>
      <c r="P12" s="34">
        <v>0</v>
      </c>
      <c r="Q12" s="34">
        <v>1</v>
      </c>
      <c r="R12" s="34">
        <v>35</v>
      </c>
      <c r="S12" s="34">
        <v>73</v>
      </c>
      <c r="T12" s="34">
        <v>0</v>
      </c>
      <c r="U12" s="34">
        <v>0</v>
      </c>
      <c r="V12" s="34">
        <v>22</v>
      </c>
      <c r="W12" s="34">
        <v>349</v>
      </c>
      <c r="X12" s="34">
        <v>0</v>
      </c>
      <c r="Y12" s="34">
        <v>47</v>
      </c>
      <c r="Z12" s="34">
        <v>9</v>
      </c>
      <c r="AA12" s="34">
        <v>0</v>
      </c>
      <c r="AB12" s="34">
        <v>0</v>
      </c>
      <c r="AC12" s="34">
        <v>36</v>
      </c>
      <c r="AD12" s="34">
        <v>8</v>
      </c>
      <c r="AE12" s="34">
        <v>4</v>
      </c>
      <c r="AF12" s="34">
        <v>501</v>
      </c>
      <c r="AG12" s="34">
        <v>51</v>
      </c>
      <c r="AH12" s="34">
        <v>53</v>
      </c>
      <c r="AI12" s="34">
        <v>0</v>
      </c>
      <c r="AJ12" s="34">
        <v>218</v>
      </c>
      <c r="AK12" s="34">
        <v>115</v>
      </c>
      <c r="AL12" s="34">
        <v>2</v>
      </c>
      <c r="AM12" s="34">
        <v>3</v>
      </c>
      <c r="AN12" s="34">
        <v>0</v>
      </c>
      <c r="AO12" s="34">
        <v>0</v>
      </c>
      <c r="AP12" s="34">
        <v>9</v>
      </c>
      <c r="AQ12" s="34">
        <v>48</v>
      </c>
      <c r="AR12" s="34">
        <v>387</v>
      </c>
      <c r="AS12" s="34">
        <v>0</v>
      </c>
      <c r="AT12" s="34">
        <v>1</v>
      </c>
      <c r="AU12" s="34">
        <v>2</v>
      </c>
      <c r="AV12" s="34">
        <v>0</v>
      </c>
      <c r="AW12" s="34">
        <v>3</v>
      </c>
      <c r="AX12" s="34">
        <v>151</v>
      </c>
      <c r="AY12" s="34">
        <v>55</v>
      </c>
      <c r="AZ12" s="34">
        <v>57</v>
      </c>
      <c r="BA12" s="34">
        <v>1</v>
      </c>
      <c r="BB12" s="34">
        <v>82</v>
      </c>
      <c r="BC12" s="34">
        <v>0</v>
      </c>
      <c r="BD12" s="34">
        <v>0</v>
      </c>
      <c r="BE12" s="34">
        <v>35</v>
      </c>
      <c r="BF12" s="34">
        <v>35</v>
      </c>
      <c r="BG12" s="34">
        <v>3</v>
      </c>
      <c r="BH12" s="35"/>
    </row>
    <row r="13" spans="1:60" s="31" customFormat="1" ht="7.5" customHeight="1" x14ac:dyDescent="0.2">
      <c r="A13" s="49"/>
      <c r="B13" s="48"/>
      <c r="C13" s="35"/>
      <c r="D13" s="35"/>
      <c r="E13" s="32"/>
      <c r="F13" s="33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5"/>
    </row>
    <row r="14" spans="1:60" s="31" customFormat="1" ht="15" customHeight="1" x14ac:dyDescent="0.2">
      <c r="B14" s="52" t="s">
        <v>62</v>
      </c>
      <c r="C14" s="52"/>
      <c r="D14" s="52"/>
      <c r="E14" s="32"/>
      <c r="F14" s="33">
        <v>770</v>
      </c>
      <c r="G14" s="34">
        <v>622</v>
      </c>
      <c r="H14" s="34">
        <v>10</v>
      </c>
      <c r="I14" s="34">
        <v>0</v>
      </c>
      <c r="J14" s="34">
        <v>0</v>
      </c>
      <c r="K14" s="34">
        <v>0</v>
      </c>
      <c r="L14" s="34">
        <v>3</v>
      </c>
      <c r="M14" s="34">
        <v>4</v>
      </c>
      <c r="N14" s="34">
        <v>0</v>
      </c>
      <c r="O14" s="34">
        <v>1</v>
      </c>
      <c r="P14" s="34">
        <v>0</v>
      </c>
      <c r="Q14" s="34">
        <v>0</v>
      </c>
      <c r="R14" s="34">
        <v>7</v>
      </c>
      <c r="S14" s="34">
        <v>18</v>
      </c>
      <c r="T14" s="34">
        <v>0</v>
      </c>
      <c r="U14" s="34">
        <v>0</v>
      </c>
      <c r="V14" s="34">
        <v>9</v>
      </c>
      <c r="W14" s="34">
        <v>145</v>
      </c>
      <c r="X14" s="34">
        <v>0</v>
      </c>
      <c r="Y14" s="34">
        <v>13</v>
      </c>
      <c r="Z14" s="34">
        <v>5</v>
      </c>
      <c r="AA14" s="34">
        <v>0</v>
      </c>
      <c r="AB14" s="34">
        <v>0</v>
      </c>
      <c r="AC14" s="34">
        <v>18</v>
      </c>
      <c r="AD14" s="34">
        <v>3</v>
      </c>
      <c r="AE14" s="34">
        <v>2</v>
      </c>
      <c r="AF14" s="34">
        <v>173</v>
      </c>
      <c r="AG14" s="34">
        <v>32</v>
      </c>
      <c r="AH14" s="34">
        <v>35</v>
      </c>
      <c r="AI14" s="34">
        <v>0</v>
      </c>
      <c r="AJ14" s="34">
        <v>88</v>
      </c>
      <c r="AK14" s="34">
        <v>37</v>
      </c>
      <c r="AL14" s="34">
        <v>0</v>
      </c>
      <c r="AM14" s="34">
        <v>2</v>
      </c>
      <c r="AN14" s="34">
        <v>0</v>
      </c>
      <c r="AO14" s="34">
        <v>0</v>
      </c>
      <c r="AP14" s="34">
        <v>3</v>
      </c>
      <c r="AQ14" s="34">
        <v>14</v>
      </c>
      <c r="AR14" s="34">
        <v>134</v>
      </c>
      <c r="AS14" s="34">
        <v>0</v>
      </c>
      <c r="AT14" s="34">
        <v>1</v>
      </c>
      <c r="AU14" s="34">
        <v>1</v>
      </c>
      <c r="AV14" s="34">
        <v>0</v>
      </c>
      <c r="AW14" s="34">
        <v>2</v>
      </c>
      <c r="AX14" s="34">
        <v>51</v>
      </c>
      <c r="AY14" s="34">
        <v>29</v>
      </c>
      <c r="AZ14" s="34">
        <v>20</v>
      </c>
      <c r="BA14" s="34">
        <v>0</v>
      </c>
      <c r="BB14" s="34">
        <v>20</v>
      </c>
      <c r="BC14" s="34">
        <v>0</v>
      </c>
      <c r="BD14" s="34">
        <v>0</v>
      </c>
      <c r="BE14" s="34">
        <v>10</v>
      </c>
      <c r="BF14" s="34">
        <v>14</v>
      </c>
      <c r="BG14" s="34">
        <v>0</v>
      </c>
      <c r="BH14" s="35"/>
    </row>
    <row r="15" spans="1:60" s="9" customFormat="1" ht="15" customHeight="1" x14ac:dyDescent="0.2">
      <c r="B15" s="51" t="s">
        <v>63</v>
      </c>
      <c r="C15" s="51"/>
      <c r="D15" s="51"/>
      <c r="E15" s="29"/>
      <c r="F15" s="30">
        <v>168</v>
      </c>
      <c r="G15" s="28">
        <v>130</v>
      </c>
      <c r="H15" s="28">
        <v>2</v>
      </c>
      <c r="I15" s="28">
        <v>0</v>
      </c>
      <c r="J15" s="28">
        <v>0</v>
      </c>
      <c r="K15" s="28">
        <v>0</v>
      </c>
      <c r="L15" s="28">
        <v>0</v>
      </c>
      <c r="M15" s="28">
        <v>1</v>
      </c>
      <c r="N15" s="28">
        <v>0</v>
      </c>
      <c r="O15" s="28">
        <v>0</v>
      </c>
      <c r="P15" s="28">
        <v>0</v>
      </c>
      <c r="Q15" s="28">
        <v>0</v>
      </c>
      <c r="R15" s="28">
        <v>0</v>
      </c>
      <c r="S15" s="28">
        <v>2</v>
      </c>
      <c r="T15" s="28">
        <v>0</v>
      </c>
      <c r="U15" s="28">
        <v>0</v>
      </c>
      <c r="V15" s="28">
        <v>4</v>
      </c>
      <c r="W15" s="28">
        <v>28</v>
      </c>
      <c r="X15" s="28">
        <v>0</v>
      </c>
      <c r="Y15" s="28">
        <v>2</v>
      </c>
      <c r="Z15" s="28">
        <v>2</v>
      </c>
      <c r="AA15" s="28">
        <v>0</v>
      </c>
      <c r="AB15" s="28">
        <v>0</v>
      </c>
      <c r="AC15" s="28">
        <v>5</v>
      </c>
      <c r="AD15" s="28">
        <v>0</v>
      </c>
      <c r="AE15" s="28">
        <v>1</v>
      </c>
      <c r="AF15" s="28">
        <v>39</v>
      </c>
      <c r="AG15" s="28">
        <v>7</v>
      </c>
      <c r="AH15" s="28">
        <v>8</v>
      </c>
      <c r="AI15" s="28">
        <v>0</v>
      </c>
      <c r="AJ15" s="28">
        <v>18</v>
      </c>
      <c r="AK15" s="28">
        <v>3</v>
      </c>
      <c r="AL15" s="28">
        <v>0</v>
      </c>
      <c r="AM15" s="28">
        <v>1</v>
      </c>
      <c r="AN15" s="28">
        <v>0</v>
      </c>
      <c r="AO15" s="28">
        <v>0</v>
      </c>
      <c r="AP15" s="28">
        <v>3</v>
      </c>
      <c r="AQ15" s="28">
        <v>4</v>
      </c>
      <c r="AR15" s="28">
        <v>36</v>
      </c>
      <c r="AS15" s="28">
        <v>0</v>
      </c>
      <c r="AT15" s="28">
        <v>0</v>
      </c>
      <c r="AU15" s="28">
        <v>1</v>
      </c>
      <c r="AV15" s="28">
        <v>0</v>
      </c>
      <c r="AW15" s="28">
        <v>1</v>
      </c>
      <c r="AX15" s="28">
        <v>10</v>
      </c>
      <c r="AY15" s="28">
        <v>15</v>
      </c>
      <c r="AZ15" s="28">
        <v>5</v>
      </c>
      <c r="BA15" s="28">
        <v>0</v>
      </c>
      <c r="BB15" s="28">
        <v>2</v>
      </c>
      <c r="BC15" s="28">
        <v>0</v>
      </c>
      <c r="BD15" s="28">
        <v>0</v>
      </c>
      <c r="BE15" s="28">
        <v>2</v>
      </c>
      <c r="BF15" s="28">
        <v>2</v>
      </c>
      <c r="BG15" s="28">
        <v>0</v>
      </c>
      <c r="BH15" s="25"/>
    </row>
    <row r="16" spans="1:60" s="9" customFormat="1" ht="15" customHeight="1" x14ac:dyDescent="0.2">
      <c r="B16" s="51" t="s">
        <v>64</v>
      </c>
      <c r="C16" s="51"/>
      <c r="D16" s="51"/>
      <c r="E16" s="29"/>
      <c r="F16" s="30">
        <v>165</v>
      </c>
      <c r="G16" s="28">
        <v>137</v>
      </c>
      <c r="H16" s="28">
        <v>5</v>
      </c>
      <c r="I16" s="28">
        <v>0</v>
      </c>
      <c r="J16" s="28">
        <v>0</v>
      </c>
      <c r="K16" s="28">
        <v>0</v>
      </c>
      <c r="L16" s="28">
        <v>0</v>
      </c>
      <c r="M16" s="28">
        <v>1</v>
      </c>
      <c r="N16" s="28">
        <v>0</v>
      </c>
      <c r="O16" s="28">
        <v>1</v>
      </c>
      <c r="P16" s="28">
        <v>0</v>
      </c>
      <c r="Q16" s="28">
        <v>0</v>
      </c>
      <c r="R16" s="28">
        <v>2</v>
      </c>
      <c r="S16" s="28">
        <v>4</v>
      </c>
      <c r="T16" s="28">
        <v>0</v>
      </c>
      <c r="U16" s="28">
        <v>0</v>
      </c>
      <c r="V16" s="28">
        <v>1</v>
      </c>
      <c r="W16" s="28">
        <v>38</v>
      </c>
      <c r="X16" s="28">
        <v>0</v>
      </c>
      <c r="Y16" s="28">
        <v>2</v>
      </c>
      <c r="Z16" s="28">
        <v>0</v>
      </c>
      <c r="AA16" s="28">
        <v>0</v>
      </c>
      <c r="AB16" s="28">
        <v>0</v>
      </c>
      <c r="AC16" s="28">
        <v>6</v>
      </c>
      <c r="AD16" s="28">
        <v>0</v>
      </c>
      <c r="AE16" s="28">
        <v>0</v>
      </c>
      <c r="AF16" s="28">
        <v>24</v>
      </c>
      <c r="AG16" s="28">
        <v>10</v>
      </c>
      <c r="AH16" s="28">
        <v>16</v>
      </c>
      <c r="AI16" s="28">
        <v>0</v>
      </c>
      <c r="AJ16" s="28">
        <v>18</v>
      </c>
      <c r="AK16" s="28">
        <v>5</v>
      </c>
      <c r="AL16" s="28">
        <v>0</v>
      </c>
      <c r="AM16" s="28">
        <v>0</v>
      </c>
      <c r="AN16" s="28">
        <v>0</v>
      </c>
      <c r="AO16" s="28">
        <v>0</v>
      </c>
      <c r="AP16" s="28">
        <v>0</v>
      </c>
      <c r="AQ16" s="28">
        <v>4</v>
      </c>
      <c r="AR16" s="28">
        <v>25</v>
      </c>
      <c r="AS16" s="28">
        <v>0</v>
      </c>
      <c r="AT16" s="28">
        <v>1</v>
      </c>
      <c r="AU16" s="28">
        <v>0</v>
      </c>
      <c r="AV16" s="28">
        <v>0</v>
      </c>
      <c r="AW16" s="28">
        <v>0</v>
      </c>
      <c r="AX16" s="28">
        <v>12</v>
      </c>
      <c r="AY16" s="28">
        <v>4</v>
      </c>
      <c r="AZ16" s="28">
        <v>2</v>
      </c>
      <c r="BA16" s="28">
        <v>0</v>
      </c>
      <c r="BB16" s="28">
        <v>4</v>
      </c>
      <c r="BC16" s="28">
        <v>0</v>
      </c>
      <c r="BD16" s="28">
        <v>0</v>
      </c>
      <c r="BE16" s="28">
        <v>2</v>
      </c>
      <c r="BF16" s="28">
        <v>3</v>
      </c>
      <c r="BG16" s="28">
        <v>0</v>
      </c>
      <c r="BH16" s="25"/>
    </row>
    <row r="17" spans="2:60" s="9" customFormat="1" ht="15" customHeight="1" x14ac:dyDescent="0.2">
      <c r="B17" s="51" t="s">
        <v>65</v>
      </c>
      <c r="C17" s="51"/>
      <c r="D17" s="51"/>
      <c r="E17" s="29"/>
      <c r="F17" s="30">
        <v>137</v>
      </c>
      <c r="G17" s="28">
        <v>111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1</v>
      </c>
      <c r="N17" s="28">
        <v>0</v>
      </c>
      <c r="O17" s="28">
        <v>0</v>
      </c>
      <c r="P17" s="28">
        <v>0</v>
      </c>
      <c r="Q17" s="28">
        <v>0</v>
      </c>
      <c r="R17" s="28">
        <v>3</v>
      </c>
      <c r="S17" s="28">
        <v>2</v>
      </c>
      <c r="T17" s="28">
        <v>0</v>
      </c>
      <c r="U17" s="28">
        <v>0</v>
      </c>
      <c r="V17" s="28">
        <v>0</v>
      </c>
      <c r="W17" s="28">
        <v>20</v>
      </c>
      <c r="X17" s="28">
        <v>0</v>
      </c>
      <c r="Y17" s="28">
        <v>3</v>
      </c>
      <c r="Z17" s="28">
        <v>1</v>
      </c>
      <c r="AA17" s="28">
        <v>0</v>
      </c>
      <c r="AB17" s="28">
        <v>0</v>
      </c>
      <c r="AC17" s="28">
        <v>3</v>
      </c>
      <c r="AD17" s="28">
        <v>1</v>
      </c>
      <c r="AE17" s="28">
        <v>1</v>
      </c>
      <c r="AF17" s="28">
        <v>46</v>
      </c>
      <c r="AG17" s="28">
        <v>3</v>
      </c>
      <c r="AH17" s="28">
        <v>1</v>
      </c>
      <c r="AI17" s="28">
        <v>0</v>
      </c>
      <c r="AJ17" s="28">
        <v>15</v>
      </c>
      <c r="AK17" s="28">
        <v>8</v>
      </c>
      <c r="AL17" s="28">
        <v>0</v>
      </c>
      <c r="AM17" s="28">
        <v>1</v>
      </c>
      <c r="AN17" s="28">
        <v>0</v>
      </c>
      <c r="AO17" s="28">
        <v>0</v>
      </c>
      <c r="AP17" s="28">
        <v>0</v>
      </c>
      <c r="AQ17" s="28">
        <v>2</v>
      </c>
      <c r="AR17" s="28">
        <v>24</v>
      </c>
      <c r="AS17" s="28">
        <v>0</v>
      </c>
      <c r="AT17" s="28">
        <v>0</v>
      </c>
      <c r="AU17" s="28">
        <v>0</v>
      </c>
      <c r="AV17" s="28">
        <v>0</v>
      </c>
      <c r="AW17" s="28">
        <v>0</v>
      </c>
      <c r="AX17" s="28">
        <v>10</v>
      </c>
      <c r="AY17" s="28">
        <v>3</v>
      </c>
      <c r="AZ17" s="28">
        <v>5</v>
      </c>
      <c r="BA17" s="28">
        <v>0</v>
      </c>
      <c r="BB17" s="28">
        <v>4</v>
      </c>
      <c r="BC17" s="28">
        <v>0</v>
      </c>
      <c r="BD17" s="28">
        <v>0</v>
      </c>
      <c r="BE17" s="28">
        <v>2</v>
      </c>
      <c r="BF17" s="28">
        <v>2</v>
      </c>
      <c r="BG17" s="28">
        <v>0</v>
      </c>
      <c r="BH17" s="25"/>
    </row>
    <row r="18" spans="2:60" s="9" customFormat="1" ht="15" customHeight="1" x14ac:dyDescent="0.2">
      <c r="B18" s="51" t="s">
        <v>66</v>
      </c>
      <c r="C18" s="51"/>
      <c r="D18" s="51"/>
      <c r="E18" s="29"/>
      <c r="F18" s="30">
        <v>108</v>
      </c>
      <c r="G18" s="28">
        <v>84</v>
      </c>
      <c r="H18" s="28">
        <v>2</v>
      </c>
      <c r="I18" s="28">
        <v>0</v>
      </c>
      <c r="J18" s="28">
        <v>0</v>
      </c>
      <c r="K18" s="28">
        <v>0</v>
      </c>
      <c r="L18" s="28">
        <v>1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1</v>
      </c>
      <c r="S18" s="28">
        <v>4</v>
      </c>
      <c r="T18" s="28">
        <v>0</v>
      </c>
      <c r="U18" s="28">
        <v>0</v>
      </c>
      <c r="V18" s="28">
        <v>1</v>
      </c>
      <c r="W18" s="28">
        <v>19</v>
      </c>
      <c r="X18" s="28">
        <v>0</v>
      </c>
      <c r="Y18" s="28">
        <v>3</v>
      </c>
      <c r="Z18" s="28">
        <v>1</v>
      </c>
      <c r="AA18" s="28">
        <v>0</v>
      </c>
      <c r="AB18" s="28">
        <v>0</v>
      </c>
      <c r="AC18" s="28">
        <v>0</v>
      </c>
      <c r="AD18" s="28">
        <v>1</v>
      </c>
      <c r="AE18" s="28">
        <v>0</v>
      </c>
      <c r="AF18" s="28">
        <v>16</v>
      </c>
      <c r="AG18" s="28">
        <v>3</v>
      </c>
      <c r="AH18" s="28">
        <v>1</v>
      </c>
      <c r="AI18" s="28">
        <v>0</v>
      </c>
      <c r="AJ18" s="28">
        <v>24</v>
      </c>
      <c r="AK18" s="28">
        <v>6</v>
      </c>
      <c r="AL18" s="28">
        <v>0</v>
      </c>
      <c r="AM18" s="28">
        <v>0</v>
      </c>
      <c r="AN18" s="28">
        <v>0</v>
      </c>
      <c r="AO18" s="28">
        <v>0</v>
      </c>
      <c r="AP18" s="28">
        <v>0</v>
      </c>
      <c r="AQ18" s="28">
        <v>1</v>
      </c>
      <c r="AR18" s="28">
        <v>20</v>
      </c>
      <c r="AS18" s="28">
        <v>0</v>
      </c>
      <c r="AT18" s="28">
        <v>0</v>
      </c>
      <c r="AU18" s="28">
        <v>0</v>
      </c>
      <c r="AV18" s="28">
        <v>0</v>
      </c>
      <c r="AW18" s="28">
        <v>0</v>
      </c>
      <c r="AX18" s="28">
        <v>6</v>
      </c>
      <c r="AY18" s="28">
        <v>3</v>
      </c>
      <c r="AZ18" s="28">
        <v>5</v>
      </c>
      <c r="BA18" s="28">
        <v>0</v>
      </c>
      <c r="BB18" s="28">
        <v>3</v>
      </c>
      <c r="BC18" s="28">
        <v>0</v>
      </c>
      <c r="BD18" s="28">
        <v>0</v>
      </c>
      <c r="BE18" s="28">
        <v>3</v>
      </c>
      <c r="BF18" s="28">
        <v>4</v>
      </c>
      <c r="BG18" s="28">
        <v>0</v>
      </c>
      <c r="BH18" s="25"/>
    </row>
    <row r="19" spans="2:60" s="9" customFormat="1" ht="15" customHeight="1" x14ac:dyDescent="0.2">
      <c r="B19" s="51" t="s">
        <v>67</v>
      </c>
      <c r="C19" s="51"/>
      <c r="D19" s="51"/>
      <c r="E19" s="29"/>
      <c r="F19" s="30">
        <v>42</v>
      </c>
      <c r="G19" s="28">
        <v>36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1</v>
      </c>
      <c r="T19" s="28">
        <v>0</v>
      </c>
      <c r="U19" s="28">
        <v>0</v>
      </c>
      <c r="V19" s="28">
        <v>0</v>
      </c>
      <c r="W19" s="28">
        <v>6</v>
      </c>
      <c r="X19" s="28">
        <v>0</v>
      </c>
      <c r="Y19" s="28">
        <v>1</v>
      </c>
      <c r="Z19" s="28">
        <v>0</v>
      </c>
      <c r="AA19" s="28">
        <v>0</v>
      </c>
      <c r="AB19" s="28">
        <v>0</v>
      </c>
      <c r="AC19" s="28">
        <v>0</v>
      </c>
      <c r="AD19" s="28">
        <v>1</v>
      </c>
      <c r="AE19" s="28">
        <v>0</v>
      </c>
      <c r="AF19" s="28">
        <v>12</v>
      </c>
      <c r="AG19" s="28">
        <v>3</v>
      </c>
      <c r="AH19" s="28">
        <v>5</v>
      </c>
      <c r="AI19" s="28">
        <v>0</v>
      </c>
      <c r="AJ19" s="28">
        <v>4</v>
      </c>
      <c r="AK19" s="28">
        <v>3</v>
      </c>
      <c r="AL19" s="28">
        <v>0</v>
      </c>
      <c r="AM19" s="28">
        <v>0</v>
      </c>
      <c r="AN19" s="28">
        <v>0</v>
      </c>
      <c r="AO19" s="28">
        <v>0</v>
      </c>
      <c r="AP19" s="28">
        <v>0</v>
      </c>
      <c r="AQ19" s="28">
        <v>0</v>
      </c>
      <c r="AR19" s="28">
        <v>5</v>
      </c>
      <c r="AS19" s="28">
        <v>0</v>
      </c>
      <c r="AT19" s="28">
        <v>0</v>
      </c>
      <c r="AU19" s="28">
        <v>0</v>
      </c>
      <c r="AV19" s="28">
        <v>0</v>
      </c>
      <c r="AW19" s="28">
        <v>0</v>
      </c>
      <c r="AX19" s="28">
        <v>1</v>
      </c>
      <c r="AY19" s="28">
        <v>2</v>
      </c>
      <c r="AZ19" s="28">
        <v>0</v>
      </c>
      <c r="BA19" s="28">
        <v>0</v>
      </c>
      <c r="BB19" s="28">
        <v>1</v>
      </c>
      <c r="BC19" s="28">
        <v>0</v>
      </c>
      <c r="BD19" s="28">
        <v>0</v>
      </c>
      <c r="BE19" s="28">
        <v>1</v>
      </c>
      <c r="BF19" s="28">
        <v>1</v>
      </c>
      <c r="BG19" s="28">
        <v>0</v>
      </c>
      <c r="BH19" s="25"/>
    </row>
    <row r="20" spans="2:60" s="9" customFormat="1" ht="15" customHeight="1" x14ac:dyDescent="0.2">
      <c r="B20" s="51" t="s">
        <v>68</v>
      </c>
      <c r="C20" s="51"/>
      <c r="D20" s="51"/>
      <c r="E20" s="29"/>
      <c r="F20" s="30">
        <v>26</v>
      </c>
      <c r="G20" s="28">
        <v>23</v>
      </c>
      <c r="H20" s="28">
        <v>0</v>
      </c>
      <c r="I20" s="28">
        <v>0</v>
      </c>
      <c r="J20" s="28">
        <v>0</v>
      </c>
      <c r="K20" s="28">
        <v>0</v>
      </c>
      <c r="L20" s="28">
        <v>1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1</v>
      </c>
      <c r="T20" s="28">
        <v>0</v>
      </c>
      <c r="U20" s="28">
        <v>0</v>
      </c>
      <c r="V20" s="28">
        <v>0</v>
      </c>
      <c r="W20" s="28">
        <v>7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5</v>
      </c>
      <c r="AG20" s="28">
        <v>1</v>
      </c>
      <c r="AH20" s="28">
        <v>3</v>
      </c>
      <c r="AI20" s="28">
        <v>0</v>
      </c>
      <c r="AJ20" s="28">
        <v>4</v>
      </c>
      <c r="AK20" s="28">
        <v>1</v>
      </c>
      <c r="AL20" s="28">
        <v>0</v>
      </c>
      <c r="AM20" s="28">
        <v>0</v>
      </c>
      <c r="AN20" s="28">
        <v>0</v>
      </c>
      <c r="AO20" s="28">
        <v>0</v>
      </c>
      <c r="AP20" s="28">
        <v>0</v>
      </c>
      <c r="AQ20" s="28">
        <v>0</v>
      </c>
      <c r="AR20" s="28">
        <v>3</v>
      </c>
      <c r="AS20" s="28">
        <v>0</v>
      </c>
      <c r="AT20" s="28">
        <v>0</v>
      </c>
      <c r="AU20" s="28">
        <v>0</v>
      </c>
      <c r="AV20" s="28">
        <v>0</v>
      </c>
      <c r="AW20" s="28">
        <v>1</v>
      </c>
      <c r="AX20" s="28">
        <v>0</v>
      </c>
      <c r="AY20" s="28">
        <v>0</v>
      </c>
      <c r="AZ20" s="28">
        <v>0</v>
      </c>
      <c r="BA20" s="28">
        <v>0</v>
      </c>
      <c r="BB20" s="28">
        <v>2</v>
      </c>
      <c r="BC20" s="28">
        <v>0</v>
      </c>
      <c r="BD20" s="28">
        <v>0</v>
      </c>
      <c r="BE20" s="28">
        <v>0</v>
      </c>
      <c r="BF20" s="28">
        <v>0</v>
      </c>
      <c r="BG20" s="28">
        <v>0</v>
      </c>
      <c r="BH20" s="25"/>
    </row>
    <row r="21" spans="2:60" s="9" customFormat="1" ht="15" customHeight="1" x14ac:dyDescent="0.2">
      <c r="B21" s="51" t="s">
        <v>69</v>
      </c>
      <c r="C21" s="51"/>
      <c r="D21" s="51"/>
      <c r="E21" s="29"/>
      <c r="F21" s="30">
        <v>32</v>
      </c>
      <c r="G21" s="28">
        <v>27</v>
      </c>
      <c r="H21" s="28">
        <v>0</v>
      </c>
      <c r="I21" s="28">
        <v>0</v>
      </c>
      <c r="J21" s="28">
        <v>0</v>
      </c>
      <c r="K21" s="28">
        <v>0</v>
      </c>
      <c r="L21" s="28">
        <v>1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1</v>
      </c>
      <c r="T21" s="28">
        <v>0</v>
      </c>
      <c r="U21" s="28">
        <v>0</v>
      </c>
      <c r="V21" s="28">
        <v>2</v>
      </c>
      <c r="W21" s="28">
        <v>4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0</v>
      </c>
      <c r="AE21" s="28">
        <v>0</v>
      </c>
      <c r="AF21" s="28">
        <v>8</v>
      </c>
      <c r="AG21" s="28">
        <v>5</v>
      </c>
      <c r="AH21" s="28">
        <v>1</v>
      </c>
      <c r="AI21" s="28">
        <v>0</v>
      </c>
      <c r="AJ21" s="28">
        <v>1</v>
      </c>
      <c r="AK21" s="28">
        <v>1</v>
      </c>
      <c r="AL21" s="28">
        <v>0</v>
      </c>
      <c r="AM21" s="28">
        <v>0</v>
      </c>
      <c r="AN21" s="28">
        <v>0</v>
      </c>
      <c r="AO21" s="28">
        <v>0</v>
      </c>
      <c r="AP21" s="28">
        <v>0</v>
      </c>
      <c r="AQ21" s="28">
        <v>1</v>
      </c>
      <c r="AR21" s="28">
        <v>4</v>
      </c>
      <c r="AS21" s="28">
        <v>0</v>
      </c>
      <c r="AT21" s="28">
        <v>0</v>
      </c>
      <c r="AU21" s="28">
        <v>0</v>
      </c>
      <c r="AV21" s="28">
        <v>0</v>
      </c>
      <c r="AW21" s="28">
        <v>0</v>
      </c>
      <c r="AX21" s="28">
        <v>2</v>
      </c>
      <c r="AY21" s="28">
        <v>0</v>
      </c>
      <c r="AZ21" s="28">
        <v>1</v>
      </c>
      <c r="BA21" s="28">
        <v>0</v>
      </c>
      <c r="BB21" s="28">
        <v>1</v>
      </c>
      <c r="BC21" s="28">
        <v>0</v>
      </c>
      <c r="BD21" s="28">
        <v>0</v>
      </c>
      <c r="BE21" s="28">
        <v>0</v>
      </c>
      <c r="BF21" s="28">
        <v>1</v>
      </c>
      <c r="BG21" s="28">
        <v>0</v>
      </c>
      <c r="BH21" s="25"/>
    </row>
    <row r="22" spans="2:60" s="9" customFormat="1" ht="15" customHeight="1" x14ac:dyDescent="0.2">
      <c r="B22" s="51" t="s">
        <v>70</v>
      </c>
      <c r="C22" s="51"/>
      <c r="D22" s="51"/>
      <c r="E22" s="29"/>
      <c r="F22" s="30">
        <v>46</v>
      </c>
      <c r="G22" s="28">
        <v>37</v>
      </c>
      <c r="H22" s="28">
        <v>1</v>
      </c>
      <c r="I22" s="28">
        <v>0</v>
      </c>
      <c r="J22" s="28">
        <v>0</v>
      </c>
      <c r="K22" s="28">
        <v>0</v>
      </c>
      <c r="L22" s="28">
        <v>0</v>
      </c>
      <c r="M22" s="28">
        <v>1</v>
      </c>
      <c r="N22" s="28">
        <v>0</v>
      </c>
      <c r="O22" s="28">
        <v>0</v>
      </c>
      <c r="P22" s="28">
        <v>0</v>
      </c>
      <c r="Q22" s="28">
        <v>0</v>
      </c>
      <c r="R22" s="28">
        <v>1</v>
      </c>
      <c r="S22" s="28">
        <v>1</v>
      </c>
      <c r="T22" s="28">
        <v>0</v>
      </c>
      <c r="U22" s="28">
        <v>0</v>
      </c>
      <c r="V22" s="28">
        <v>0</v>
      </c>
      <c r="W22" s="28">
        <v>7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0</v>
      </c>
      <c r="AE22" s="28">
        <v>0</v>
      </c>
      <c r="AF22" s="28">
        <v>18</v>
      </c>
      <c r="AG22" s="28">
        <v>0</v>
      </c>
      <c r="AH22" s="28">
        <v>0</v>
      </c>
      <c r="AI22" s="28">
        <v>0</v>
      </c>
      <c r="AJ22" s="28">
        <v>0</v>
      </c>
      <c r="AK22" s="28">
        <v>7</v>
      </c>
      <c r="AL22" s="28">
        <v>0</v>
      </c>
      <c r="AM22" s="28">
        <v>0</v>
      </c>
      <c r="AN22" s="28">
        <v>0</v>
      </c>
      <c r="AO22" s="28">
        <v>0</v>
      </c>
      <c r="AP22" s="28">
        <v>0</v>
      </c>
      <c r="AQ22" s="28">
        <v>0</v>
      </c>
      <c r="AR22" s="28">
        <v>9</v>
      </c>
      <c r="AS22" s="28">
        <v>0</v>
      </c>
      <c r="AT22" s="28">
        <v>0</v>
      </c>
      <c r="AU22" s="28">
        <v>0</v>
      </c>
      <c r="AV22" s="28">
        <v>0</v>
      </c>
      <c r="AW22" s="28">
        <v>0</v>
      </c>
      <c r="AX22" s="28">
        <v>5</v>
      </c>
      <c r="AY22" s="28">
        <v>2</v>
      </c>
      <c r="AZ22" s="28">
        <v>1</v>
      </c>
      <c r="BA22" s="28">
        <v>0</v>
      </c>
      <c r="BB22" s="28">
        <v>1</v>
      </c>
      <c r="BC22" s="28">
        <v>0</v>
      </c>
      <c r="BD22" s="28">
        <v>0</v>
      </c>
      <c r="BE22" s="28">
        <v>0</v>
      </c>
      <c r="BF22" s="28">
        <v>0</v>
      </c>
      <c r="BG22" s="28">
        <v>0</v>
      </c>
      <c r="BH22" s="25"/>
    </row>
    <row r="23" spans="2:60" s="9" customFormat="1" ht="15" customHeight="1" x14ac:dyDescent="0.2">
      <c r="B23" s="51" t="s">
        <v>71</v>
      </c>
      <c r="C23" s="51"/>
      <c r="D23" s="51"/>
      <c r="E23" s="29"/>
      <c r="F23" s="30">
        <v>8</v>
      </c>
      <c r="G23" s="28">
        <v>5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1</v>
      </c>
      <c r="T23" s="28">
        <v>0</v>
      </c>
      <c r="U23" s="28">
        <v>0</v>
      </c>
      <c r="V23" s="28">
        <v>1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1</v>
      </c>
      <c r="AD23" s="28">
        <v>0</v>
      </c>
      <c r="AE23" s="28">
        <v>0</v>
      </c>
      <c r="AF23" s="28">
        <v>1</v>
      </c>
      <c r="AG23" s="28">
        <v>0</v>
      </c>
      <c r="AH23" s="28">
        <v>0</v>
      </c>
      <c r="AI23" s="28">
        <v>0</v>
      </c>
      <c r="AJ23" s="28">
        <v>1</v>
      </c>
      <c r="AK23" s="28">
        <v>0</v>
      </c>
      <c r="AL23" s="28">
        <v>0</v>
      </c>
      <c r="AM23" s="28">
        <v>0</v>
      </c>
      <c r="AN23" s="28">
        <v>0</v>
      </c>
      <c r="AO23" s="28">
        <v>0</v>
      </c>
      <c r="AP23" s="28">
        <v>0</v>
      </c>
      <c r="AQ23" s="28">
        <v>0</v>
      </c>
      <c r="AR23" s="28">
        <v>3</v>
      </c>
      <c r="AS23" s="28">
        <v>0</v>
      </c>
      <c r="AT23" s="28">
        <v>0</v>
      </c>
      <c r="AU23" s="28">
        <v>0</v>
      </c>
      <c r="AV23" s="28">
        <v>0</v>
      </c>
      <c r="AW23" s="28">
        <v>0</v>
      </c>
      <c r="AX23" s="28">
        <v>1</v>
      </c>
      <c r="AY23" s="28">
        <v>0</v>
      </c>
      <c r="AZ23" s="28">
        <v>1</v>
      </c>
      <c r="BA23" s="28">
        <v>0</v>
      </c>
      <c r="BB23" s="28">
        <v>1</v>
      </c>
      <c r="BC23" s="28">
        <v>0</v>
      </c>
      <c r="BD23" s="28">
        <v>0</v>
      </c>
      <c r="BE23" s="28">
        <v>0</v>
      </c>
      <c r="BF23" s="28">
        <v>0</v>
      </c>
      <c r="BG23" s="28">
        <v>0</v>
      </c>
      <c r="BH23" s="25"/>
    </row>
    <row r="24" spans="2:60" s="9" customFormat="1" ht="15" customHeight="1" x14ac:dyDescent="0.2">
      <c r="B24" s="51" t="s">
        <v>72</v>
      </c>
      <c r="C24" s="51"/>
      <c r="D24" s="51"/>
      <c r="E24" s="29"/>
      <c r="F24" s="30">
        <v>23</v>
      </c>
      <c r="G24" s="28">
        <v>19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10</v>
      </c>
      <c r="X24" s="28">
        <v>0</v>
      </c>
      <c r="Y24" s="28">
        <v>2</v>
      </c>
      <c r="Z24" s="28">
        <v>1</v>
      </c>
      <c r="AA24" s="28">
        <v>0</v>
      </c>
      <c r="AB24" s="28">
        <v>0</v>
      </c>
      <c r="AC24" s="28">
        <v>0</v>
      </c>
      <c r="AD24" s="28">
        <v>0</v>
      </c>
      <c r="AE24" s="28">
        <v>0</v>
      </c>
      <c r="AF24" s="28">
        <v>3</v>
      </c>
      <c r="AG24" s="28">
        <v>0</v>
      </c>
      <c r="AH24" s="28">
        <v>0</v>
      </c>
      <c r="AI24" s="28">
        <v>0</v>
      </c>
      <c r="AJ24" s="28">
        <v>1</v>
      </c>
      <c r="AK24" s="28">
        <v>0</v>
      </c>
      <c r="AL24" s="28">
        <v>0</v>
      </c>
      <c r="AM24" s="28">
        <v>0</v>
      </c>
      <c r="AN24" s="28">
        <v>0</v>
      </c>
      <c r="AO24" s="28">
        <v>0</v>
      </c>
      <c r="AP24" s="28">
        <v>0</v>
      </c>
      <c r="AQ24" s="28">
        <v>2</v>
      </c>
      <c r="AR24" s="28">
        <v>3</v>
      </c>
      <c r="AS24" s="28">
        <v>0</v>
      </c>
      <c r="AT24" s="28">
        <v>0</v>
      </c>
      <c r="AU24" s="28">
        <v>0</v>
      </c>
      <c r="AV24" s="28">
        <v>0</v>
      </c>
      <c r="AW24" s="28">
        <v>0</v>
      </c>
      <c r="AX24" s="28">
        <v>2</v>
      </c>
      <c r="AY24" s="28">
        <v>0</v>
      </c>
      <c r="AZ24" s="28">
        <v>0</v>
      </c>
      <c r="BA24" s="28">
        <v>0</v>
      </c>
      <c r="BB24" s="28">
        <v>1</v>
      </c>
      <c r="BC24" s="28">
        <v>0</v>
      </c>
      <c r="BD24" s="28">
        <v>0</v>
      </c>
      <c r="BE24" s="28">
        <v>0</v>
      </c>
      <c r="BF24" s="28">
        <v>1</v>
      </c>
      <c r="BG24" s="28">
        <v>0</v>
      </c>
      <c r="BH24" s="25"/>
    </row>
    <row r="25" spans="2:60" s="9" customFormat="1" ht="15" customHeight="1" x14ac:dyDescent="0.2">
      <c r="B25" s="51" t="s">
        <v>73</v>
      </c>
      <c r="C25" s="51"/>
      <c r="D25" s="51"/>
      <c r="E25" s="29"/>
      <c r="F25" s="30">
        <v>15</v>
      </c>
      <c r="G25" s="28">
        <v>13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28">
        <v>0</v>
      </c>
      <c r="Q25" s="28">
        <v>0</v>
      </c>
      <c r="R25" s="28">
        <v>0</v>
      </c>
      <c r="S25" s="28">
        <v>1</v>
      </c>
      <c r="T25" s="28">
        <v>0</v>
      </c>
      <c r="U25" s="28">
        <v>0</v>
      </c>
      <c r="V25" s="28">
        <v>0</v>
      </c>
      <c r="W25" s="28">
        <v>6</v>
      </c>
      <c r="X25" s="28">
        <v>0</v>
      </c>
      <c r="Y25" s="28">
        <v>0</v>
      </c>
      <c r="Z25" s="28">
        <v>0</v>
      </c>
      <c r="AA25" s="28">
        <v>0</v>
      </c>
      <c r="AB25" s="28">
        <v>0</v>
      </c>
      <c r="AC25" s="28">
        <v>0</v>
      </c>
      <c r="AD25" s="28">
        <v>0</v>
      </c>
      <c r="AE25" s="28">
        <v>0</v>
      </c>
      <c r="AF25" s="28">
        <v>1</v>
      </c>
      <c r="AG25" s="28">
        <v>0</v>
      </c>
      <c r="AH25" s="28">
        <v>0</v>
      </c>
      <c r="AI25" s="28">
        <v>0</v>
      </c>
      <c r="AJ25" s="28">
        <v>2</v>
      </c>
      <c r="AK25" s="28">
        <v>3</v>
      </c>
      <c r="AL25" s="28">
        <v>0</v>
      </c>
      <c r="AM25" s="28">
        <v>0</v>
      </c>
      <c r="AN25" s="28">
        <v>0</v>
      </c>
      <c r="AO25" s="28">
        <v>0</v>
      </c>
      <c r="AP25" s="28">
        <v>0</v>
      </c>
      <c r="AQ25" s="28">
        <v>0</v>
      </c>
      <c r="AR25" s="28">
        <v>2</v>
      </c>
      <c r="AS25" s="28">
        <v>0</v>
      </c>
      <c r="AT25" s="28">
        <v>0</v>
      </c>
      <c r="AU25" s="28">
        <v>0</v>
      </c>
      <c r="AV25" s="28">
        <v>0</v>
      </c>
      <c r="AW25" s="28">
        <v>0</v>
      </c>
      <c r="AX25" s="28">
        <v>2</v>
      </c>
      <c r="AY25" s="28">
        <v>0</v>
      </c>
      <c r="AZ25" s="28">
        <v>0</v>
      </c>
      <c r="BA25" s="28">
        <v>0</v>
      </c>
      <c r="BB25" s="28">
        <v>0</v>
      </c>
      <c r="BC25" s="28">
        <v>0</v>
      </c>
      <c r="BD25" s="28">
        <v>0</v>
      </c>
      <c r="BE25" s="28">
        <v>0</v>
      </c>
      <c r="BF25" s="28">
        <v>0</v>
      </c>
      <c r="BG25" s="28">
        <v>0</v>
      </c>
      <c r="BH25" s="25"/>
    </row>
    <row r="26" spans="2:60" s="9" customFormat="1" ht="7.5" customHeight="1" x14ac:dyDescent="0.2">
      <c r="B26" s="26"/>
      <c r="C26" s="26"/>
      <c r="D26" s="26"/>
      <c r="E26" s="29"/>
      <c r="F26" s="30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5"/>
    </row>
    <row r="27" spans="2:60" s="31" customFormat="1" ht="15" customHeight="1" x14ac:dyDescent="0.2">
      <c r="B27" s="52" t="s">
        <v>74</v>
      </c>
      <c r="C27" s="52"/>
      <c r="D27" s="52"/>
      <c r="E27" s="32"/>
      <c r="F27" s="33">
        <v>492</v>
      </c>
      <c r="G27" s="34">
        <v>362</v>
      </c>
      <c r="H27" s="34">
        <v>1</v>
      </c>
      <c r="I27" s="34">
        <v>0</v>
      </c>
      <c r="J27" s="34">
        <v>0</v>
      </c>
      <c r="K27" s="34">
        <v>0</v>
      </c>
      <c r="L27" s="34">
        <v>1</v>
      </c>
      <c r="M27" s="34">
        <v>2</v>
      </c>
      <c r="N27" s="34">
        <v>0</v>
      </c>
      <c r="O27" s="34">
        <v>0</v>
      </c>
      <c r="P27" s="34">
        <v>0</v>
      </c>
      <c r="Q27" s="34">
        <v>1</v>
      </c>
      <c r="R27" s="34">
        <v>7</v>
      </c>
      <c r="S27" s="34">
        <v>27</v>
      </c>
      <c r="T27" s="34">
        <v>0</v>
      </c>
      <c r="U27" s="34">
        <v>0</v>
      </c>
      <c r="V27" s="34">
        <v>5</v>
      </c>
      <c r="W27" s="34">
        <v>73</v>
      </c>
      <c r="X27" s="34">
        <v>0</v>
      </c>
      <c r="Y27" s="34">
        <v>11</v>
      </c>
      <c r="Z27" s="34">
        <v>3</v>
      </c>
      <c r="AA27" s="34">
        <v>0</v>
      </c>
      <c r="AB27" s="34">
        <v>0</v>
      </c>
      <c r="AC27" s="34">
        <v>7</v>
      </c>
      <c r="AD27" s="34">
        <v>3</v>
      </c>
      <c r="AE27" s="34">
        <v>1</v>
      </c>
      <c r="AF27" s="34">
        <v>120</v>
      </c>
      <c r="AG27" s="34">
        <v>5</v>
      </c>
      <c r="AH27" s="34">
        <v>8</v>
      </c>
      <c r="AI27" s="34">
        <v>0</v>
      </c>
      <c r="AJ27" s="34">
        <v>34</v>
      </c>
      <c r="AK27" s="34">
        <v>31</v>
      </c>
      <c r="AL27" s="34">
        <v>0</v>
      </c>
      <c r="AM27" s="34">
        <v>1</v>
      </c>
      <c r="AN27" s="34">
        <v>0</v>
      </c>
      <c r="AO27" s="34">
        <v>0</v>
      </c>
      <c r="AP27" s="34">
        <v>4</v>
      </c>
      <c r="AQ27" s="34">
        <v>17</v>
      </c>
      <c r="AR27" s="34">
        <v>118</v>
      </c>
      <c r="AS27" s="34">
        <v>0</v>
      </c>
      <c r="AT27" s="34">
        <v>0</v>
      </c>
      <c r="AU27" s="34">
        <v>1</v>
      </c>
      <c r="AV27" s="34">
        <v>0</v>
      </c>
      <c r="AW27" s="34">
        <v>0</v>
      </c>
      <c r="AX27" s="34">
        <v>55</v>
      </c>
      <c r="AY27" s="34">
        <v>9</v>
      </c>
      <c r="AZ27" s="34">
        <v>10</v>
      </c>
      <c r="BA27" s="34">
        <v>0</v>
      </c>
      <c r="BB27" s="34">
        <v>28</v>
      </c>
      <c r="BC27" s="34">
        <v>0</v>
      </c>
      <c r="BD27" s="34">
        <v>0</v>
      </c>
      <c r="BE27" s="34">
        <v>15</v>
      </c>
      <c r="BF27" s="34">
        <v>11</v>
      </c>
      <c r="BG27" s="34">
        <v>1</v>
      </c>
      <c r="BH27" s="35"/>
    </row>
    <row r="28" spans="2:60" s="9" customFormat="1" ht="15" customHeight="1" x14ac:dyDescent="0.2">
      <c r="B28" s="51" t="s">
        <v>75</v>
      </c>
      <c r="C28" s="51"/>
      <c r="D28" s="51"/>
      <c r="E28" s="29"/>
      <c r="F28" s="30">
        <v>275</v>
      </c>
      <c r="G28" s="28">
        <v>208</v>
      </c>
      <c r="H28" s="28">
        <v>1</v>
      </c>
      <c r="I28" s="28">
        <v>0</v>
      </c>
      <c r="J28" s="28">
        <v>0</v>
      </c>
      <c r="K28" s="28">
        <v>0</v>
      </c>
      <c r="L28" s="28">
        <v>1</v>
      </c>
      <c r="M28" s="28">
        <v>1</v>
      </c>
      <c r="N28" s="28">
        <v>0</v>
      </c>
      <c r="O28" s="28">
        <v>0</v>
      </c>
      <c r="P28" s="28">
        <v>0</v>
      </c>
      <c r="Q28" s="28">
        <v>0</v>
      </c>
      <c r="R28" s="28">
        <v>5</v>
      </c>
      <c r="S28" s="28">
        <v>17</v>
      </c>
      <c r="T28" s="28">
        <v>0</v>
      </c>
      <c r="U28" s="28">
        <v>0</v>
      </c>
      <c r="V28" s="28">
        <v>3</v>
      </c>
      <c r="W28" s="28">
        <v>40</v>
      </c>
      <c r="X28" s="28">
        <v>0</v>
      </c>
      <c r="Y28" s="28">
        <v>7</v>
      </c>
      <c r="Z28" s="28">
        <v>2</v>
      </c>
      <c r="AA28" s="28">
        <v>0</v>
      </c>
      <c r="AB28" s="28">
        <v>0</v>
      </c>
      <c r="AC28" s="28">
        <v>3</v>
      </c>
      <c r="AD28" s="28">
        <v>1</v>
      </c>
      <c r="AE28" s="28">
        <v>0</v>
      </c>
      <c r="AF28" s="28">
        <v>70</v>
      </c>
      <c r="AG28" s="28">
        <v>1</v>
      </c>
      <c r="AH28" s="28">
        <v>3</v>
      </c>
      <c r="AI28" s="28">
        <v>0</v>
      </c>
      <c r="AJ28" s="28">
        <v>17</v>
      </c>
      <c r="AK28" s="28">
        <v>21</v>
      </c>
      <c r="AL28" s="28">
        <v>0</v>
      </c>
      <c r="AM28" s="28">
        <v>1</v>
      </c>
      <c r="AN28" s="28">
        <v>0</v>
      </c>
      <c r="AO28" s="28">
        <v>0</v>
      </c>
      <c r="AP28" s="28">
        <v>3</v>
      </c>
      <c r="AQ28" s="28">
        <v>11</v>
      </c>
      <c r="AR28" s="28">
        <v>59</v>
      </c>
      <c r="AS28" s="28">
        <v>0</v>
      </c>
      <c r="AT28" s="28">
        <v>0</v>
      </c>
      <c r="AU28" s="28">
        <v>0</v>
      </c>
      <c r="AV28" s="28">
        <v>0</v>
      </c>
      <c r="AW28" s="28">
        <v>0</v>
      </c>
      <c r="AX28" s="28">
        <v>28</v>
      </c>
      <c r="AY28" s="28">
        <v>3</v>
      </c>
      <c r="AZ28" s="28">
        <v>5</v>
      </c>
      <c r="BA28" s="28">
        <v>0</v>
      </c>
      <c r="BB28" s="28">
        <v>13</v>
      </c>
      <c r="BC28" s="28">
        <v>0</v>
      </c>
      <c r="BD28" s="28">
        <v>0</v>
      </c>
      <c r="BE28" s="28">
        <v>10</v>
      </c>
      <c r="BF28" s="28">
        <v>7</v>
      </c>
      <c r="BG28" s="28">
        <v>1</v>
      </c>
      <c r="BH28" s="25"/>
    </row>
    <row r="29" spans="2:60" s="9" customFormat="1" ht="15" customHeight="1" x14ac:dyDescent="0.2">
      <c r="B29" s="51" t="s">
        <v>76</v>
      </c>
      <c r="C29" s="51"/>
      <c r="D29" s="51"/>
      <c r="E29" s="29"/>
      <c r="F29" s="30">
        <v>41</v>
      </c>
      <c r="G29" s="28">
        <v>25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1</v>
      </c>
      <c r="S29" s="28">
        <v>0</v>
      </c>
      <c r="T29" s="28">
        <v>0</v>
      </c>
      <c r="U29" s="28">
        <v>0</v>
      </c>
      <c r="V29" s="28">
        <v>0</v>
      </c>
      <c r="W29" s="28">
        <v>7</v>
      </c>
      <c r="X29" s="28">
        <v>0</v>
      </c>
      <c r="Y29" s="28">
        <v>1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>
        <v>0</v>
      </c>
      <c r="AF29" s="28">
        <v>10</v>
      </c>
      <c r="AG29" s="28">
        <v>1</v>
      </c>
      <c r="AH29" s="28">
        <v>2</v>
      </c>
      <c r="AI29" s="28">
        <v>0</v>
      </c>
      <c r="AJ29" s="28">
        <v>0</v>
      </c>
      <c r="AK29" s="28">
        <v>2</v>
      </c>
      <c r="AL29" s="28">
        <v>0</v>
      </c>
      <c r="AM29" s="28">
        <v>0</v>
      </c>
      <c r="AN29" s="28">
        <v>0</v>
      </c>
      <c r="AO29" s="28">
        <v>0</v>
      </c>
      <c r="AP29" s="28">
        <v>0</v>
      </c>
      <c r="AQ29" s="28">
        <v>1</v>
      </c>
      <c r="AR29" s="28">
        <v>15</v>
      </c>
      <c r="AS29" s="28">
        <v>0</v>
      </c>
      <c r="AT29" s="28">
        <v>0</v>
      </c>
      <c r="AU29" s="28">
        <v>0</v>
      </c>
      <c r="AV29" s="28">
        <v>0</v>
      </c>
      <c r="AW29" s="28">
        <v>0</v>
      </c>
      <c r="AX29" s="28">
        <v>8</v>
      </c>
      <c r="AY29" s="28">
        <v>0</v>
      </c>
      <c r="AZ29" s="28">
        <v>1</v>
      </c>
      <c r="BA29" s="28">
        <v>0</v>
      </c>
      <c r="BB29" s="28">
        <v>5</v>
      </c>
      <c r="BC29" s="28">
        <v>0</v>
      </c>
      <c r="BD29" s="28">
        <v>0</v>
      </c>
      <c r="BE29" s="28">
        <v>1</v>
      </c>
      <c r="BF29" s="28">
        <v>1</v>
      </c>
      <c r="BG29" s="28">
        <v>0</v>
      </c>
      <c r="BH29" s="25"/>
    </row>
    <row r="30" spans="2:60" s="9" customFormat="1" ht="15" customHeight="1" x14ac:dyDescent="0.2">
      <c r="B30" s="51" t="s">
        <v>77</v>
      </c>
      <c r="C30" s="51"/>
      <c r="D30" s="51"/>
      <c r="E30" s="29"/>
      <c r="F30" s="30">
        <v>117</v>
      </c>
      <c r="G30" s="28">
        <v>85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1</v>
      </c>
      <c r="N30" s="28">
        <v>0</v>
      </c>
      <c r="O30" s="28">
        <v>0</v>
      </c>
      <c r="P30" s="28">
        <v>0</v>
      </c>
      <c r="Q30" s="28">
        <v>1</v>
      </c>
      <c r="R30" s="28">
        <v>0</v>
      </c>
      <c r="S30" s="28">
        <v>9</v>
      </c>
      <c r="T30" s="28">
        <v>0</v>
      </c>
      <c r="U30" s="28">
        <v>0</v>
      </c>
      <c r="V30" s="28">
        <v>1</v>
      </c>
      <c r="W30" s="28">
        <v>16</v>
      </c>
      <c r="X30" s="28">
        <v>0</v>
      </c>
      <c r="Y30" s="28">
        <v>2</v>
      </c>
      <c r="Z30" s="28">
        <v>1</v>
      </c>
      <c r="AA30" s="28">
        <v>0</v>
      </c>
      <c r="AB30" s="28">
        <v>0</v>
      </c>
      <c r="AC30" s="28">
        <v>2</v>
      </c>
      <c r="AD30" s="28">
        <v>0</v>
      </c>
      <c r="AE30" s="28">
        <v>0</v>
      </c>
      <c r="AF30" s="28">
        <v>27</v>
      </c>
      <c r="AG30" s="28">
        <v>2</v>
      </c>
      <c r="AH30" s="28">
        <v>1</v>
      </c>
      <c r="AI30" s="28">
        <v>0</v>
      </c>
      <c r="AJ30" s="28">
        <v>11</v>
      </c>
      <c r="AK30" s="28">
        <v>5</v>
      </c>
      <c r="AL30" s="28">
        <v>0</v>
      </c>
      <c r="AM30" s="28">
        <v>0</v>
      </c>
      <c r="AN30" s="28">
        <v>0</v>
      </c>
      <c r="AO30" s="28">
        <v>0</v>
      </c>
      <c r="AP30" s="28">
        <v>1</v>
      </c>
      <c r="AQ30" s="28">
        <v>5</v>
      </c>
      <c r="AR30" s="28">
        <v>30</v>
      </c>
      <c r="AS30" s="28">
        <v>0</v>
      </c>
      <c r="AT30" s="28">
        <v>0</v>
      </c>
      <c r="AU30" s="28">
        <v>1</v>
      </c>
      <c r="AV30" s="28">
        <v>0</v>
      </c>
      <c r="AW30" s="28">
        <v>0</v>
      </c>
      <c r="AX30" s="28">
        <v>14</v>
      </c>
      <c r="AY30" s="28">
        <v>2</v>
      </c>
      <c r="AZ30" s="28">
        <v>4</v>
      </c>
      <c r="BA30" s="28">
        <v>0</v>
      </c>
      <c r="BB30" s="28">
        <v>7</v>
      </c>
      <c r="BC30" s="28">
        <v>0</v>
      </c>
      <c r="BD30" s="28">
        <v>0</v>
      </c>
      <c r="BE30" s="28">
        <v>2</v>
      </c>
      <c r="BF30" s="28">
        <v>2</v>
      </c>
      <c r="BG30" s="28">
        <v>0</v>
      </c>
      <c r="BH30" s="25"/>
    </row>
    <row r="31" spans="2:60" s="9" customFormat="1" ht="15" customHeight="1" x14ac:dyDescent="0.2">
      <c r="B31" s="51" t="s">
        <v>78</v>
      </c>
      <c r="C31" s="51"/>
      <c r="D31" s="51"/>
      <c r="E31" s="29"/>
      <c r="F31" s="30">
        <v>16</v>
      </c>
      <c r="G31" s="28">
        <v>12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3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1</v>
      </c>
      <c r="AD31" s="28">
        <v>0</v>
      </c>
      <c r="AE31" s="28">
        <v>0</v>
      </c>
      <c r="AF31" s="28">
        <v>4</v>
      </c>
      <c r="AG31" s="28">
        <v>0</v>
      </c>
      <c r="AH31" s="28">
        <v>1</v>
      </c>
      <c r="AI31" s="28">
        <v>0</v>
      </c>
      <c r="AJ31" s="28">
        <v>3</v>
      </c>
      <c r="AK31" s="28">
        <v>0</v>
      </c>
      <c r="AL31" s="28">
        <v>0</v>
      </c>
      <c r="AM31" s="28">
        <v>0</v>
      </c>
      <c r="AN31" s="28">
        <v>0</v>
      </c>
      <c r="AO31" s="28">
        <v>0</v>
      </c>
      <c r="AP31" s="28">
        <v>0</v>
      </c>
      <c r="AQ31" s="28">
        <v>0</v>
      </c>
      <c r="AR31" s="28">
        <v>4</v>
      </c>
      <c r="AS31" s="28">
        <v>0</v>
      </c>
      <c r="AT31" s="28">
        <v>0</v>
      </c>
      <c r="AU31" s="28">
        <v>0</v>
      </c>
      <c r="AV31" s="28">
        <v>0</v>
      </c>
      <c r="AW31" s="28">
        <v>0</v>
      </c>
      <c r="AX31" s="28">
        <v>0</v>
      </c>
      <c r="AY31" s="28">
        <v>1</v>
      </c>
      <c r="AZ31" s="28">
        <v>0</v>
      </c>
      <c r="BA31" s="28">
        <v>0</v>
      </c>
      <c r="BB31" s="28">
        <v>3</v>
      </c>
      <c r="BC31" s="28">
        <v>0</v>
      </c>
      <c r="BD31" s="28">
        <v>0</v>
      </c>
      <c r="BE31" s="28">
        <v>0</v>
      </c>
      <c r="BF31" s="28">
        <v>0</v>
      </c>
      <c r="BG31" s="28">
        <v>0</v>
      </c>
      <c r="BH31" s="25"/>
    </row>
    <row r="32" spans="2:60" s="9" customFormat="1" ht="15" customHeight="1" x14ac:dyDescent="0.2">
      <c r="B32" s="51" t="s">
        <v>79</v>
      </c>
      <c r="C32" s="51"/>
      <c r="D32" s="51"/>
      <c r="E32" s="29"/>
      <c r="F32" s="30">
        <v>30</v>
      </c>
      <c r="G32" s="28">
        <v>24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1</v>
      </c>
      <c r="S32" s="28">
        <v>0</v>
      </c>
      <c r="T32" s="28">
        <v>0</v>
      </c>
      <c r="U32" s="28">
        <v>0</v>
      </c>
      <c r="V32" s="28">
        <v>1</v>
      </c>
      <c r="W32" s="28">
        <v>5</v>
      </c>
      <c r="X32" s="28">
        <v>0</v>
      </c>
      <c r="Y32" s="28">
        <v>1</v>
      </c>
      <c r="Z32" s="28">
        <v>0</v>
      </c>
      <c r="AA32" s="28">
        <v>0</v>
      </c>
      <c r="AB32" s="28">
        <v>0</v>
      </c>
      <c r="AC32" s="28">
        <v>0</v>
      </c>
      <c r="AD32" s="28">
        <v>2</v>
      </c>
      <c r="AE32" s="28">
        <v>1</v>
      </c>
      <c r="AF32" s="28">
        <v>7</v>
      </c>
      <c r="AG32" s="28">
        <v>1</v>
      </c>
      <c r="AH32" s="28">
        <v>0</v>
      </c>
      <c r="AI32" s="28">
        <v>0</v>
      </c>
      <c r="AJ32" s="28">
        <v>2</v>
      </c>
      <c r="AK32" s="28">
        <v>3</v>
      </c>
      <c r="AL32" s="28">
        <v>0</v>
      </c>
      <c r="AM32" s="28">
        <v>0</v>
      </c>
      <c r="AN32" s="28">
        <v>0</v>
      </c>
      <c r="AO32" s="28">
        <v>0</v>
      </c>
      <c r="AP32" s="28">
        <v>0</v>
      </c>
      <c r="AQ32" s="28">
        <v>0</v>
      </c>
      <c r="AR32" s="28">
        <v>6</v>
      </c>
      <c r="AS32" s="28">
        <v>0</v>
      </c>
      <c r="AT32" s="28">
        <v>0</v>
      </c>
      <c r="AU32" s="28">
        <v>0</v>
      </c>
      <c r="AV32" s="28">
        <v>0</v>
      </c>
      <c r="AW32" s="28">
        <v>0</v>
      </c>
      <c r="AX32" s="28">
        <v>4</v>
      </c>
      <c r="AY32" s="28">
        <v>1</v>
      </c>
      <c r="AZ32" s="28">
        <v>0</v>
      </c>
      <c r="BA32" s="28">
        <v>0</v>
      </c>
      <c r="BB32" s="28">
        <v>0</v>
      </c>
      <c r="BC32" s="28">
        <v>0</v>
      </c>
      <c r="BD32" s="28">
        <v>0</v>
      </c>
      <c r="BE32" s="28">
        <v>1</v>
      </c>
      <c r="BF32" s="28">
        <v>0</v>
      </c>
      <c r="BG32" s="28">
        <v>0</v>
      </c>
      <c r="BH32" s="25"/>
    </row>
    <row r="33" spans="2:60" s="9" customFormat="1" ht="15" customHeight="1" x14ac:dyDescent="0.2">
      <c r="B33" s="51" t="s">
        <v>80</v>
      </c>
      <c r="C33" s="51"/>
      <c r="D33" s="51"/>
      <c r="E33" s="29"/>
      <c r="F33" s="30">
        <v>13</v>
      </c>
      <c r="G33" s="28">
        <v>8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1</v>
      </c>
      <c r="T33" s="28">
        <v>0</v>
      </c>
      <c r="U33" s="28">
        <v>0</v>
      </c>
      <c r="V33" s="28">
        <v>0</v>
      </c>
      <c r="W33" s="28">
        <v>2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1</v>
      </c>
      <c r="AD33" s="28">
        <v>0</v>
      </c>
      <c r="AE33" s="28">
        <v>0</v>
      </c>
      <c r="AF33" s="28">
        <v>2</v>
      </c>
      <c r="AG33" s="28">
        <v>0</v>
      </c>
      <c r="AH33" s="28">
        <v>1</v>
      </c>
      <c r="AI33" s="28">
        <v>0</v>
      </c>
      <c r="AJ33" s="28">
        <v>1</v>
      </c>
      <c r="AK33" s="28">
        <v>0</v>
      </c>
      <c r="AL33" s="28">
        <v>0</v>
      </c>
      <c r="AM33" s="28">
        <v>0</v>
      </c>
      <c r="AN33" s="28">
        <v>0</v>
      </c>
      <c r="AO33" s="28">
        <v>0</v>
      </c>
      <c r="AP33" s="28">
        <v>0</v>
      </c>
      <c r="AQ33" s="28">
        <v>0</v>
      </c>
      <c r="AR33" s="28">
        <v>4</v>
      </c>
      <c r="AS33" s="28">
        <v>0</v>
      </c>
      <c r="AT33" s="28">
        <v>0</v>
      </c>
      <c r="AU33" s="28">
        <v>0</v>
      </c>
      <c r="AV33" s="28">
        <v>0</v>
      </c>
      <c r="AW33" s="28">
        <v>0</v>
      </c>
      <c r="AX33" s="28">
        <v>1</v>
      </c>
      <c r="AY33" s="28">
        <v>2</v>
      </c>
      <c r="AZ33" s="28">
        <v>0</v>
      </c>
      <c r="BA33" s="28">
        <v>0</v>
      </c>
      <c r="BB33" s="28">
        <v>0</v>
      </c>
      <c r="BC33" s="28">
        <v>0</v>
      </c>
      <c r="BD33" s="28">
        <v>0</v>
      </c>
      <c r="BE33" s="28">
        <v>1</v>
      </c>
      <c r="BF33" s="28">
        <v>1</v>
      </c>
      <c r="BG33" s="28">
        <v>0</v>
      </c>
      <c r="BH33" s="25"/>
    </row>
    <row r="34" spans="2:60" s="9" customFormat="1" ht="7.5" customHeight="1" x14ac:dyDescent="0.2">
      <c r="B34" s="26"/>
      <c r="C34" s="26"/>
      <c r="D34" s="26"/>
      <c r="E34" s="29"/>
      <c r="F34" s="30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5"/>
    </row>
    <row r="35" spans="2:60" s="31" customFormat="1" ht="15" customHeight="1" x14ac:dyDescent="0.2">
      <c r="B35" s="52" t="s">
        <v>81</v>
      </c>
      <c r="C35" s="52"/>
      <c r="D35" s="52"/>
      <c r="E35" s="32"/>
      <c r="F35" s="33">
        <v>255</v>
      </c>
      <c r="G35" s="34">
        <v>226</v>
      </c>
      <c r="H35" s="34">
        <v>2</v>
      </c>
      <c r="I35" s="34">
        <v>0</v>
      </c>
      <c r="J35" s="34">
        <v>0</v>
      </c>
      <c r="K35" s="34">
        <v>0</v>
      </c>
      <c r="L35" s="34">
        <v>0</v>
      </c>
      <c r="M35" s="34">
        <v>1</v>
      </c>
      <c r="N35" s="34">
        <v>0</v>
      </c>
      <c r="O35" s="34">
        <v>1</v>
      </c>
      <c r="P35" s="34">
        <v>0</v>
      </c>
      <c r="Q35" s="34">
        <v>0</v>
      </c>
      <c r="R35" s="34">
        <v>6</v>
      </c>
      <c r="S35" s="34">
        <v>8</v>
      </c>
      <c r="T35" s="34">
        <v>0</v>
      </c>
      <c r="U35" s="34">
        <v>0</v>
      </c>
      <c r="V35" s="34">
        <v>0</v>
      </c>
      <c r="W35" s="34">
        <v>39</v>
      </c>
      <c r="X35" s="34">
        <v>0</v>
      </c>
      <c r="Y35" s="34">
        <v>8</v>
      </c>
      <c r="Z35" s="34">
        <v>1</v>
      </c>
      <c r="AA35" s="34">
        <v>0</v>
      </c>
      <c r="AB35" s="34">
        <v>0</v>
      </c>
      <c r="AC35" s="34">
        <v>5</v>
      </c>
      <c r="AD35" s="34">
        <v>2</v>
      </c>
      <c r="AE35" s="34">
        <v>0</v>
      </c>
      <c r="AF35" s="34">
        <v>69</v>
      </c>
      <c r="AG35" s="34">
        <v>2</v>
      </c>
      <c r="AH35" s="34">
        <v>3</v>
      </c>
      <c r="AI35" s="34">
        <v>0</v>
      </c>
      <c r="AJ35" s="34">
        <v>46</v>
      </c>
      <c r="AK35" s="34">
        <v>26</v>
      </c>
      <c r="AL35" s="34">
        <v>1</v>
      </c>
      <c r="AM35" s="34">
        <v>0</v>
      </c>
      <c r="AN35" s="34">
        <v>0</v>
      </c>
      <c r="AO35" s="34">
        <v>0</v>
      </c>
      <c r="AP35" s="34">
        <v>0</v>
      </c>
      <c r="AQ35" s="34">
        <v>6</v>
      </c>
      <c r="AR35" s="34">
        <v>29</v>
      </c>
      <c r="AS35" s="34">
        <v>0</v>
      </c>
      <c r="AT35" s="34">
        <v>0</v>
      </c>
      <c r="AU35" s="34">
        <v>0</v>
      </c>
      <c r="AV35" s="34">
        <v>0</v>
      </c>
      <c r="AW35" s="34">
        <v>1</v>
      </c>
      <c r="AX35" s="34">
        <v>6</v>
      </c>
      <c r="AY35" s="34">
        <v>5</v>
      </c>
      <c r="AZ35" s="34">
        <v>8</v>
      </c>
      <c r="BA35" s="34">
        <v>0</v>
      </c>
      <c r="BB35" s="34">
        <v>6</v>
      </c>
      <c r="BC35" s="34">
        <v>0</v>
      </c>
      <c r="BD35" s="34">
        <v>0</v>
      </c>
      <c r="BE35" s="34">
        <v>3</v>
      </c>
      <c r="BF35" s="34">
        <v>0</v>
      </c>
      <c r="BG35" s="34">
        <v>0</v>
      </c>
      <c r="BH35" s="35"/>
    </row>
    <row r="36" spans="2:60" s="9" customFormat="1" ht="15" customHeight="1" x14ac:dyDescent="0.2">
      <c r="B36" s="51" t="s">
        <v>82</v>
      </c>
      <c r="C36" s="51"/>
      <c r="D36" s="51"/>
      <c r="E36" s="29"/>
      <c r="F36" s="30">
        <v>179</v>
      </c>
      <c r="G36" s="28">
        <v>163</v>
      </c>
      <c r="H36" s="28">
        <v>2</v>
      </c>
      <c r="I36" s="28">
        <v>0</v>
      </c>
      <c r="J36" s="28">
        <v>0</v>
      </c>
      <c r="K36" s="28">
        <v>0</v>
      </c>
      <c r="L36" s="28">
        <v>0</v>
      </c>
      <c r="M36" s="28">
        <v>1</v>
      </c>
      <c r="N36" s="28">
        <v>0</v>
      </c>
      <c r="O36" s="28">
        <v>0</v>
      </c>
      <c r="P36" s="28">
        <v>0</v>
      </c>
      <c r="Q36" s="28">
        <v>0</v>
      </c>
      <c r="R36" s="28">
        <v>3</v>
      </c>
      <c r="S36" s="28">
        <v>5</v>
      </c>
      <c r="T36" s="28">
        <v>0</v>
      </c>
      <c r="U36" s="28">
        <v>0</v>
      </c>
      <c r="V36" s="28">
        <v>0</v>
      </c>
      <c r="W36" s="28">
        <v>27</v>
      </c>
      <c r="X36" s="28">
        <v>0</v>
      </c>
      <c r="Y36" s="28">
        <v>4</v>
      </c>
      <c r="Z36" s="28">
        <v>0</v>
      </c>
      <c r="AA36" s="28">
        <v>0</v>
      </c>
      <c r="AB36" s="28">
        <v>0</v>
      </c>
      <c r="AC36" s="28">
        <v>3</v>
      </c>
      <c r="AD36" s="28">
        <v>1</v>
      </c>
      <c r="AE36" s="28">
        <v>0</v>
      </c>
      <c r="AF36" s="28">
        <v>50</v>
      </c>
      <c r="AG36" s="28">
        <v>1</v>
      </c>
      <c r="AH36" s="28">
        <v>3</v>
      </c>
      <c r="AI36" s="28">
        <v>0</v>
      </c>
      <c r="AJ36" s="28">
        <v>38</v>
      </c>
      <c r="AK36" s="28">
        <v>20</v>
      </c>
      <c r="AL36" s="28">
        <v>1</v>
      </c>
      <c r="AM36" s="28">
        <v>0</v>
      </c>
      <c r="AN36" s="28">
        <v>0</v>
      </c>
      <c r="AO36" s="28">
        <v>0</v>
      </c>
      <c r="AP36" s="28">
        <v>0</v>
      </c>
      <c r="AQ36" s="28">
        <v>4</v>
      </c>
      <c r="AR36" s="28">
        <v>16</v>
      </c>
      <c r="AS36" s="28">
        <v>0</v>
      </c>
      <c r="AT36" s="28">
        <v>0</v>
      </c>
      <c r="AU36" s="28">
        <v>0</v>
      </c>
      <c r="AV36" s="28">
        <v>0</v>
      </c>
      <c r="AW36" s="28">
        <v>0</v>
      </c>
      <c r="AX36" s="28">
        <v>2</v>
      </c>
      <c r="AY36" s="28">
        <v>5</v>
      </c>
      <c r="AZ36" s="28">
        <v>4</v>
      </c>
      <c r="BA36" s="28">
        <v>0</v>
      </c>
      <c r="BB36" s="28">
        <v>4</v>
      </c>
      <c r="BC36" s="28">
        <v>0</v>
      </c>
      <c r="BD36" s="28">
        <v>0</v>
      </c>
      <c r="BE36" s="28">
        <v>1</v>
      </c>
      <c r="BF36" s="28">
        <v>0</v>
      </c>
      <c r="BG36" s="28">
        <v>0</v>
      </c>
      <c r="BH36" s="25"/>
    </row>
    <row r="37" spans="2:60" s="9" customFormat="1" ht="15" customHeight="1" x14ac:dyDescent="0.2">
      <c r="B37" s="51" t="s">
        <v>83</v>
      </c>
      <c r="C37" s="51"/>
      <c r="D37" s="51"/>
      <c r="E37" s="29"/>
      <c r="F37" s="30">
        <v>20</v>
      </c>
      <c r="G37" s="28">
        <v>16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2</v>
      </c>
      <c r="S37" s="28">
        <v>0</v>
      </c>
      <c r="T37" s="28">
        <v>0</v>
      </c>
      <c r="U37" s="28">
        <v>0</v>
      </c>
      <c r="V37" s="28">
        <v>0</v>
      </c>
      <c r="W37" s="28">
        <v>5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1</v>
      </c>
      <c r="AE37" s="28">
        <v>0</v>
      </c>
      <c r="AF37" s="28">
        <v>5</v>
      </c>
      <c r="AG37" s="28">
        <v>1</v>
      </c>
      <c r="AH37" s="28">
        <v>0</v>
      </c>
      <c r="AI37" s="28">
        <v>0</v>
      </c>
      <c r="AJ37" s="28">
        <v>1</v>
      </c>
      <c r="AK37" s="28">
        <v>1</v>
      </c>
      <c r="AL37" s="28">
        <v>0</v>
      </c>
      <c r="AM37" s="28">
        <v>0</v>
      </c>
      <c r="AN37" s="28">
        <v>0</v>
      </c>
      <c r="AO37" s="28">
        <v>0</v>
      </c>
      <c r="AP37" s="28">
        <v>0</v>
      </c>
      <c r="AQ37" s="28">
        <v>0</v>
      </c>
      <c r="AR37" s="28">
        <v>4</v>
      </c>
      <c r="AS37" s="28">
        <v>0</v>
      </c>
      <c r="AT37" s="28">
        <v>0</v>
      </c>
      <c r="AU37" s="28">
        <v>0</v>
      </c>
      <c r="AV37" s="28">
        <v>0</v>
      </c>
      <c r="AW37" s="28">
        <v>0</v>
      </c>
      <c r="AX37" s="28">
        <v>3</v>
      </c>
      <c r="AY37" s="28">
        <v>0</v>
      </c>
      <c r="AZ37" s="28">
        <v>0</v>
      </c>
      <c r="BA37" s="28">
        <v>0</v>
      </c>
      <c r="BB37" s="28">
        <v>0</v>
      </c>
      <c r="BC37" s="28">
        <v>0</v>
      </c>
      <c r="BD37" s="28">
        <v>0</v>
      </c>
      <c r="BE37" s="28">
        <v>1</v>
      </c>
      <c r="BF37" s="28">
        <v>0</v>
      </c>
      <c r="BG37" s="28">
        <v>0</v>
      </c>
      <c r="BH37" s="25"/>
    </row>
    <row r="38" spans="2:60" s="9" customFormat="1" ht="15" customHeight="1" x14ac:dyDescent="0.2">
      <c r="B38" s="51" t="s">
        <v>84</v>
      </c>
      <c r="C38" s="51"/>
      <c r="D38" s="51"/>
      <c r="E38" s="29"/>
      <c r="F38" s="30">
        <v>24</v>
      </c>
      <c r="G38" s="28">
        <v>19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1</v>
      </c>
      <c r="S38" s="28">
        <v>1</v>
      </c>
      <c r="T38" s="28">
        <v>0</v>
      </c>
      <c r="U38" s="28">
        <v>0</v>
      </c>
      <c r="V38" s="28">
        <v>0</v>
      </c>
      <c r="W38" s="28">
        <v>3</v>
      </c>
      <c r="X38" s="28">
        <v>0</v>
      </c>
      <c r="Y38" s="28">
        <v>1</v>
      </c>
      <c r="Z38" s="28">
        <v>0</v>
      </c>
      <c r="AA38" s="28">
        <v>0</v>
      </c>
      <c r="AB38" s="28">
        <v>0</v>
      </c>
      <c r="AC38" s="28">
        <v>2</v>
      </c>
      <c r="AD38" s="28">
        <v>0</v>
      </c>
      <c r="AE38" s="28">
        <v>0</v>
      </c>
      <c r="AF38" s="28">
        <v>8</v>
      </c>
      <c r="AG38" s="28">
        <v>0</v>
      </c>
      <c r="AH38" s="28">
        <v>0</v>
      </c>
      <c r="AI38" s="28">
        <v>0</v>
      </c>
      <c r="AJ38" s="28">
        <v>0</v>
      </c>
      <c r="AK38" s="28">
        <v>1</v>
      </c>
      <c r="AL38" s="28">
        <v>0</v>
      </c>
      <c r="AM38" s="28">
        <v>0</v>
      </c>
      <c r="AN38" s="28">
        <v>0</v>
      </c>
      <c r="AO38" s="28">
        <v>0</v>
      </c>
      <c r="AP38" s="28">
        <v>0</v>
      </c>
      <c r="AQ38" s="28">
        <v>2</v>
      </c>
      <c r="AR38" s="28">
        <v>5</v>
      </c>
      <c r="AS38" s="28">
        <v>0</v>
      </c>
      <c r="AT38" s="28">
        <v>0</v>
      </c>
      <c r="AU38" s="28">
        <v>0</v>
      </c>
      <c r="AV38" s="28">
        <v>0</v>
      </c>
      <c r="AW38" s="28">
        <v>1</v>
      </c>
      <c r="AX38" s="28">
        <v>1</v>
      </c>
      <c r="AY38" s="28">
        <v>0</v>
      </c>
      <c r="AZ38" s="28">
        <v>1</v>
      </c>
      <c r="BA38" s="28">
        <v>0</v>
      </c>
      <c r="BB38" s="28">
        <v>2</v>
      </c>
      <c r="BC38" s="28">
        <v>0</v>
      </c>
      <c r="BD38" s="28">
        <v>0</v>
      </c>
      <c r="BE38" s="28">
        <v>0</v>
      </c>
      <c r="BF38" s="28">
        <v>0</v>
      </c>
      <c r="BG38" s="28">
        <v>0</v>
      </c>
      <c r="BH38" s="25"/>
    </row>
    <row r="39" spans="2:60" s="9" customFormat="1" ht="15" customHeight="1" x14ac:dyDescent="0.2">
      <c r="B39" s="51" t="s">
        <v>85</v>
      </c>
      <c r="C39" s="51"/>
      <c r="D39" s="51"/>
      <c r="E39" s="29"/>
      <c r="F39" s="30">
        <v>8</v>
      </c>
      <c r="G39" s="28">
        <v>8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3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8">
        <v>0</v>
      </c>
      <c r="AF39" s="28">
        <v>3</v>
      </c>
      <c r="AG39" s="28">
        <v>0</v>
      </c>
      <c r="AH39" s="28">
        <v>0</v>
      </c>
      <c r="AI39" s="28">
        <v>0</v>
      </c>
      <c r="AJ39" s="28">
        <v>0</v>
      </c>
      <c r="AK39" s="28">
        <v>2</v>
      </c>
      <c r="AL39" s="28">
        <v>0</v>
      </c>
      <c r="AM39" s="28">
        <v>0</v>
      </c>
      <c r="AN39" s="28">
        <v>0</v>
      </c>
      <c r="AO39" s="28">
        <v>0</v>
      </c>
      <c r="AP39" s="28">
        <v>0</v>
      </c>
      <c r="AQ39" s="28">
        <v>0</v>
      </c>
      <c r="AR39" s="28">
        <v>0</v>
      </c>
      <c r="AS39" s="28">
        <v>0</v>
      </c>
      <c r="AT39" s="28">
        <v>0</v>
      </c>
      <c r="AU39" s="28">
        <v>0</v>
      </c>
      <c r="AV39" s="28">
        <v>0</v>
      </c>
      <c r="AW39" s="28">
        <v>0</v>
      </c>
      <c r="AX39" s="28">
        <v>0</v>
      </c>
      <c r="AY39" s="28">
        <v>0</v>
      </c>
      <c r="AZ39" s="28">
        <v>0</v>
      </c>
      <c r="BA39" s="28">
        <v>0</v>
      </c>
      <c r="BB39" s="28">
        <v>0</v>
      </c>
      <c r="BC39" s="28">
        <v>0</v>
      </c>
      <c r="BD39" s="28">
        <v>0</v>
      </c>
      <c r="BE39" s="28">
        <v>0</v>
      </c>
      <c r="BF39" s="28">
        <v>0</v>
      </c>
      <c r="BG39" s="28">
        <v>0</v>
      </c>
      <c r="BH39" s="25"/>
    </row>
    <row r="40" spans="2:60" s="9" customFormat="1" ht="15" customHeight="1" x14ac:dyDescent="0.2">
      <c r="B40" s="51" t="s">
        <v>86</v>
      </c>
      <c r="C40" s="51"/>
      <c r="D40" s="51"/>
      <c r="E40" s="29"/>
      <c r="F40" s="30">
        <v>12</v>
      </c>
      <c r="G40" s="28">
        <v>11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1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2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0</v>
      </c>
      <c r="AD40" s="28">
        <v>0</v>
      </c>
      <c r="AE40" s="28">
        <v>0</v>
      </c>
      <c r="AF40" s="28">
        <v>2</v>
      </c>
      <c r="AG40" s="28">
        <v>0</v>
      </c>
      <c r="AH40" s="28">
        <v>0</v>
      </c>
      <c r="AI40" s="28">
        <v>0</v>
      </c>
      <c r="AJ40" s="28">
        <v>4</v>
      </c>
      <c r="AK40" s="28">
        <v>2</v>
      </c>
      <c r="AL40" s="28">
        <v>0</v>
      </c>
      <c r="AM40" s="28">
        <v>0</v>
      </c>
      <c r="AN40" s="28">
        <v>0</v>
      </c>
      <c r="AO40" s="28">
        <v>0</v>
      </c>
      <c r="AP40" s="28">
        <v>0</v>
      </c>
      <c r="AQ40" s="28">
        <v>0</v>
      </c>
      <c r="AR40" s="28">
        <v>1</v>
      </c>
      <c r="AS40" s="28">
        <v>0</v>
      </c>
      <c r="AT40" s="28">
        <v>0</v>
      </c>
      <c r="AU40" s="28">
        <v>0</v>
      </c>
      <c r="AV40" s="28">
        <v>0</v>
      </c>
      <c r="AW40" s="28">
        <v>0</v>
      </c>
      <c r="AX40" s="28">
        <v>0</v>
      </c>
      <c r="AY40" s="28">
        <v>0</v>
      </c>
      <c r="AZ40" s="28">
        <v>1</v>
      </c>
      <c r="BA40" s="28">
        <v>0</v>
      </c>
      <c r="BB40" s="28">
        <v>0</v>
      </c>
      <c r="BC40" s="28">
        <v>0</v>
      </c>
      <c r="BD40" s="28">
        <v>0</v>
      </c>
      <c r="BE40" s="28">
        <v>0</v>
      </c>
      <c r="BF40" s="28">
        <v>0</v>
      </c>
      <c r="BG40" s="28">
        <v>0</v>
      </c>
      <c r="BH40" s="25"/>
    </row>
    <row r="41" spans="2:60" s="9" customFormat="1" ht="15" customHeight="1" x14ac:dyDescent="0.2">
      <c r="B41" s="51" t="s">
        <v>87</v>
      </c>
      <c r="C41" s="51"/>
      <c r="D41" s="51"/>
      <c r="E41" s="29"/>
      <c r="F41" s="30">
        <v>12</v>
      </c>
      <c r="G41" s="28">
        <v>9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2</v>
      </c>
      <c r="T41" s="28">
        <v>0</v>
      </c>
      <c r="U41" s="28">
        <v>0</v>
      </c>
      <c r="V41" s="28">
        <v>0</v>
      </c>
      <c r="W41" s="28">
        <v>2</v>
      </c>
      <c r="X41" s="28">
        <v>0</v>
      </c>
      <c r="Y41" s="28">
        <v>0</v>
      </c>
      <c r="Z41" s="28">
        <v>1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1</v>
      </c>
      <c r="AG41" s="28">
        <v>0</v>
      </c>
      <c r="AH41" s="28">
        <v>0</v>
      </c>
      <c r="AI41" s="28">
        <v>0</v>
      </c>
      <c r="AJ41" s="28">
        <v>3</v>
      </c>
      <c r="AK41" s="28">
        <v>0</v>
      </c>
      <c r="AL41" s="28">
        <v>0</v>
      </c>
      <c r="AM41" s="28">
        <v>0</v>
      </c>
      <c r="AN41" s="28">
        <v>0</v>
      </c>
      <c r="AO41" s="28">
        <v>0</v>
      </c>
      <c r="AP41" s="28">
        <v>0</v>
      </c>
      <c r="AQ41" s="28">
        <v>0</v>
      </c>
      <c r="AR41" s="28">
        <v>3</v>
      </c>
      <c r="AS41" s="28">
        <v>0</v>
      </c>
      <c r="AT41" s="28">
        <v>0</v>
      </c>
      <c r="AU41" s="28">
        <v>0</v>
      </c>
      <c r="AV41" s="28">
        <v>0</v>
      </c>
      <c r="AW41" s="28">
        <v>0</v>
      </c>
      <c r="AX41" s="28">
        <v>0</v>
      </c>
      <c r="AY41" s="28">
        <v>0</v>
      </c>
      <c r="AZ41" s="28">
        <v>2</v>
      </c>
      <c r="BA41" s="28">
        <v>0</v>
      </c>
      <c r="BB41" s="28">
        <v>0</v>
      </c>
      <c r="BC41" s="28">
        <v>0</v>
      </c>
      <c r="BD41" s="28">
        <v>0</v>
      </c>
      <c r="BE41" s="28">
        <v>1</v>
      </c>
      <c r="BF41" s="28">
        <v>0</v>
      </c>
      <c r="BG41" s="28">
        <v>0</v>
      </c>
      <c r="BH41" s="25"/>
    </row>
    <row r="42" spans="2:60" s="9" customFormat="1" ht="7.5" customHeight="1" x14ac:dyDescent="0.2">
      <c r="B42" s="26"/>
      <c r="C42" s="26"/>
      <c r="D42" s="26"/>
      <c r="E42" s="29"/>
      <c r="F42" s="30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5"/>
    </row>
    <row r="43" spans="2:60" s="31" customFormat="1" ht="15" customHeight="1" x14ac:dyDescent="0.2">
      <c r="B43" s="52" t="s">
        <v>88</v>
      </c>
      <c r="C43" s="52"/>
      <c r="D43" s="52"/>
      <c r="E43" s="32"/>
      <c r="F43" s="33">
        <v>116</v>
      </c>
      <c r="G43" s="34">
        <v>90</v>
      </c>
      <c r="H43" s="34">
        <v>1</v>
      </c>
      <c r="I43" s="34">
        <v>0</v>
      </c>
      <c r="J43" s="34">
        <v>0</v>
      </c>
      <c r="K43" s="34">
        <v>0</v>
      </c>
      <c r="L43" s="34">
        <v>1</v>
      </c>
      <c r="M43" s="34">
        <v>2</v>
      </c>
      <c r="N43" s="34">
        <v>0</v>
      </c>
      <c r="O43" s="34">
        <v>0</v>
      </c>
      <c r="P43" s="34">
        <v>0</v>
      </c>
      <c r="Q43" s="34">
        <v>0</v>
      </c>
      <c r="R43" s="34">
        <v>3</v>
      </c>
      <c r="S43" s="34">
        <v>4</v>
      </c>
      <c r="T43" s="34">
        <v>0</v>
      </c>
      <c r="U43" s="34">
        <v>0</v>
      </c>
      <c r="V43" s="34">
        <v>2</v>
      </c>
      <c r="W43" s="34">
        <v>20</v>
      </c>
      <c r="X43" s="34">
        <v>0</v>
      </c>
      <c r="Y43" s="34">
        <v>5</v>
      </c>
      <c r="Z43" s="34">
        <v>0</v>
      </c>
      <c r="AA43" s="34">
        <v>0</v>
      </c>
      <c r="AB43" s="34">
        <v>0</v>
      </c>
      <c r="AC43" s="34">
        <v>2</v>
      </c>
      <c r="AD43" s="34">
        <v>0</v>
      </c>
      <c r="AE43" s="34">
        <v>0</v>
      </c>
      <c r="AF43" s="34">
        <v>40</v>
      </c>
      <c r="AG43" s="34">
        <v>0</v>
      </c>
      <c r="AH43" s="34">
        <v>2</v>
      </c>
      <c r="AI43" s="34">
        <v>0</v>
      </c>
      <c r="AJ43" s="34">
        <v>4</v>
      </c>
      <c r="AK43" s="34">
        <v>2</v>
      </c>
      <c r="AL43" s="34">
        <v>0</v>
      </c>
      <c r="AM43" s="34">
        <v>0</v>
      </c>
      <c r="AN43" s="34">
        <v>0</v>
      </c>
      <c r="AO43" s="34">
        <v>0</v>
      </c>
      <c r="AP43" s="34">
        <v>1</v>
      </c>
      <c r="AQ43" s="34">
        <v>1</v>
      </c>
      <c r="AR43" s="34">
        <v>25</v>
      </c>
      <c r="AS43" s="34">
        <v>0</v>
      </c>
      <c r="AT43" s="34">
        <v>0</v>
      </c>
      <c r="AU43" s="34">
        <v>0</v>
      </c>
      <c r="AV43" s="34">
        <v>0</v>
      </c>
      <c r="AW43" s="34">
        <v>0</v>
      </c>
      <c r="AX43" s="34">
        <v>7</v>
      </c>
      <c r="AY43" s="34">
        <v>6</v>
      </c>
      <c r="AZ43" s="34">
        <v>2</v>
      </c>
      <c r="BA43" s="34">
        <v>0</v>
      </c>
      <c r="BB43" s="34">
        <v>9</v>
      </c>
      <c r="BC43" s="34">
        <v>0</v>
      </c>
      <c r="BD43" s="34">
        <v>0</v>
      </c>
      <c r="BE43" s="34">
        <v>1</v>
      </c>
      <c r="BF43" s="34">
        <v>1</v>
      </c>
      <c r="BG43" s="34">
        <v>0</v>
      </c>
      <c r="BH43" s="35"/>
    </row>
    <row r="44" spans="2:60" s="9" customFormat="1" ht="15" customHeight="1" x14ac:dyDescent="0.2">
      <c r="B44" s="51" t="s">
        <v>89</v>
      </c>
      <c r="C44" s="51"/>
      <c r="D44" s="51"/>
      <c r="E44" s="29"/>
      <c r="F44" s="30">
        <v>47</v>
      </c>
      <c r="G44" s="28">
        <v>36</v>
      </c>
      <c r="H44" s="28">
        <v>1</v>
      </c>
      <c r="I44" s="28">
        <v>0</v>
      </c>
      <c r="J44" s="28">
        <v>0</v>
      </c>
      <c r="K44" s="28">
        <v>0</v>
      </c>
      <c r="L44" s="28">
        <v>1</v>
      </c>
      <c r="M44" s="28">
        <v>1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1</v>
      </c>
      <c r="T44" s="28">
        <v>0</v>
      </c>
      <c r="U44" s="28">
        <v>0</v>
      </c>
      <c r="V44" s="28">
        <v>1</v>
      </c>
      <c r="W44" s="28">
        <v>6</v>
      </c>
      <c r="X44" s="28">
        <v>0</v>
      </c>
      <c r="Y44" s="28">
        <v>4</v>
      </c>
      <c r="Z44" s="28">
        <v>0</v>
      </c>
      <c r="AA44" s="28">
        <v>0</v>
      </c>
      <c r="AB44" s="28">
        <v>0</v>
      </c>
      <c r="AC44" s="28">
        <v>2</v>
      </c>
      <c r="AD44" s="28">
        <v>0</v>
      </c>
      <c r="AE44" s="28">
        <v>0</v>
      </c>
      <c r="AF44" s="28">
        <v>14</v>
      </c>
      <c r="AG44" s="28">
        <v>0</v>
      </c>
      <c r="AH44" s="28">
        <v>0</v>
      </c>
      <c r="AI44" s="28">
        <v>0</v>
      </c>
      <c r="AJ44" s="28">
        <v>3</v>
      </c>
      <c r="AK44" s="28">
        <v>1</v>
      </c>
      <c r="AL44" s="28">
        <v>0</v>
      </c>
      <c r="AM44" s="28">
        <v>0</v>
      </c>
      <c r="AN44" s="28">
        <v>0</v>
      </c>
      <c r="AO44" s="28">
        <v>0</v>
      </c>
      <c r="AP44" s="28">
        <v>1</v>
      </c>
      <c r="AQ44" s="28">
        <v>0</v>
      </c>
      <c r="AR44" s="28">
        <v>11</v>
      </c>
      <c r="AS44" s="28">
        <v>0</v>
      </c>
      <c r="AT44" s="28">
        <v>0</v>
      </c>
      <c r="AU44" s="28">
        <v>0</v>
      </c>
      <c r="AV44" s="28">
        <v>0</v>
      </c>
      <c r="AW44" s="28">
        <v>0</v>
      </c>
      <c r="AX44" s="28">
        <v>3</v>
      </c>
      <c r="AY44" s="28">
        <v>0</v>
      </c>
      <c r="AZ44" s="28">
        <v>1</v>
      </c>
      <c r="BA44" s="28">
        <v>0</v>
      </c>
      <c r="BB44" s="28">
        <v>6</v>
      </c>
      <c r="BC44" s="28">
        <v>0</v>
      </c>
      <c r="BD44" s="28">
        <v>0</v>
      </c>
      <c r="BE44" s="28">
        <v>1</v>
      </c>
      <c r="BF44" s="28">
        <v>0</v>
      </c>
      <c r="BG44" s="28">
        <v>0</v>
      </c>
      <c r="BH44" s="25"/>
    </row>
    <row r="45" spans="2:60" s="9" customFormat="1" ht="15" customHeight="1" x14ac:dyDescent="0.2">
      <c r="B45" s="51" t="s">
        <v>90</v>
      </c>
      <c r="C45" s="51"/>
      <c r="D45" s="51"/>
      <c r="E45" s="29"/>
      <c r="F45" s="30">
        <v>22</v>
      </c>
      <c r="G45" s="28">
        <v>16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5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  <c r="AF45" s="28">
        <v>10</v>
      </c>
      <c r="AG45" s="28">
        <v>0</v>
      </c>
      <c r="AH45" s="28">
        <v>0</v>
      </c>
      <c r="AI45" s="28">
        <v>0</v>
      </c>
      <c r="AJ45" s="28">
        <v>1</v>
      </c>
      <c r="AK45" s="28">
        <v>0</v>
      </c>
      <c r="AL45" s="28">
        <v>0</v>
      </c>
      <c r="AM45" s="28">
        <v>0</v>
      </c>
      <c r="AN45" s="28">
        <v>0</v>
      </c>
      <c r="AO45" s="28">
        <v>0</v>
      </c>
      <c r="AP45" s="28">
        <v>0</v>
      </c>
      <c r="AQ45" s="28">
        <v>0</v>
      </c>
      <c r="AR45" s="28">
        <v>6</v>
      </c>
      <c r="AS45" s="28">
        <v>0</v>
      </c>
      <c r="AT45" s="28">
        <v>0</v>
      </c>
      <c r="AU45" s="28">
        <v>0</v>
      </c>
      <c r="AV45" s="28">
        <v>0</v>
      </c>
      <c r="AW45" s="28">
        <v>0</v>
      </c>
      <c r="AX45" s="28">
        <v>1</v>
      </c>
      <c r="AY45" s="28">
        <v>5</v>
      </c>
      <c r="AZ45" s="28">
        <v>0</v>
      </c>
      <c r="BA45" s="28">
        <v>0</v>
      </c>
      <c r="BB45" s="28">
        <v>0</v>
      </c>
      <c r="BC45" s="28">
        <v>0</v>
      </c>
      <c r="BD45" s="28">
        <v>0</v>
      </c>
      <c r="BE45" s="28">
        <v>0</v>
      </c>
      <c r="BF45" s="28">
        <v>0</v>
      </c>
      <c r="BG45" s="28">
        <v>0</v>
      </c>
      <c r="BH45" s="25"/>
    </row>
    <row r="46" spans="2:60" s="9" customFormat="1" ht="15" customHeight="1" x14ac:dyDescent="0.2">
      <c r="B46" s="51" t="s">
        <v>91</v>
      </c>
      <c r="C46" s="51"/>
      <c r="D46" s="51"/>
      <c r="E46" s="29"/>
      <c r="F46" s="30">
        <v>41</v>
      </c>
      <c r="G46" s="28">
        <v>32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1</v>
      </c>
      <c r="N46" s="28">
        <v>0</v>
      </c>
      <c r="O46" s="28">
        <v>0</v>
      </c>
      <c r="P46" s="28">
        <v>0</v>
      </c>
      <c r="Q46" s="28">
        <v>0</v>
      </c>
      <c r="R46" s="28">
        <v>3</v>
      </c>
      <c r="S46" s="28">
        <v>1</v>
      </c>
      <c r="T46" s="28">
        <v>0</v>
      </c>
      <c r="U46" s="28">
        <v>0</v>
      </c>
      <c r="V46" s="28">
        <v>1</v>
      </c>
      <c r="W46" s="28">
        <v>8</v>
      </c>
      <c r="X46" s="28">
        <v>0</v>
      </c>
      <c r="Y46" s="28">
        <v>1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13</v>
      </c>
      <c r="AG46" s="28">
        <v>0</v>
      </c>
      <c r="AH46" s="28">
        <v>2</v>
      </c>
      <c r="AI46" s="28">
        <v>0</v>
      </c>
      <c r="AJ46" s="28">
        <v>0</v>
      </c>
      <c r="AK46" s="28">
        <v>1</v>
      </c>
      <c r="AL46" s="28">
        <v>0</v>
      </c>
      <c r="AM46" s="28">
        <v>0</v>
      </c>
      <c r="AN46" s="28">
        <v>0</v>
      </c>
      <c r="AO46" s="28">
        <v>0</v>
      </c>
      <c r="AP46" s="28">
        <v>0</v>
      </c>
      <c r="AQ46" s="28">
        <v>1</v>
      </c>
      <c r="AR46" s="28">
        <v>8</v>
      </c>
      <c r="AS46" s="28">
        <v>0</v>
      </c>
      <c r="AT46" s="28">
        <v>0</v>
      </c>
      <c r="AU46" s="28">
        <v>0</v>
      </c>
      <c r="AV46" s="28">
        <v>0</v>
      </c>
      <c r="AW46" s="28">
        <v>0</v>
      </c>
      <c r="AX46" s="28">
        <v>3</v>
      </c>
      <c r="AY46" s="28">
        <v>1</v>
      </c>
      <c r="AZ46" s="28">
        <v>1</v>
      </c>
      <c r="BA46" s="28">
        <v>0</v>
      </c>
      <c r="BB46" s="28">
        <v>3</v>
      </c>
      <c r="BC46" s="28">
        <v>0</v>
      </c>
      <c r="BD46" s="28">
        <v>0</v>
      </c>
      <c r="BE46" s="28">
        <v>0</v>
      </c>
      <c r="BF46" s="28">
        <v>1</v>
      </c>
      <c r="BG46" s="28">
        <v>0</v>
      </c>
      <c r="BH46" s="25"/>
    </row>
    <row r="47" spans="2:60" s="9" customFormat="1" ht="15" customHeight="1" x14ac:dyDescent="0.2">
      <c r="B47" s="51" t="s">
        <v>92</v>
      </c>
      <c r="C47" s="51"/>
      <c r="D47" s="51"/>
      <c r="E47" s="29"/>
      <c r="F47" s="30">
        <v>5</v>
      </c>
      <c r="G47" s="28">
        <v>5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2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28">
        <v>3</v>
      </c>
      <c r="AG47" s="28">
        <v>0</v>
      </c>
      <c r="AH47" s="28">
        <v>0</v>
      </c>
      <c r="AI47" s="28">
        <v>0</v>
      </c>
      <c r="AJ47" s="28">
        <v>0</v>
      </c>
      <c r="AK47" s="28">
        <v>0</v>
      </c>
      <c r="AL47" s="28">
        <v>0</v>
      </c>
      <c r="AM47" s="28">
        <v>0</v>
      </c>
      <c r="AN47" s="28">
        <v>0</v>
      </c>
      <c r="AO47" s="28">
        <v>0</v>
      </c>
      <c r="AP47" s="28">
        <v>0</v>
      </c>
      <c r="AQ47" s="28">
        <v>0</v>
      </c>
      <c r="AR47" s="28">
        <v>0</v>
      </c>
      <c r="AS47" s="28">
        <v>0</v>
      </c>
      <c r="AT47" s="28">
        <v>0</v>
      </c>
      <c r="AU47" s="28">
        <v>0</v>
      </c>
      <c r="AV47" s="28">
        <v>0</v>
      </c>
      <c r="AW47" s="28">
        <v>0</v>
      </c>
      <c r="AX47" s="28">
        <v>0</v>
      </c>
      <c r="AY47" s="28">
        <v>0</v>
      </c>
      <c r="AZ47" s="28">
        <v>0</v>
      </c>
      <c r="BA47" s="28">
        <v>0</v>
      </c>
      <c r="BB47" s="28">
        <v>0</v>
      </c>
      <c r="BC47" s="28">
        <v>0</v>
      </c>
      <c r="BD47" s="28">
        <v>0</v>
      </c>
      <c r="BE47" s="28">
        <v>0</v>
      </c>
      <c r="BF47" s="28">
        <v>0</v>
      </c>
      <c r="BG47" s="28">
        <v>0</v>
      </c>
      <c r="BH47" s="25"/>
    </row>
    <row r="48" spans="2:60" s="9" customFormat="1" ht="15" customHeight="1" x14ac:dyDescent="0.2">
      <c r="B48" s="51" t="s">
        <v>93</v>
      </c>
      <c r="C48" s="51"/>
      <c r="D48" s="51"/>
      <c r="E48" s="29"/>
      <c r="F48" s="30">
        <v>1</v>
      </c>
      <c r="G48" s="28">
        <v>1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1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0</v>
      </c>
      <c r="AK48" s="28">
        <v>0</v>
      </c>
      <c r="AL48" s="28">
        <v>0</v>
      </c>
      <c r="AM48" s="28">
        <v>0</v>
      </c>
      <c r="AN48" s="28">
        <v>0</v>
      </c>
      <c r="AO48" s="28">
        <v>0</v>
      </c>
      <c r="AP48" s="28">
        <v>0</v>
      </c>
      <c r="AQ48" s="28">
        <v>0</v>
      </c>
      <c r="AR48" s="28">
        <v>0</v>
      </c>
      <c r="AS48" s="28">
        <v>0</v>
      </c>
      <c r="AT48" s="28">
        <v>0</v>
      </c>
      <c r="AU48" s="28">
        <v>0</v>
      </c>
      <c r="AV48" s="28">
        <v>0</v>
      </c>
      <c r="AW48" s="28">
        <v>0</v>
      </c>
      <c r="AX48" s="28">
        <v>0</v>
      </c>
      <c r="AY48" s="28">
        <v>0</v>
      </c>
      <c r="AZ48" s="28">
        <v>0</v>
      </c>
      <c r="BA48" s="28">
        <v>0</v>
      </c>
      <c r="BB48" s="28">
        <v>0</v>
      </c>
      <c r="BC48" s="28">
        <v>0</v>
      </c>
      <c r="BD48" s="28">
        <v>0</v>
      </c>
      <c r="BE48" s="28">
        <v>0</v>
      </c>
      <c r="BF48" s="28">
        <v>0</v>
      </c>
      <c r="BG48" s="28">
        <v>0</v>
      </c>
      <c r="BH48" s="25"/>
    </row>
    <row r="49" spans="2:60" s="9" customFormat="1" ht="7.5" customHeight="1" x14ac:dyDescent="0.2">
      <c r="B49" s="26"/>
      <c r="C49" s="26"/>
      <c r="D49" s="26"/>
      <c r="E49" s="29"/>
      <c r="F49" s="30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5"/>
    </row>
    <row r="50" spans="2:60" s="31" customFormat="1" ht="15" customHeight="1" x14ac:dyDescent="0.2">
      <c r="B50" s="52" t="s">
        <v>94</v>
      </c>
      <c r="C50" s="52"/>
      <c r="D50" s="52"/>
      <c r="E50" s="32"/>
      <c r="F50" s="33">
        <v>244</v>
      </c>
      <c r="G50" s="34">
        <v>188</v>
      </c>
      <c r="H50" s="34">
        <v>1</v>
      </c>
      <c r="I50" s="34">
        <v>1</v>
      </c>
      <c r="J50" s="34">
        <v>0</v>
      </c>
      <c r="K50" s="34">
        <v>0</v>
      </c>
      <c r="L50" s="34">
        <v>0</v>
      </c>
      <c r="M50" s="34">
        <v>1</v>
      </c>
      <c r="N50" s="34">
        <v>0</v>
      </c>
      <c r="O50" s="34">
        <v>0</v>
      </c>
      <c r="P50" s="34">
        <v>0</v>
      </c>
      <c r="Q50" s="34">
        <v>0</v>
      </c>
      <c r="R50" s="34">
        <v>4</v>
      </c>
      <c r="S50" s="34">
        <v>9</v>
      </c>
      <c r="T50" s="34">
        <v>0</v>
      </c>
      <c r="U50" s="34">
        <v>0</v>
      </c>
      <c r="V50" s="34">
        <v>2</v>
      </c>
      <c r="W50" s="34">
        <v>33</v>
      </c>
      <c r="X50" s="34">
        <v>0</v>
      </c>
      <c r="Y50" s="34">
        <v>5</v>
      </c>
      <c r="Z50" s="34">
        <v>0</v>
      </c>
      <c r="AA50" s="34">
        <v>0</v>
      </c>
      <c r="AB50" s="34">
        <v>0</v>
      </c>
      <c r="AC50" s="34">
        <v>2</v>
      </c>
      <c r="AD50" s="34">
        <v>0</v>
      </c>
      <c r="AE50" s="34">
        <v>0</v>
      </c>
      <c r="AF50" s="34">
        <v>64</v>
      </c>
      <c r="AG50" s="34">
        <v>10</v>
      </c>
      <c r="AH50" s="34">
        <v>4</v>
      </c>
      <c r="AI50" s="34">
        <v>0</v>
      </c>
      <c r="AJ50" s="34">
        <v>36</v>
      </c>
      <c r="AK50" s="34">
        <v>11</v>
      </c>
      <c r="AL50" s="34">
        <v>1</v>
      </c>
      <c r="AM50" s="34">
        <v>0</v>
      </c>
      <c r="AN50" s="34">
        <v>0</v>
      </c>
      <c r="AO50" s="34">
        <v>0</v>
      </c>
      <c r="AP50" s="34">
        <v>0</v>
      </c>
      <c r="AQ50" s="34">
        <v>4</v>
      </c>
      <c r="AR50" s="34">
        <v>50</v>
      </c>
      <c r="AS50" s="34">
        <v>0</v>
      </c>
      <c r="AT50" s="34">
        <v>0</v>
      </c>
      <c r="AU50" s="34">
        <v>0</v>
      </c>
      <c r="AV50" s="34">
        <v>0</v>
      </c>
      <c r="AW50" s="34">
        <v>0</v>
      </c>
      <c r="AX50" s="34">
        <v>20</v>
      </c>
      <c r="AY50" s="34">
        <v>5</v>
      </c>
      <c r="AZ50" s="34">
        <v>9</v>
      </c>
      <c r="BA50" s="34">
        <v>1</v>
      </c>
      <c r="BB50" s="34">
        <v>11</v>
      </c>
      <c r="BC50" s="34">
        <v>0</v>
      </c>
      <c r="BD50" s="34">
        <v>0</v>
      </c>
      <c r="BE50" s="34">
        <v>4</v>
      </c>
      <c r="BF50" s="34">
        <v>5</v>
      </c>
      <c r="BG50" s="34">
        <v>1</v>
      </c>
      <c r="BH50" s="35"/>
    </row>
    <row r="51" spans="2:60" s="9" customFormat="1" ht="15" customHeight="1" x14ac:dyDescent="0.2">
      <c r="B51" s="51" t="s">
        <v>95</v>
      </c>
      <c r="C51" s="51"/>
      <c r="D51" s="51"/>
      <c r="E51" s="29"/>
      <c r="F51" s="30">
        <v>115</v>
      </c>
      <c r="G51" s="28">
        <v>97</v>
      </c>
      <c r="H51" s="28">
        <v>1</v>
      </c>
      <c r="I51" s="28">
        <v>1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8">
        <v>3</v>
      </c>
      <c r="S51" s="28">
        <v>1</v>
      </c>
      <c r="T51" s="28">
        <v>0</v>
      </c>
      <c r="U51" s="28">
        <v>0</v>
      </c>
      <c r="V51" s="28">
        <v>0</v>
      </c>
      <c r="W51" s="28">
        <v>19</v>
      </c>
      <c r="X51" s="28">
        <v>0</v>
      </c>
      <c r="Y51" s="28">
        <v>2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28">
        <v>27</v>
      </c>
      <c r="AG51" s="28">
        <v>7</v>
      </c>
      <c r="AH51" s="28">
        <v>3</v>
      </c>
      <c r="AI51" s="28">
        <v>0</v>
      </c>
      <c r="AJ51" s="28">
        <v>22</v>
      </c>
      <c r="AK51" s="28">
        <v>9</v>
      </c>
      <c r="AL51" s="28">
        <v>1</v>
      </c>
      <c r="AM51" s="28">
        <v>0</v>
      </c>
      <c r="AN51" s="28">
        <v>0</v>
      </c>
      <c r="AO51" s="28">
        <v>0</v>
      </c>
      <c r="AP51" s="28">
        <v>0</v>
      </c>
      <c r="AQ51" s="28">
        <v>1</v>
      </c>
      <c r="AR51" s="28">
        <v>15</v>
      </c>
      <c r="AS51" s="28">
        <v>0</v>
      </c>
      <c r="AT51" s="28">
        <v>0</v>
      </c>
      <c r="AU51" s="28">
        <v>0</v>
      </c>
      <c r="AV51" s="28">
        <v>0</v>
      </c>
      <c r="AW51" s="28">
        <v>0</v>
      </c>
      <c r="AX51" s="28">
        <v>6</v>
      </c>
      <c r="AY51" s="28">
        <v>0</v>
      </c>
      <c r="AZ51" s="28">
        <v>2</v>
      </c>
      <c r="BA51" s="28">
        <v>0</v>
      </c>
      <c r="BB51" s="28">
        <v>4</v>
      </c>
      <c r="BC51" s="28">
        <v>0</v>
      </c>
      <c r="BD51" s="28">
        <v>0</v>
      </c>
      <c r="BE51" s="28">
        <v>3</v>
      </c>
      <c r="BF51" s="28">
        <v>3</v>
      </c>
      <c r="BG51" s="28">
        <v>0</v>
      </c>
      <c r="BH51" s="25"/>
    </row>
    <row r="52" spans="2:60" s="9" customFormat="1" ht="15" customHeight="1" x14ac:dyDescent="0.2">
      <c r="B52" s="51" t="s">
        <v>96</v>
      </c>
      <c r="C52" s="51"/>
      <c r="D52" s="51"/>
      <c r="E52" s="29"/>
      <c r="F52" s="30">
        <v>7</v>
      </c>
      <c r="G52" s="28">
        <v>5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2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8">
        <v>0</v>
      </c>
      <c r="AF52" s="28">
        <v>2</v>
      </c>
      <c r="AG52" s="28">
        <v>0</v>
      </c>
      <c r="AH52" s="28">
        <v>0</v>
      </c>
      <c r="AI52" s="28">
        <v>0</v>
      </c>
      <c r="AJ52" s="28">
        <v>1</v>
      </c>
      <c r="AK52" s="28">
        <v>0</v>
      </c>
      <c r="AL52" s="28">
        <v>0</v>
      </c>
      <c r="AM52" s="28">
        <v>0</v>
      </c>
      <c r="AN52" s="28">
        <v>0</v>
      </c>
      <c r="AO52" s="28">
        <v>0</v>
      </c>
      <c r="AP52" s="28">
        <v>0</v>
      </c>
      <c r="AQ52" s="28">
        <v>0</v>
      </c>
      <c r="AR52" s="28">
        <v>2</v>
      </c>
      <c r="AS52" s="28">
        <v>0</v>
      </c>
      <c r="AT52" s="28">
        <v>0</v>
      </c>
      <c r="AU52" s="28">
        <v>0</v>
      </c>
      <c r="AV52" s="28">
        <v>0</v>
      </c>
      <c r="AW52" s="28">
        <v>0</v>
      </c>
      <c r="AX52" s="28">
        <v>1</v>
      </c>
      <c r="AY52" s="28">
        <v>0</v>
      </c>
      <c r="AZ52" s="28">
        <v>0</v>
      </c>
      <c r="BA52" s="28">
        <v>0</v>
      </c>
      <c r="BB52" s="28">
        <v>1</v>
      </c>
      <c r="BC52" s="28">
        <v>0</v>
      </c>
      <c r="BD52" s="28">
        <v>0</v>
      </c>
      <c r="BE52" s="28">
        <v>0</v>
      </c>
      <c r="BF52" s="28">
        <v>0</v>
      </c>
      <c r="BG52" s="28">
        <v>0</v>
      </c>
      <c r="BH52" s="25"/>
    </row>
    <row r="53" spans="2:60" s="9" customFormat="1" ht="15" customHeight="1" x14ac:dyDescent="0.2">
      <c r="B53" s="51" t="s">
        <v>97</v>
      </c>
      <c r="C53" s="51"/>
      <c r="D53" s="51"/>
      <c r="E53" s="29"/>
      <c r="F53" s="30">
        <v>10</v>
      </c>
      <c r="G53" s="28">
        <v>8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1</v>
      </c>
      <c r="S53" s="28">
        <v>3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0</v>
      </c>
      <c r="AD53" s="28">
        <v>0</v>
      </c>
      <c r="AE53" s="28">
        <v>0</v>
      </c>
      <c r="AF53" s="28">
        <v>2</v>
      </c>
      <c r="AG53" s="28">
        <v>0</v>
      </c>
      <c r="AH53" s="28">
        <v>1</v>
      </c>
      <c r="AI53" s="28">
        <v>0</v>
      </c>
      <c r="AJ53" s="28">
        <v>1</v>
      </c>
      <c r="AK53" s="28">
        <v>0</v>
      </c>
      <c r="AL53" s="28">
        <v>0</v>
      </c>
      <c r="AM53" s="28">
        <v>0</v>
      </c>
      <c r="AN53" s="28">
        <v>0</v>
      </c>
      <c r="AO53" s="28">
        <v>0</v>
      </c>
      <c r="AP53" s="28">
        <v>0</v>
      </c>
      <c r="AQ53" s="28">
        <v>0</v>
      </c>
      <c r="AR53" s="28">
        <v>2</v>
      </c>
      <c r="AS53" s="28">
        <v>0</v>
      </c>
      <c r="AT53" s="28">
        <v>0</v>
      </c>
      <c r="AU53" s="28">
        <v>0</v>
      </c>
      <c r="AV53" s="28">
        <v>0</v>
      </c>
      <c r="AW53" s="28">
        <v>0</v>
      </c>
      <c r="AX53" s="28">
        <v>1</v>
      </c>
      <c r="AY53" s="28">
        <v>1</v>
      </c>
      <c r="AZ53" s="28">
        <v>0</v>
      </c>
      <c r="BA53" s="28">
        <v>0</v>
      </c>
      <c r="BB53" s="28">
        <v>0</v>
      </c>
      <c r="BC53" s="28">
        <v>0</v>
      </c>
      <c r="BD53" s="28">
        <v>0</v>
      </c>
      <c r="BE53" s="28">
        <v>0</v>
      </c>
      <c r="BF53" s="28">
        <v>0</v>
      </c>
      <c r="BG53" s="28">
        <v>0</v>
      </c>
      <c r="BH53" s="25"/>
    </row>
    <row r="54" spans="2:60" s="9" customFormat="1" ht="15" customHeight="1" x14ac:dyDescent="0.2">
      <c r="B54" s="51" t="s">
        <v>98</v>
      </c>
      <c r="C54" s="51"/>
      <c r="D54" s="51"/>
      <c r="E54" s="29"/>
      <c r="F54" s="30">
        <v>16</v>
      </c>
      <c r="G54" s="28">
        <v>13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1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  <c r="AF54" s="28">
        <v>7</v>
      </c>
      <c r="AG54" s="28">
        <v>0</v>
      </c>
      <c r="AH54" s="28">
        <v>0</v>
      </c>
      <c r="AI54" s="28">
        <v>0</v>
      </c>
      <c r="AJ54" s="28">
        <v>2</v>
      </c>
      <c r="AK54" s="28">
        <v>1</v>
      </c>
      <c r="AL54" s="28">
        <v>0</v>
      </c>
      <c r="AM54" s="28">
        <v>0</v>
      </c>
      <c r="AN54" s="28">
        <v>0</v>
      </c>
      <c r="AO54" s="28">
        <v>0</v>
      </c>
      <c r="AP54" s="28">
        <v>0</v>
      </c>
      <c r="AQ54" s="28">
        <v>2</v>
      </c>
      <c r="AR54" s="28">
        <v>1</v>
      </c>
      <c r="AS54" s="28">
        <v>0</v>
      </c>
      <c r="AT54" s="28">
        <v>0</v>
      </c>
      <c r="AU54" s="28">
        <v>0</v>
      </c>
      <c r="AV54" s="28">
        <v>0</v>
      </c>
      <c r="AW54" s="28">
        <v>0</v>
      </c>
      <c r="AX54" s="28">
        <v>0</v>
      </c>
      <c r="AY54" s="28">
        <v>0</v>
      </c>
      <c r="AZ54" s="28">
        <v>1</v>
      </c>
      <c r="BA54" s="28">
        <v>0</v>
      </c>
      <c r="BB54" s="28">
        <v>0</v>
      </c>
      <c r="BC54" s="28">
        <v>0</v>
      </c>
      <c r="BD54" s="28">
        <v>0</v>
      </c>
      <c r="BE54" s="28">
        <v>0</v>
      </c>
      <c r="BF54" s="28">
        <v>1</v>
      </c>
      <c r="BG54" s="28">
        <v>1</v>
      </c>
      <c r="BH54" s="25"/>
    </row>
    <row r="55" spans="2:60" s="9" customFormat="1" ht="15" customHeight="1" x14ac:dyDescent="0.2">
      <c r="B55" s="51" t="s">
        <v>99</v>
      </c>
      <c r="C55" s="51"/>
      <c r="D55" s="51"/>
      <c r="E55" s="29"/>
      <c r="F55" s="30">
        <v>22</v>
      </c>
      <c r="G55" s="28">
        <v>15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2</v>
      </c>
      <c r="T55" s="28">
        <v>0</v>
      </c>
      <c r="U55" s="28">
        <v>0</v>
      </c>
      <c r="V55" s="28">
        <v>0</v>
      </c>
      <c r="W55" s="28">
        <v>2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28">
        <v>6</v>
      </c>
      <c r="AG55" s="28">
        <v>0</v>
      </c>
      <c r="AH55" s="28">
        <v>0</v>
      </c>
      <c r="AI55" s="28">
        <v>0</v>
      </c>
      <c r="AJ55" s="28">
        <v>4</v>
      </c>
      <c r="AK55" s="28">
        <v>1</v>
      </c>
      <c r="AL55" s="28">
        <v>0</v>
      </c>
      <c r="AM55" s="28">
        <v>0</v>
      </c>
      <c r="AN55" s="28">
        <v>0</v>
      </c>
      <c r="AO55" s="28">
        <v>0</v>
      </c>
      <c r="AP55" s="28">
        <v>0</v>
      </c>
      <c r="AQ55" s="28">
        <v>0</v>
      </c>
      <c r="AR55" s="28">
        <v>7</v>
      </c>
      <c r="AS55" s="28">
        <v>0</v>
      </c>
      <c r="AT55" s="28">
        <v>0</v>
      </c>
      <c r="AU55" s="28">
        <v>0</v>
      </c>
      <c r="AV55" s="28">
        <v>0</v>
      </c>
      <c r="AW55" s="28">
        <v>0</v>
      </c>
      <c r="AX55" s="28">
        <v>0</v>
      </c>
      <c r="AY55" s="28">
        <v>0</v>
      </c>
      <c r="AZ55" s="28">
        <v>3</v>
      </c>
      <c r="BA55" s="28">
        <v>1</v>
      </c>
      <c r="BB55" s="28">
        <v>3</v>
      </c>
      <c r="BC55" s="28">
        <v>0</v>
      </c>
      <c r="BD55" s="28">
        <v>0</v>
      </c>
      <c r="BE55" s="28">
        <v>0</v>
      </c>
      <c r="BF55" s="28">
        <v>0</v>
      </c>
      <c r="BG55" s="28">
        <v>0</v>
      </c>
      <c r="BH55" s="25"/>
    </row>
    <row r="56" spans="2:60" s="9" customFormat="1" ht="15" customHeight="1" x14ac:dyDescent="0.2">
      <c r="B56" s="51" t="s">
        <v>100</v>
      </c>
      <c r="C56" s="51"/>
      <c r="D56" s="51"/>
      <c r="E56" s="29"/>
      <c r="F56" s="30">
        <v>11</v>
      </c>
      <c r="G56" s="28">
        <v>8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1</v>
      </c>
      <c r="W56" s="28">
        <v>2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  <c r="AF56" s="28">
        <v>3</v>
      </c>
      <c r="AG56" s="28">
        <v>1</v>
      </c>
      <c r="AH56" s="28">
        <v>0</v>
      </c>
      <c r="AI56" s="28">
        <v>0</v>
      </c>
      <c r="AJ56" s="28">
        <v>1</v>
      </c>
      <c r="AK56" s="28">
        <v>0</v>
      </c>
      <c r="AL56" s="28">
        <v>0</v>
      </c>
      <c r="AM56" s="28">
        <v>0</v>
      </c>
      <c r="AN56" s="28">
        <v>0</v>
      </c>
      <c r="AO56" s="28">
        <v>0</v>
      </c>
      <c r="AP56" s="28">
        <v>0</v>
      </c>
      <c r="AQ56" s="28">
        <v>0</v>
      </c>
      <c r="AR56" s="28">
        <v>2</v>
      </c>
      <c r="AS56" s="28">
        <v>0</v>
      </c>
      <c r="AT56" s="28">
        <v>0</v>
      </c>
      <c r="AU56" s="28">
        <v>0</v>
      </c>
      <c r="AV56" s="28">
        <v>0</v>
      </c>
      <c r="AW56" s="28">
        <v>0</v>
      </c>
      <c r="AX56" s="28">
        <v>1</v>
      </c>
      <c r="AY56" s="28">
        <v>0</v>
      </c>
      <c r="AZ56" s="28">
        <v>1</v>
      </c>
      <c r="BA56" s="28">
        <v>0</v>
      </c>
      <c r="BB56" s="28">
        <v>0</v>
      </c>
      <c r="BC56" s="28">
        <v>0</v>
      </c>
      <c r="BD56" s="28">
        <v>0</v>
      </c>
      <c r="BE56" s="28">
        <v>0</v>
      </c>
      <c r="BF56" s="28">
        <v>1</v>
      </c>
      <c r="BG56" s="28">
        <v>0</v>
      </c>
      <c r="BH56" s="25"/>
    </row>
    <row r="57" spans="2:60" s="9" customFormat="1" ht="15" customHeight="1" x14ac:dyDescent="0.2">
      <c r="B57" s="51" t="s">
        <v>101</v>
      </c>
      <c r="C57" s="51"/>
      <c r="D57" s="51"/>
      <c r="E57" s="29"/>
      <c r="F57" s="30">
        <v>12</v>
      </c>
      <c r="G57" s="28">
        <v>8</v>
      </c>
      <c r="H57" s="28">
        <v>0</v>
      </c>
      <c r="I57" s="28">
        <v>0</v>
      </c>
      <c r="J57" s="28">
        <v>0</v>
      </c>
      <c r="K57" s="28">
        <v>0</v>
      </c>
      <c r="L57" s="28">
        <v>0</v>
      </c>
      <c r="M57" s="28">
        <v>1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1</v>
      </c>
      <c r="W57" s="28">
        <v>3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1</v>
      </c>
      <c r="AD57" s="28">
        <v>0</v>
      </c>
      <c r="AE57" s="28">
        <v>0</v>
      </c>
      <c r="AF57" s="28">
        <v>2</v>
      </c>
      <c r="AG57" s="28">
        <v>0</v>
      </c>
      <c r="AH57" s="28">
        <v>0</v>
      </c>
      <c r="AI57" s="28">
        <v>0</v>
      </c>
      <c r="AJ57" s="28">
        <v>0</v>
      </c>
      <c r="AK57" s="28">
        <v>0</v>
      </c>
      <c r="AL57" s="28">
        <v>0</v>
      </c>
      <c r="AM57" s="28">
        <v>0</v>
      </c>
      <c r="AN57" s="28">
        <v>0</v>
      </c>
      <c r="AO57" s="28">
        <v>0</v>
      </c>
      <c r="AP57" s="28">
        <v>0</v>
      </c>
      <c r="AQ57" s="28">
        <v>0</v>
      </c>
      <c r="AR57" s="28">
        <v>4</v>
      </c>
      <c r="AS57" s="28">
        <v>0</v>
      </c>
      <c r="AT57" s="28">
        <v>0</v>
      </c>
      <c r="AU57" s="28">
        <v>0</v>
      </c>
      <c r="AV57" s="28">
        <v>0</v>
      </c>
      <c r="AW57" s="28">
        <v>0</v>
      </c>
      <c r="AX57" s="28">
        <v>2</v>
      </c>
      <c r="AY57" s="28">
        <v>1</v>
      </c>
      <c r="AZ57" s="28">
        <v>1</v>
      </c>
      <c r="BA57" s="28">
        <v>0</v>
      </c>
      <c r="BB57" s="28">
        <v>0</v>
      </c>
      <c r="BC57" s="28">
        <v>0</v>
      </c>
      <c r="BD57" s="28">
        <v>0</v>
      </c>
      <c r="BE57" s="28">
        <v>0</v>
      </c>
      <c r="BF57" s="28">
        <v>0</v>
      </c>
      <c r="BG57" s="28">
        <v>0</v>
      </c>
      <c r="BH57" s="25"/>
    </row>
    <row r="58" spans="2:60" s="9" customFormat="1" ht="15" customHeight="1" x14ac:dyDescent="0.2">
      <c r="B58" s="51" t="s">
        <v>102</v>
      </c>
      <c r="C58" s="51"/>
      <c r="D58" s="51"/>
      <c r="E58" s="29"/>
      <c r="F58" s="30">
        <v>51</v>
      </c>
      <c r="G58" s="28">
        <v>34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2</v>
      </c>
      <c r="T58" s="28">
        <v>0</v>
      </c>
      <c r="U58" s="28">
        <v>0</v>
      </c>
      <c r="V58" s="28">
        <v>0</v>
      </c>
      <c r="W58" s="28">
        <v>7</v>
      </c>
      <c r="X58" s="28">
        <v>0</v>
      </c>
      <c r="Y58" s="28">
        <v>1</v>
      </c>
      <c r="Z58" s="28">
        <v>0</v>
      </c>
      <c r="AA58" s="28">
        <v>0</v>
      </c>
      <c r="AB58" s="28">
        <v>0</v>
      </c>
      <c r="AC58" s="28">
        <v>1</v>
      </c>
      <c r="AD58" s="28">
        <v>0</v>
      </c>
      <c r="AE58" s="28">
        <v>0</v>
      </c>
      <c r="AF58" s="28">
        <v>15</v>
      </c>
      <c r="AG58" s="28">
        <v>2</v>
      </c>
      <c r="AH58" s="28">
        <v>0</v>
      </c>
      <c r="AI58" s="28">
        <v>0</v>
      </c>
      <c r="AJ58" s="28">
        <v>5</v>
      </c>
      <c r="AK58" s="28">
        <v>0</v>
      </c>
      <c r="AL58" s="28">
        <v>0</v>
      </c>
      <c r="AM58" s="28">
        <v>0</v>
      </c>
      <c r="AN58" s="28">
        <v>0</v>
      </c>
      <c r="AO58" s="28">
        <v>0</v>
      </c>
      <c r="AP58" s="28">
        <v>0</v>
      </c>
      <c r="AQ58" s="28">
        <v>1</v>
      </c>
      <c r="AR58" s="28">
        <v>17</v>
      </c>
      <c r="AS58" s="28">
        <v>0</v>
      </c>
      <c r="AT58" s="28">
        <v>0</v>
      </c>
      <c r="AU58" s="28">
        <v>0</v>
      </c>
      <c r="AV58" s="28">
        <v>0</v>
      </c>
      <c r="AW58" s="28">
        <v>0</v>
      </c>
      <c r="AX58" s="28">
        <v>9</v>
      </c>
      <c r="AY58" s="28">
        <v>3</v>
      </c>
      <c r="AZ58" s="28">
        <v>1</v>
      </c>
      <c r="BA58" s="28">
        <v>0</v>
      </c>
      <c r="BB58" s="28">
        <v>3</v>
      </c>
      <c r="BC58" s="28">
        <v>0</v>
      </c>
      <c r="BD58" s="28">
        <v>0</v>
      </c>
      <c r="BE58" s="28">
        <v>1</v>
      </c>
      <c r="BF58" s="28">
        <v>0</v>
      </c>
      <c r="BG58" s="28">
        <v>0</v>
      </c>
      <c r="BH58" s="25"/>
    </row>
    <row r="59" spans="2:60" s="9" customFormat="1" ht="7.5" customHeight="1" x14ac:dyDescent="0.2">
      <c r="B59" s="26"/>
      <c r="C59" s="26"/>
      <c r="D59" s="26"/>
      <c r="E59" s="29"/>
      <c r="F59" s="30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5"/>
    </row>
    <row r="60" spans="2:60" s="31" customFormat="1" ht="15" customHeight="1" x14ac:dyDescent="0.2">
      <c r="B60" s="52" t="s">
        <v>103</v>
      </c>
      <c r="C60" s="52"/>
      <c r="D60" s="52"/>
      <c r="E60" s="32"/>
      <c r="F60" s="33">
        <v>60</v>
      </c>
      <c r="G60" s="34">
        <v>54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1</v>
      </c>
      <c r="N60" s="34">
        <v>0</v>
      </c>
      <c r="O60" s="34">
        <v>0</v>
      </c>
      <c r="P60" s="34">
        <v>0</v>
      </c>
      <c r="Q60" s="34">
        <v>0</v>
      </c>
      <c r="R60" s="34">
        <v>4</v>
      </c>
      <c r="S60" s="34">
        <v>1</v>
      </c>
      <c r="T60" s="34">
        <v>0</v>
      </c>
      <c r="U60" s="34">
        <v>0</v>
      </c>
      <c r="V60" s="34">
        <v>2</v>
      </c>
      <c r="W60" s="34">
        <v>15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1</v>
      </c>
      <c r="AD60" s="34">
        <v>0</v>
      </c>
      <c r="AE60" s="34">
        <v>1</v>
      </c>
      <c r="AF60" s="34">
        <v>15</v>
      </c>
      <c r="AG60" s="34">
        <v>1</v>
      </c>
      <c r="AH60" s="34">
        <v>0</v>
      </c>
      <c r="AI60" s="34">
        <v>0</v>
      </c>
      <c r="AJ60" s="34">
        <v>6</v>
      </c>
      <c r="AK60" s="34">
        <v>4</v>
      </c>
      <c r="AL60" s="34">
        <v>0</v>
      </c>
      <c r="AM60" s="34">
        <v>0</v>
      </c>
      <c r="AN60" s="34">
        <v>0</v>
      </c>
      <c r="AO60" s="34">
        <v>0</v>
      </c>
      <c r="AP60" s="34">
        <v>1</v>
      </c>
      <c r="AQ60" s="34">
        <v>2</v>
      </c>
      <c r="AR60" s="34">
        <v>5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2</v>
      </c>
      <c r="AY60" s="34">
        <v>1</v>
      </c>
      <c r="AZ60" s="34">
        <v>1</v>
      </c>
      <c r="BA60" s="34">
        <v>0</v>
      </c>
      <c r="BB60" s="34">
        <v>1</v>
      </c>
      <c r="BC60" s="34">
        <v>0</v>
      </c>
      <c r="BD60" s="34">
        <v>0</v>
      </c>
      <c r="BE60" s="34">
        <v>0</v>
      </c>
      <c r="BF60" s="34">
        <v>1</v>
      </c>
      <c r="BG60" s="34">
        <v>0</v>
      </c>
      <c r="BH60" s="35"/>
    </row>
    <row r="61" spans="2:60" s="9" customFormat="1" ht="15" customHeight="1" x14ac:dyDescent="0.2">
      <c r="B61" s="51" t="s">
        <v>104</v>
      </c>
      <c r="C61" s="51"/>
      <c r="D61" s="51"/>
      <c r="E61" s="29"/>
      <c r="F61" s="30">
        <v>18</v>
      </c>
      <c r="G61" s="28">
        <v>17</v>
      </c>
      <c r="H61" s="28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3</v>
      </c>
      <c r="S61" s="28">
        <v>1</v>
      </c>
      <c r="T61" s="28">
        <v>0</v>
      </c>
      <c r="U61" s="28">
        <v>0</v>
      </c>
      <c r="V61" s="28">
        <v>0</v>
      </c>
      <c r="W61" s="28">
        <v>1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0</v>
      </c>
      <c r="AD61" s="28">
        <v>0</v>
      </c>
      <c r="AE61" s="28">
        <v>1</v>
      </c>
      <c r="AF61" s="28">
        <v>4</v>
      </c>
      <c r="AG61" s="28">
        <v>1</v>
      </c>
      <c r="AH61" s="28">
        <v>0</v>
      </c>
      <c r="AI61" s="28">
        <v>0</v>
      </c>
      <c r="AJ61" s="28">
        <v>2</v>
      </c>
      <c r="AK61" s="28">
        <v>2</v>
      </c>
      <c r="AL61" s="28">
        <v>0</v>
      </c>
      <c r="AM61" s="28">
        <v>0</v>
      </c>
      <c r="AN61" s="28">
        <v>0</v>
      </c>
      <c r="AO61" s="28">
        <v>0</v>
      </c>
      <c r="AP61" s="28">
        <v>1</v>
      </c>
      <c r="AQ61" s="28">
        <v>1</v>
      </c>
      <c r="AR61" s="28">
        <v>1</v>
      </c>
      <c r="AS61" s="28">
        <v>0</v>
      </c>
      <c r="AT61" s="28">
        <v>0</v>
      </c>
      <c r="AU61" s="28">
        <v>0</v>
      </c>
      <c r="AV61" s="28">
        <v>0</v>
      </c>
      <c r="AW61" s="28">
        <v>0</v>
      </c>
      <c r="AX61" s="28">
        <v>0</v>
      </c>
      <c r="AY61" s="28">
        <v>0</v>
      </c>
      <c r="AZ61" s="28">
        <v>1</v>
      </c>
      <c r="BA61" s="28">
        <v>0</v>
      </c>
      <c r="BB61" s="28">
        <v>0</v>
      </c>
      <c r="BC61" s="28">
        <v>0</v>
      </c>
      <c r="BD61" s="28">
        <v>0</v>
      </c>
      <c r="BE61" s="28">
        <v>0</v>
      </c>
      <c r="BF61" s="28">
        <v>0</v>
      </c>
      <c r="BG61" s="28">
        <v>0</v>
      </c>
      <c r="BH61" s="25"/>
    </row>
    <row r="62" spans="2:60" s="9" customFormat="1" ht="15" customHeight="1" x14ac:dyDescent="0.2">
      <c r="B62" s="51" t="s">
        <v>105</v>
      </c>
      <c r="C62" s="51"/>
      <c r="D62" s="51"/>
      <c r="E62" s="29"/>
      <c r="F62" s="30">
        <v>19</v>
      </c>
      <c r="G62" s="28">
        <v>19</v>
      </c>
      <c r="H62" s="28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1</v>
      </c>
      <c r="S62" s="28">
        <v>0</v>
      </c>
      <c r="T62" s="28">
        <v>0</v>
      </c>
      <c r="U62" s="28">
        <v>0</v>
      </c>
      <c r="V62" s="28">
        <v>0</v>
      </c>
      <c r="W62" s="28">
        <v>7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1</v>
      </c>
      <c r="AD62" s="28">
        <v>0</v>
      </c>
      <c r="AE62" s="28">
        <v>0</v>
      </c>
      <c r="AF62" s="28">
        <v>6</v>
      </c>
      <c r="AG62" s="28">
        <v>0</v>
      </c>
      <c r="AH62" s="28">
        <v>0</v>
      </c>
      <c r="AI62" s="28">
        <v>0</v>
      </c>
      <c r="AJ62" s="28">
        <v>2</v>
      </c>
      <c r="AK62" s="28">
        <v>2</v>
      </c>
      <c r="AL62" s="28">
        <v>0</v>
      </c>
      <c r="AM62" s="28">
        <v>0</v>
      </c>
      <c r="AN62" s="28">
        <v>0</v>
      </c>
      <c r="AO62" s="28">
        <v>0</v>
      </c>
      <c r="AP62" s="28">
        <v>0</v>
      </c>
      <c r="AQ62" s="28">
        <v>0</v>
      </c>
      <c r="AR62" s="28">
        <v>0</v>
      </c>
      <c r="AS62" s="28">
        <v>0</v>
      </c>
      <c r="AT62" s="28">
        <v>0</v>
      </c>
      <c r="AU62" s="28">
        <v>0</v>
      </c>
      <c r="AV62" s="28">
        <v>0</v>
      </c>
      <c r="AW62" s="28">
        <v>0</v>
      </c>
      <c r="AX62" s="28">
        <v>0</v>
      </c>
      <c r="AY62" s="28">
        <v>0</v>
      </c>
      <c r="AZ62" s="28">
        <v>0</v>
      </c>
      <c r="BA62" s="28">
        <v>0</v>
      </c>
      <c r="BB62" s="28">
        <v>0</v>
      </c>
      <c r="BC62" s="28">
        <v>0</v>
      </c>
      <c r="BD62" s="28">
        <v>0</v>
      </c>
      <c r="BE62" s="28">
        <v>0</v>
      </c>
      <c r="BF62" s="28">
        <v>0</v>
      </c>
      <c r="BG62" s="28">
        <v>0</v>
      </c>
      <c r="BH62" s="25"/>
    </row>
    <row r="63" spans="2:60" s="9" customFormat="1" ht="15" customHeight="1" x14ac:dyDescent="0.2">
      <c r="B63" s="51" t="s">
        <v>106</v>
      </c>
      <c r="C63" s="51"/>
      <c r="D63" s="51"/>
      <c r="E63" s="29"/>
      <c r="F63" s="30">
        <v>3</v>
      </c>
      <c r="G63" s="28">
        <v>2</v>
      </c>
      <c r="H63" s="28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1</v>
      </c>
      <c r="X63" s="28">
        <v>0</v>
      </c>
      <c r="Y63" s="28">
        <v>0</v>
      </c>
      <c r="Z63" s="28">
        <v>0</v>
      </c>
      <c r="AA63" s="28">
        <v>0</v>
      </c>
      <c r="AB63" s="28">
        <v>0</v>
      </c>
      <c r="AC63" s="28">
        <v>0</v>
      </c>
      <c r="AD63" s="28">
        <v>0</v>
      </c>
      <c r="AE63" s="28">
        <v>0</v>
      </c>
      <c r="AF63" s="28">
        <v>1</v>
      </c>
      <c r="AG63" s="28">
        <v>0</v>
      </c>
      <c r="AH63" s="28">
        <v>0</v>
      </c>
      <c r="AI63" s="28">
        <v>0</v>
      </c>
      <c r="AJ63" s="28">
        <v>0</v>
      </c>
      <c r="AK63" s="28">
        <v>0</v>
      </c>
      <c r="AL63" s="28">
        <v>0</v>
      </c>
      <c r="AM63" s="28">
        <v>0</v>
      </c>
      <c r="AN63" s="28">
        <v>0</v>
      </c>
      <c r="AO63" s="28">
        <v>0</v>
      </c>
      <c r="AP63" s="28">
        <v>0</v>
      </c>
      <c r="AQ63" s="28">
        <v>0</v>
      </c>
      <c r="AR63" s="28">
        <v>0</v>
      </c>
      <c r="AS63" s="28">
        <v>0</v>
      </c>
      <c r="AT63" s="28">
        <v>0</v>
      </c>
      <c r="AU63" s="28">
        <v>0</v>
      </c>
      <c r="AV63" s="28">
        <v>0</v>
      </c>
      <c r="AW63" s="28">
        <v>0</v>
      </c>
      <c r="AX63" s="28">
        <v>0</v>
      </c>
      <c r="AY63" s="28">
        <v>0</v>
      </c>
      <c r="AZ63" s="28">
        <v>0</v>
      </c>
      <c r="BA63" s="28">
        <v>0</v>
      </c>
      <c r="BB63" s="28">
        <v>0</v>
      </c>
      <c r="BC63" s="28">
        <v>0</v>
      </c>
      <c r="BD63" s="28">
        <v>0</v>
      </c>
      <c r="BE63" s="28">
        <v>0</v>
      </c>
      <c r="BF63" s="28">
        <v>1</v>
      </c>
      <c r="BG63" s="28">
        <v>0</v>
      </c>
      <c r="BH63" s="25"/>
    </row>
    <row r="64" spans="2:60" s="9" customFormat="1" ht="15" customHeight="1" x14ac:dyDescent="0.2">
      <c r="B64" s="51" t="s">
        <v>107</v>
      </c>
      <c r="C64" s="51"/>
      <c r="D64" s="51"/>
      <c r="E64" s="29"/>
      <c r="F64" s="30">
        <v>8</v>
      </c>
      <c r="G64" s="28">
        <v>6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1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1</v>
      </c>
      <c r="W64" s="28">
        <v>3</v>
      </c>
      <c r="X64" s="28">
        <v>0</v>
      </c>
      <c r="Y64" s="28">
        <v>0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8">
        <v>1</v>
      </c>
      <c r="AK64" s="28">
        <v>0</v>
      </c>
      <c r="AL64" s="28">
        <v>0</v>
      </c>
      <c r="AM64" s="28">
        <v>0</v>
      </c>
      <c r="AN64" s="28">
        <v>0</v>
      </c>
      <c r="AO64" s="28">
        <v>0</v>
      </c>
      <c r="AP64" s="28">
        <v>0</v>
      </c>
      <c r="AQ64" s="28">
        <v>0</v>
      </c>
      <c r="AR64" s="28">
        <v>2</v>
      </c>
      <c r="AS64" s="28">
        <v>0</v>
      </c>
      <c r="AT64" s="28">
        <v>0</v>
      </c>
      <c r="AU64" s="28">
        <v>0</v>
      </c>
      <c r="AV64" s="28">
        <v>0</v>
      </c>
      <c r="AW64" s="28">
        <v>0</v>
      </c>
      <c r="AX64" s="28">
        <v>1</v>
      </c>
      <c r="AY64" s="28">
        <v>0</v>
      </c>
      <c r="AZ64" s="28">
        <v>0</v>
      </c>
      <c r="BA64" s="28">
        <v>0</v>
      </c>
      <c r="BB64" s="28">
        <v>1</v>
      </c>
      <c r="BC64" s="28">
        <v>0</v>
      </c>
      <c r="BD64" s="28">
        <v>0</v>
      </c>
      <c r="BE64" s="28">
        <v>0</v>
      </c>
      <c r="BF64" s="28">
        <v>0</v>
      </c>
      <c r="BG64" s="28">
        <v>0</v>
      </c>
      <c r="BH64" s="25"/>
    </row>
    <row r="65" spans="1:60" s="9" customFormat="1" ht="15" customHeight="1" x14ac:dyDescent="0.2">
      <c r="B65" s="51" t="s">
        <v>108</v>
      </c>
      <c r="C65" s="51"/>
      <c r="D65" s="51"/>
      <c r="E65" s="29"/>
      <c r="F65" s="30">
        <v>4</v>
      </c>
      <c r="G65" s="28">
        <v>4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1</v>
      </c>
      <c r="W65" s="28">
        <v>1</v>
      </c>
      <c r="X65" s="28">
        <v>0</v>
      </c>
      <c r="Y65" s="28">
        <v>0</v>
      </c>
      <c r="Z65" s="28">
        <v>0</v>
      </c>
      <c r="AA65" s="28">
        <v>0</v>
      </c>
      <c r="AB65" s="28">
        <v>0</v>
      </c>
      <c r="AC65" s="28">
        <v>0</v>
      </c>
      <c r="AD65" s="28">
        <v>0</v>
      </c>
      <c r="AE65" s="28">
        <v>0</v>
      </c>
      <c r="AF65" s="28">
        <v>2</v>
      </c>
      <c r="AG65" s="28">
        <v>0</v>
      </c>
      <c r="AH65" s="28">
        <v>0</v>
      </c>
      <c r="AI65" s="28">
        <v>0</v>
      </c>
      <c r="AJ65" s="28">
        <v>0</v>
      </c>
      <c r="AK65" s="28">
        <v>0</v>
      </c>
      <c r="AL65" s="28">
        <v>0</v>
      </c>
      <c r="AM65" s="28">
        <v>0</v>
      </c>
      <c r="AN65" s="28">
        <v>0</v>
      </c>
      <c r="AO65" s="28">
        <v>0</v>
      </c>
      <c r="AP65" s="28">
        <v>0</v>
      </c>
      <c r="AQ65" s="28">
        <v>0</v>
      </c>
      <c r="AR65" s="28">
        <v>0</v>
      </c>
      <c r="AS65" s="28">
        <v>0</v>
      </c>
      <c r="AT65" s="28">
        <v>0</v>
      </c>
      <c r="AU65" s="28">
        <v>0</v>
      </c>
      <c r="AV65" s="28">
        <v>0</v>
      </c>
      <c r="AW65" s="28">
        <v>0</v>
      </c>
      <c r="AX65" s="28">
        <v>0</v>
      </c>
      <c r="AY65" s="28">
        <v>0</v>
      </c>
      <c r="AZ65" s="28">
        <v>0</v>
      </c>
      <c r="BA65" s="28">
        <v>0</v>
      </c>
      <c r="BB65" s="28">
        <v>0</v>
      </c>
      <c r="BC65" s="28">
        <v>0</v>
      </c>
      <c r="BD65" s="28">
        <v>0</v>
      </c>
      <c r="BE65" s="28">
        <v>0</v>
      </c>
      <c r="BF65" s="28">
        <v>0</v>
      </c>
      <c r="BG65" s="28">
        <v>0</v>
      </c>
      <c r="BH65" s="25"/>
    </row>
    <row r="66" spans="1:60" s="9" customFormat="1" ht="15" customHeight="1" x14ac:dyDescent="0.2">
      <c r="B66" s="51" t="s">
        <v>109</v>
      </c>
      <c r="C66" s="51"/>
      <c r="D66" s="51"/>
      <c r="E66" s="29"/>
      <c r="F66" s="30">
        <v>8</v>
      </c>
      <c r="G66" s="28">
        <v>6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2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>
        <v>0</v>
      </c>
      <c r="AD66" s="28">
        <v>0</v>
      </c>
      <c r="AE66" s="28">
        <v>0</v>
      </c>
      <c r="AF66" s="28">
        <v>2</v>
      </c>
      <c r="AG66" s="28">
        <v>0</v>
      </c>
      <c r="AH66" s="28">
        <v>0</v>
      </c>
      <c r="AI66" s="28">
        <v>0</v>
      </c>
      <c r="AJ66" s="28">
        <v>1</v>
      </c>
      <c r="AK66" s="28">
        <v>0</v>
      </c>
      <c r="AL66" s="28">
        <v>0</v>
      </c>
      <c r="AM66" s="28">
        <v>0</v>
      </c>
      <c r="AN66" s="28">
        <v>0</v>
      </c>
      <c r="AO66" s="28">
        <v>0</v>
      </c>
      <c r="AP66" s="28">
        <v>0</v>
      </c>
      <c r="AQ66" s="28">
        <v>1</v>
      </c>
      <c r="AR66" s="28">
        <v>2</v>
      </c>
      <c r="AS66" s="28">
        <v>0</v>
      </c>
      <c r="AT66" s="28">
        <v>0</v>
      </c>
      <c r="AU66" s="28">
        <v>0</v>
      </c>
      <c r="AV66" s="28">
        <v>0</v>
      </c>
      <c r="AW66" s="28">
        <v>0</v>
      </c>
      <c r="AX66" s="28">
        <v>1</v>
      </c>
      <c r="AY66" s="28">
        <v>1</v>
      </c>
      <c r="AZ66" s="28">
        <v>0</v>
      </c>
      <c r="BA66" s="28">
        <v>0</v>
      </c>
      <c r="BB66" s="28">
        <v>0</v>
      </c>
      <c r="BC66" s="28">
        <v>0</v>
      </c>
      <c r="BD66" s="28">
        <v>0</v>
      </c>
      <c r="BE66" s="28">
        <v>0</v>
      </c>
      <c r="BF66" s="28">
        <v>0</v>
      </c>
      <c r="BG66" s="28">
        <v>0</v>
      </c>
      <c r="BH66" s="25"/>
    </row>
    <row r="67" spans="1:60" s="9" customFormat="1" ht="7.5" customHeight="1" x14ac:dyDescent="0.2">
      <c r="B67" s="26"/>
      <c r="C67" s="26"/>
      <c r="D67" s="26"/>
      <c r="E67" s="29"/>
      <c r="F67" s="30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5"/>
    </row>
    <row r="68" spans="1:60" s="31" customFormat="1" ht="15" customHeight="1" x14ac:dyDescent="0.2">
      <c r="B68" s="52" t="s">
        <v>110</v>
      </c>
      <c r="C68" s="52"/>
      <c r="D68" s="52"/>
      <c r="E68" s="32"/>
      <c r="F68" s="33">
        <v>49</v>
      </c>
      <c r="G68" s="34">
        <v>34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1</v>
      </c>
      <c r="S68" s="34">
        <v>0</v>
      </c>
      <c r="T68" s="34">
        <v>0</v>
      </c>
      <c r="U68" s="34">
        <v>0</v>
      </c>
      <c r="V68" s="34">
        <v>1</v>
      </c>
      <c r="W68" s="34">
        <v>13</v>
      </c>
      <c r="X68" s="34">
        <v>0</v>
      </c>
      <c r="Y68" s="34">
        <v>4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8</v>
      </c>
      <c r="AG68" s="34">
        <v>1</v>
      </c>
      <c r="AH68" s="34">
        <v>0</v>
      </c>
      <c r="AI68" s="34">
        <v>0</v>
      </c>
      <c r="AJ68" s="34">
        <v>3</v>
      </c>
      <c r="AK68" s="34">
        <v>3</v>
      </c>
      <c r="AL68" s="34">
        <v>0</v>
      </c>
      <c r="AM68" s="34">
        <v>0</v>
      </c>
      <c r="AN68" s="34">
        <v>0</v>
      </c>
      <c r="AO68" s="34">
        <v>0</v>
      </c>
      <c r="AP68" s="34">
        <v>0</v>
      </c>
      <c r="AQ68" s="34">
        <v>0</v>
      </c>
      <c r="AR68" s="34">
        <v>12</v>
      </c>
      <c r="AS68" s="34">
        <v>0</v>
      </c>
      <c r="AT68" s="34">
        <v>0</v>
      </c>
      <c r="AU68" s="34">
        <v>0</v>
      </c>
      <c r="AV68" s="34">
        <v>0</v>
      </c>
      <c r="AW68" s="34">
        <v>0</v>
      </c>
      <c r="AX68" s="34">
        <v>6</v>
      </c>
      <c r="AY68" s="34">
        <v>0</v>
      </c>
      <c r="AZ68" s="34">
        <v>5</v>
      </c>
      <c r="BA68" s="34">
        <v>0</v>
      </c>
      <c r="BB68" s="34">
        <v>1</v>
      </c>
      <c r="BC68" s="34">
        <v>0</v>
      </c>
      <c r="BD68" s="34">
        <v>0</v>
      </c>
      <c r="BE68" s="34">
        <v>0</v>
      </c>
      <c r="BF68" s="34">
        <v>2</v>
      </c>
      <c r="BG68" s="34">
        <v>1</v>
      </c>
      <c r="BH68" s="35"/>
    </row>
    <row r="69" spans="1:60" s="9" customFormat="1" ht="15" customHeight="1" x14ac:dyDescent="0.2">
      <c r="B69" s="51" t="s">
        <v>111</v>
      </c>
      <c r="C69" s="51"/>
      <c r="D69" s="51"/>
      <c r="E69" s="29"/>
      <c r="F69" s="30">
        <v>32</v>
      </c>
      <c r="G69" s="28">
        <v>23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1</v>
      </c>
      <c r="S69" s="28">
        <v>0</v>
      </c>
      <c r="T69" s="28">
        <v>0</v>
      </c>
      <c r="U69" s="28">
        <v>0</v>
      </c>
      <c r="V69" s="28">
        <v>1</v>
      </c>
      <c r="W69" s="28">
        <v>9</v>
      </c>
      <c r="X69" s="28">
        <v>0</v>
      </c>
      <c r="Y69" s="28">
        <v>2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4</v>
      </c>
      <c r="AG69" s="28">
        <v>1</v>
      </c>
      <c r="AH69" s="28">
        <v>0</v>
      </c>
      <c r="AI69" s="28">
        <v>0</v>
      </c>
      <c r="AJ69" s="28">
        <v>2</v>
      </c>
      <c r="AK69" s="28">
        <v>3</v>
      </c>
      <c r="AL69" s="28">
        <v>0</v>
      </c>
      <c r="AM69" s="28">
        <v>0</v>
      </c>
      <c r="AN69" s="28">
        <v>0</v>
      </c>
      <c r="AO69" s="28">
        <v>0</v>
      </c>
      <c r="AP69" s="28">
        <v>0</v>
      </c>
      <c r="AQ69" s="28">
        <v>0</v>
      </c>
      <c r="AR69" s="28">
        <v>6</v>
      </c>
      <c r="AS69" s="28">
        <v>0</v>
      </c>
      <c r="AT69" s="28">
        <v>0</v>
      </c>
      <c r="AU69" s="28">
        <v>0</v>
      </c>
      <c r="AV69" s="28">
        <v>0</v>
      </c>
      <c r="AW69" s="28">
        <v>0</v>
      </c>
      <c r="AX69" s="28">
        <v>3</v>
      </c>
      <c r="AY69" s="28">
        <v>0</v>
      </c>
      <c r="AZ69" s="28">
        <v>3</v>
      </c>
      <c r="BA69" s="28">
        <v>0</v>
      </c>
      <c r="BB69" s="28">
        <v>0</v>
      </c>
      <c r="BC69" s="28">
        <v>0</v>
      </c>
      <c r="BD69" s="28">
        <v>0</v>
      </c>
      <c r="BE69" s="28">
        <v>0</v>
      </c>
      <c r="BF69" s="28">
        <v>2</v>
      </c>
      <c r="BG69" s="28">
        <v>1</v>
      </c>
      <c r="BH69" s="25"/>
    </row>
    <row r="70" spans="1:60" s="9" customFormat="1" ht="15" customHeight="1" x14ac:dyDescent="0.2">
      <c r="B70" s="51" t="s">
        <v>112</v>
      </c>
      <c r="C70" s="51"/>
      <c r="D70" s="51"/>
      <c r="E70" s="29"/>
      <c r="F70" s="30">
        <v>8</v>
      </c>
      <c r="G70" s="28">
        <v>3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1</v>
      </c>
      <c r="Z70" s="28">
        <v>0</v>
      </c>
      <c r="AA70" s="28">
        <v>0</v>
      </c>
      <c r="AB70" s="28">
        <v>0</v>
      </c>
      <c r="AC70" s="28">
        <v>0</v>
      </c>
      <c r="AD70" s="28">
        <v>0</v>
      </c>
      <c r="AE70" s="28">
        <v>0</v>
      </c>
      <c r="AF70" s="28">
        <v>1</v>
      </c>
      <c r="AG70" s="28">
        <v>0</v>
      </c>
      <c r="AH70" s="28">
        <v>0</v>
      </c>
      <c r="AI70" s="28">
        <v>0</v>
      </c>
      <c r="AJ70" s="28">
        <v>1</v>
      </c>
      <c r="AK70" s="28">
        <v>0</v>
      </c>
      <c r="AL70" s="28">
        <v>0</v>
      </c>
      <c r="AM70" s="28">
        <v>0</v>
      </c>
      <c r="AN70" s="28">
        <v>0</v>
      </c>
      <c r="AO70" s="28">
        <v>0</v>
      </c>
      <c r="AP70" s="28">
        <v>0</v>
      </c>
      <c r="AQ70" s="28">
        <v>0</v>
      </c>
      <c r="AR70" s="28">
        <v>5</v>
      </c>
      <c r="AS70" s="28">
        <v>0</v>
      </c>
      <c r="AT70" s="28">
        <v>0</v>
      </c>
      <c r="AU70" s="28">
        <v>0</v>
      </c>
      <c r="AV70" s="28">
        <v>0</v>
      </c>
      <c r="AW70" s="28">
        <v>0</v>
      </c>
      <c r="AX70" s="28">
        <v>3</v>
      </c>
      <c r="AY70" s="28">
        <v>0</v>
      </c>
      <c r="AZ70" s="28">
        <v>2</v>
      </c>
      <c r="BA70" s="28">
        <v>0</v>
      </c>
      <c r="BB70" s="28">
        <v>0</v>
      </c>
      <c r="BC70" s="28">
        <v>0</v>
      </c>
      <c r="BD70" s="28">
        <v>0</v>
      </c>
      <c r="BE70" s="28">
        <v>0</v>
      </c>
      <c r="BF70" s="28">
        <v>0</v>
      </c>
      <c r="BG70" s="28">
        <v>0</v>
      </c>
      <c r="BH70" s="25"/>
    </row>
    <row r="71" spans="1:60" s="9" customFormat="1" ht="15" customHeight="1" x14ac:dyDescent="0.2">
      <c r="B71" s="51" t="s">
        <v>113</v>
      </c>
      <c r="C71" s="51"/>
      <c r="D71" s="51"/>
      <c r="E71" s="29"/>
      <c r="F71" s="30">
        <v>4</v>
      </c>
      <c r="G71" s="28">
        <v>4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1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3</v>
      </c>
      <c r="AG71" s="28">
        <v>0</v>
      </c>
      <c r="AH71" s="28">
        <v>0</v>
      </c>
      <c r="AI71" s="28">
        <v>0</v>
      </c>
      <c r="AJ71" s="28">
        <v>0</v>
      </c>
      <c r="AK71" s="28">
        <v>0</v>
      </c>
      <c r="AL71" s="28">
        <v>0</v>
      </c>
      <c r="AM71" s="28">
        <v>0</v>
      </c>
      <c r="AN71" s="28">
        <v>0</v>
      </c>
      <c r="AO71" s="28">
        <v>0</v>
      </c>
      <c r="AP71" s="28">
        <v>0</v>
      </c>
      <c r="AQ71" s="28">
        <v>0</v>
      </c>
      <c r="AR71" s="28">
        <v>0</v>
      </c>
      <c r="AS71" s="28">
        <v>0</v>
      </c>
      <c r="AT71" s="28">
        <v>0</v>
      </c>
      <c r="AU71" s="28">
        <v>0</v>
      </c>
      <c r="AV71" s="28">
        <v>0</v>
      </c>
      <c r="AW71" s="28">
        <v>0</v>
      </c>
      <c r="AX71" s="28">
        <v>0</v>
      </c>
      <c r="AY71" s="28">
        <v>0</v>
      </c>
      <c r="AZ71" s="28">
        <v>0</v>
      </c>
      <c r="BA71" s="28">
        <v>0</v>
      </c>
      <c r="BB71" s="28">
        <v>0</v>
      </c>
      <c r="BC71" s="28">
        <v>0</v>
      </c>
      <c r="BD71" s="28">
        <v>0</v>
      </c>
      <c r="BE71" s="28">
        <v>0</v>
      </c>
      <c r="BF71" s="28">
        <v>0</v>
      </c>
      <c r="BG71" s="28">
        <v>0</v>
      </c>
      <c r="BH71" s="25"/>
    </row>
    <row r="72" spans="1:60" s="9" customFormat="1" ht="15" customHeight="1" x14ac:dyDescent="0.2">
      <c r="B72" s="51" t="s">
        <v>114</v>
      </c>
      <c r="C72" s="51"/>
      <c r="D72" s="51"/>
      <c r="E72" s="29"/>
      <c r="F72" s="30">
        <v>5</v>
      </c>
      <c r="G72" s="28">
        <v>4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4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>
        <v>0</v>
      </c>
      <c r="AK72" s="28">
        <v>0</v>
      </c>
      <c r="AL72" s="28">
        <v>0</v>
      </c>
      <c r="AM72" s="28">
        <v>0</v>
      </c>
      <c r="AN72" s="28">
        <v>0</v>
      </c>
      <c r="AO72" s="28">
        <v>0</v>
      </c>
      <c r="AP72" s="28">
        <v>0</v>
      </c>
      <c r="AQ72" s="28">
        <v>0</v>
      </c>
      <c r="AR72" s="28">
        <v>1</v>
      </c>
      <c r="AS72" s="28">
        <v>0</v>
      </c>
      <c r="AT72" s="28">
        <v>0</v>
      </c>
      <c r="AU72" s="28">
        <v>0</v>
      </c>
      <c r="AV72" s="28">
        <v>0</v>
      </c>
      <c r="AW72" s="28">
        <v>0</v>
      </c>
      <c r="AX72" s="28">
        <v>0</v>
      </c>
      <c r="AY72" s="28">
        <v>0</v>
      </c>
      <c r="AZ72" s="28">
        <v>0</v>
      </c>
      <c r="BA72" s="28">
        <v>0</v>
      </c>
      <c r="BB72" s="28">
        <v>1</v>
      </c>
      <c r="BC72" s="28">
        <v>0</v>
      </c>
      <c r="BD72" s="28">
        <v>0</v>
      </c>
      <c r="BE72" s="28">
        <v>0</v>
      </c>
      <c r="BF72" s="28">
        <v>0</v>
      </c>
      <c r="BG72" s="28">
        <v>0</v>
      </c>
      <c r="BH72" s="25"/>
    </row>
    <row r="73" spans="1:60" s="9" customFormat="1" ht="7.5" customHeight="1" x14ac:dyDescent="0.2">
      <c r="B73" s="26"/>
      <c r="C73" s="26"/>
      <c r="D73" s="26"/>
      <c r="E73" s="29"/>
      <c r="F73" s="30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5"/>
    </row>
    <row r="74" spans="1:60" s="31" customFormat="1" ht="15" customHeight="1" x14ac:dyDescent="0.2">
      <c r="B74" s="52" t="s">
        <v>115</v>
      </c>
      <c r="C74" s="52"/>
      <c r="D74" s="52"/>
      <c r="E74" s="32"/>
      <c r="F74" s="33">
        <v>58</v>
      </c>
      <c r="G74" s="34">
        <v>43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1</v>
      </c>
      <c r="N74" s="34">
        <v>0</v>
      </c>
      <c r="O74" s="34">
        <v>0</v>
      </c>
      <c r="P74" s="34">
        <v>0</v>
      </c>
      <c r="Q74" s="34">
        <v>0</v>
      </c>
      <c r="R74" s="34">
        <v>3</v>
      </c>
      <c r="S74" s="34">
        <v>6</v>
      </c>
      <c r="T74" s="34">
        <v>0</v>
      </c>
      <c r="U74" s="34">
        <v>0</v>
      </c>
      <c r="V74" s="34">
        <v>1</v>
      </c>
      <c r="W74" s="34">
        <v>11</v>
      </c>
      <c r="X74" s="34">
        <v>0</v>
      </c>
      <c r="Y74" s="34">
        <v>1</v>
      </c>
      <c r="Z74" s="34">
        <v>0</v>
      </c>
      <c r="AA74" s="34">
        <v>0</v>
      </c>
      <c r="AB74" s="34">
        <v>0</v>
      </c>
      <c r="AC74" s="34">
        <v>1</v>
      </c>
      <c r="AD74" s="34">
        <v>0</v>
      </c>
      <c r="AE74" s="34">
        <v>0</v>
      </c>
      <c r="AF74" s="34">
        <v>12</v>
      </c>
      <c r="AG74" s="34">
        <v>0</v>
      </c>
      <c r="AH74" s="34">
        <v>1</v>
      </c>
      <c r="AI74" s="34">
        <v>0</v>
      </c>
      <c r="AJ74" s="34">
        <v>1</v>
      </c>
      <c r="AK74" s="34">
        <v>1</v>
      </c>
      <c r="AL74" s="34">
        <v>0</v>
      </c>
      <c r="AM74" s="34">
        <v>0</v>
      </c>
      <c r="AN74" s="34">
        <v>0</v>
      </c>
      <c r="AO74" s="34">
        <v>0</v>
      </c>
      <c r="AP74" s="34">
        <v>0</v>
      </c>
      <c r="AQ74" s="34">
        <v>4</v>
      </c>
      <c r="AR74" s="34">
        <v>14</v>
      </c>
      <c r="AS74" s="34">
        <v>0</v>
      </c>
      <c r="AT74" s="34">
        <v>0</v>
      </c>
      <c r="AU74" s="34">
        <v>0</v>
      </c>
      <c r="AV74" s="34">
        <v>0</v>
      </c>
      <c r="AW74" s="34">
        <v>0</v>
      </c>
      <c r="AX74" s="34">
        <v>4</v>
      </c>
      <c r="AY74" s="34">
        <v>0</v>
      </c>
      <c r="AZ74" s="34">
        <v>2</v>
      </c>
      <c r="BA74" s="34">
        <v>0</v>
      </c>
      <c r="BB74" s="34">
        <v>6</v>
      </c>
      <c r="BC74" s="34">
        <v>0</v>
      </c>
      <c r="BD74" s="34">
        <v>0</v>
      </c>
      <c r="BE74" s="34">
        <v>2</v>
      </c>
      <c r="BF74" s="34">
        <v>1</v>
      </c>
      <c r="BG74" s="34">
        <v>0</v>
      </c>
      <c r="BH74" s="35"/>
    </row>
    <row r="75" spans="1:60" s="9" customFormat="1" ht="15" customHeight="1" x14ac:dyDescent="0.2">
      <c r="B75" s="51" t="s">
        <v>116</v>
      </c>
      <c r="C75" s="51"/>
      <c r="D75" s="51"/>
      <c r="E75" s="29"/>
      <c r="F75" s="30">
        <v>18</v>
      </c>
      <c r="G75" s="28">
        <v>11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1</v>
      </c>
      <c r="S75" s="28">
        <v>2</v>
      </c>
      <c r="T75" s="28">
        <v>0</v>
      </c>
      <c r="U75" s="28">
        <v>0</v>
      </c>
      <c r="V75" s="28">
        <v>0</v>
      </c>
      <c r="W75" s="28">
        <v>2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1</v>
      </c>
      <c r="AD75" s="28">
        <v>0</v>
      </c>
      <c r="AE75" s="28">
        <v>0</v>
      </c>
      <c r="AF75" s="28">
        <v>3</v>
      </c>
      <c r="AG75" s="28">
        <v>0</v>
      </c>
      <c r="AH75" s="28">
        <v>0</v>
      </c>
      <c r="AI75" s="28">
        <v>0</v>
      </c>
      <c r="AJ75" s="28">
        <v>0</v>
      </c>
      <c r="AK75" s="28">
        <v>1</v>
      </c>
      <c r="AL75" s="28">
        <v>0</v>
      </c>
      <c r="AM75" s="28">
        <v>0</v>
      </c>
      <c r="AN75" s="28">
        <v>0</v>
      </c>
      <c r="AO75" s="28">
        <v>0</v>
      </c>
      <c r="AP75" s="28">
        <v>0</v>
      </c>
      <c r="AQ75" s="28">
        <v>1</v>
      </c>
      <c r="AR75" s="28">
        <v>6</v>
      </c>
      <c r="AS75" s="28">
        <v>0</v>
      </c>
      <c r="AT75" s="28">
        <v>0</v>
      </c>
      <c r="AU75" s="28">
        <v>0</v>
      </c>
      <c r="AV75" s="28">
        <v>0</v>
      </c>
      <c r="AW75" s="28">
        <v>0</v>
      </c>
      <c r="AX75" s="28">
        <v>3</v>
      </c>
      <c r="AY75" s="28">
        <v>0</v>
      </c>
      <c r="AZ75" s="28">
        <v>1</v>
      </c>
      <c r="BA75" s="28">
        <v>0</v>
      </c>
      <c r="BB75" s="28">
        <v>2</v>
      </c>
      <c r="BC75" s="28">
        <v>0</v>
      </c>
      <c r="BD75" s="28">
        <v>0</v>
      </c>
      <c r="BE75" s="28">
        <v>0</v>
      </c>
      <c r="BF75" s="28">
        <v>1</v>
      </c>
      <c r="BG75" s="28">
        <v>0</v>
      </c>
      <c r="BH75" s="25"/>
    </row>
    <row r="76" spans="1:60" s="9" customFormat="1" ht="15" customHeight="1" x14ac:dyDescent="0.2">
      <c r="B76" s="51" t="s">
        <v>117</v>
      </c>
      <c r="C76" s="51"/>
      <c r="D76" s="51"/>
      <c r="E76" s="29"/>
      <c r="F76" s="30">
        <v>5</v>
      </c>
      <c r="G76" s="28">
        <v>4</v>
      </c>
      <c r="H76" s="28">
        <v>0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1</v>
      </c>
      <c r="T76" s="28">
        <v>0</v>
      </c>
      <c r="U76" s="28">
        <v>0</v>
      </c>
      <c r="V76" s="28">
        <v>0</v>
      </c>
      <c r="W76" s="28">
        <v>1</v>
      </c>
      <c r="X76" s="28">
        <v>0</v>
      </c>
      <c r="Y76" s="28">
        <v>0</v>
      </c>
      <c r="Z76" s="28">
        <v>0</v>
      </c>
      <c r="AA76" s="28">
        <v>0</v>
      </c>
      <c r="AB76" s="28">
        <v>0</v>
      </c>
      <c r="AC76" s="28">
        <v>0</v>
      </c>
      <c r="AD76" s="28">
        <v>0</v>
      </c>
      <c r="AE76" s="28">
        <v>0</v>
      </c>
      <c r="AF76" s="28">
        <v>1</v>
      </c>
      <c r="AG76" s="28">
        <v>0</v>
      </c>
      <c r="AH76" s="28">
        <v>0</v>
      </c>
      <c r="AI76" s="28">
        <v>0</v>
      </c>
      <c r="AJ76" s="28">
        <v>0</v>
      </c>
      <c r="AK76" s="28">
        <v>0</v>
      </c>
      <c r="AL76" s="28">
        <v>0</v>
      </c>
      <c r="AM76" s="28">
        <v>0</v>
      </c>
      <c r="AN76" s="28">
        <v>0</v>
      </c>
      <c r="AO76" s="28">
        <v>0</v>
      </c>
      <c r="AP76" s="28">
        <v>0</v>
      </c>
      <c r="AQ76" s="28">
        <v>1</v>
      </c>
      <c r="AR76" s="28">
        <v>1</v>
      </c>
      <c r="AS76" s="28">
        <v>0</v>
      </c>
      <c r="AT76" s="28">
        <v>0</v>
      </c>
      <c r="AU76" s="28">
        <v>0</v>
      </c>
      <c r="AV76" s="28">
        <v>0</v>
      </c>
      <c r="AW76" s="28">
        <v>0</v>
      </c>
      <c r="AX76" s="28">
        <v>0</v>
      </c>
      <c r="AY76" s="28">
        <v>0</v>
      </c>
      <c r="AZ76" s="28">
        <v>0</v>
      </c>
      <c r="BA76" s="28">
        <v>0</v>
      </c>
      <c r="BB76" s="28">
        <v>0</v>
      </c>
      <c r="BC76" s="28">
        <v>0</v>
      </c>
      <c r="BD76" s="28">
        <v>0</v>
      </c>
      <c r="BE76" s="28">
        <v>1</v>
      </c>
      <c r="BF76" s="28">
        <v>0</v>
      </c>
      <c r="BG76" s="28">
        <v>0</v>
      </c>
      <c r="BH76" s="25"/>
    </row>
    <row r="77" spans="1:60" s="9" customFormat="1" ht="15" customHeight="1" x14ac:dyDescent="0.2">
      <c r="B77" s="51" t="s">
        <v>118</v>
      </c>
      <c r="C77" s="51"/>
      <c r="D77" s="51"/>
      <c r="E77" s="29"/>
      <c r="F77" s="30">
        <v>18</v>
      </c>
      <c r="G77" s="28">
        <v>17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1</v>
      </c>
      <c r="S77" s="28">
        <v>3</v>
      </c>
      <c r="T77" s="28">
        <v>0</v>
      </c>
      <c r="U77" s="28">
        <v>0</v>
      </c>
      <c r="V77" s="28">
        <v>0</v>
      </c>
      <c r="W77" s="28">
        <v>3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7</v>
      </c>
      <c r="AG77" s="28">
        <v>0</v>
      </c>
      <c r="AH77" s="28">
        <v>1</v>
      </c>
      <c r="AI77" s="28">
        <v>0</v>
      </c>
      <c r="AJ77" s="28">
        <v>0</v>
      </c>
      <c r="AK77" s="28">
        <v>0</v>
      </c>
      <c r="AL77" s="28">
        <v>0</v>
      </c>
      <c r="AM77" s="28">
        <v>0</v>
      </c>
      <c r="AN77" s="28">
        <v>0</v>
      </c>
      <c r="AO77" s="28">
        <v>0</v>
      </c>
      <c r="AP77" s="28">
        <v>0</v>
      </c>
      <c r="AQ77" s="28">
        <v>2</v>
      </c>
      <c r="AR77" s="28">
        <v>1</v>
      </c>
      <c r="AS77" s="28">
        <v>0</v>
      </c>
      <c r="AT77" s="28">
        <v>0</v>
      </c>
      <c r="AU77" s="28">
        <v>0</v>
      </c>
      <c r="AV77" s="28">
        <v>0</v>
      </c>
      <c r="AW77" s="28">
        <v>0</v>
      </c>
      <c r="AX77" s="28">
        <v>0</v>
      </c>
      <c r="AY77" s="28">
        <v>0</v>
      </c>
      <c r="AZ77" s="28">
        <v>0</v>
      </c>
      <c r="BA77" s="28">
        <v>0</v>
      </c>
      <c r="BB77" s="28">
        <v>0</v>
      </c>
      <c r="BC77" s="28">
        <v>0</v>
      </c>
      <c r="BD77" s="28">
        <v>0</v>
      </c>
      <c r="BE77" s="28">
        <v>1</v>
      </c>
      <c r="BF77" s="28">
        <v>0</v>
      </c>
      <c r="BG77" s="28">
        <v>0</v>
      </c>
      <c r="BH77" s="25"/>
    </row>
    <row r="78" spans="1:60" s="9" customFormat="1" ht="15" customHeight="1" x14ac:dyDescent="0.2">
      <c r="B78" s="51" t="s">
        <v>119</v>
      </c>
      <c r="C78" s="51"/>
      <c r="D78" s="51"/>
      <c r="E78" s="29"/>
      <c r="F78" s="30">
        <v>17</v>
      </c>
      <c r="G78" s="28">
        <v>11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1</v>
      </c>
      <c r="N78" s="28">
        <v>0</v>
      </c>
      <c r="O78" s="28">
        <v>0</v>
      </c>
      <c r="P78" s="28">
        <v>0</v>
      </c>
      <c r="Q78" s="28">
        <v>0</v>
      </c>
      <c r="R78" s="28">
        <v>1</v>
      </c>
      <c r="S78" s="28">
        <v>0</v>
      </c>
      <c r="T78" s="28">
        <v>0</v>
      </c>
      <c r="U78" s="28">
        <v>0</v>
      </c>
      <c r="V78" s="28">
        <v>1</v>
      </c>
      <c r="W78" s="28">
        <v>5</v>
      </c>
      <c r="X78" s="28">
        <v>0</v>
      </c>
      <c r="Y78" s="28">
        <v>1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28">
        <v>0</v>
      </c>
      <c r="AH78" s="28">
        <v>0</v>
      </c>
      <c r="AI78" s="28">
        <v>0</v>
      </c>
      <c r="AJ78" s="28">
        <v>1</v>
      </c>
      <c r="AK78" s="28">
        <v>0</v>
      </c>
      <c r="AL78" s="28">
        <v>0</v>
      </c>
      <c r="AM78" s="28">
        <v>0</v>
      </c>
      <c r="AN78" s="28">
        <v>0</v>
      </c>
      <c r="AO78" s="28">
        <v>0</v>
      </c>
      <c r="AP78" s="28">
        <v>0</v>
      </c>
      <c r="AQ78" s="28">
        <v>0</v>
      </c>
      <c r="AR78" s="28">
        <v>6</v>
      </c>
      <c r="AS78" s="28">
        <v>0</v>
      </c>
      <c r="AT78" s="28">
        <v>0</v>
      </c>
      <c r="AU78" s="28">
        <v>0</v>
      </c>
      <c r="AV78" s="28">
        <v>0</v>
      </c>
      <c r="AW78" s="28">
        <v>0</v>
      </c>
      <c r="AX78" s="28">
        <v>1</v>
      </c>
      <c r="AY78" s="28">
        <v>0</v>
      </c>
      <c r="AZ78" s="28">
        <v>1</v>
      </c>
      <c r="BA78" s="28">
        <v>0</v>
      </c>
      <c r="BB78" s="28">
        <v>4</v>
      </c>
      <c r="BC78" s="28">
        <v>0</v>
      </c>
      <c r="BD78" s="28">
        <v>0</v>
      </c>
      <c r="BE78" s="28">
        <v>0</v>
      </c>
      <c r="BF78" s="28">
        <v>0</v>
      </c>
      <c r="BG78" s="28">
        <v>0</v>
      </c>
      <c r="BH78" s="25"/>
    </row>
    <row r="79" spans="1:60" s="10" customFormat="1" ht="5.15" customHeight="1" x14ac:dyDescent="0.2">
      <c r="A79" s="7"/>
      <c r="B79" s="7"/>
      <c r="C79" s="7"/>
      <c r="D79" s="7"/>
      <c r="E79" s="37"/>
      <c r="F79" s="36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40"/>
      <c r="AD79" s="7"/>
      <c r="AE79" s="37"/>
      <c r="AF79" s="36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11"/>
    </row>
    <row r="80" spans="1:60" ht="6" customHeight="1" x14ac:dyDescent="0.2"/>
    <row r="81" ht="15" customHeight="1" x14ac:dyDescent="0.2"/>
    <row r="82" ht="15" customHeight="1" x14ac:dyDescent="0.2"/>
    <row r="83" ht="15" customHeight="1" x14ac:dyDescent="0.2"/>
  </sheetData>
  <mergeCells count="120">
    <mergeCell ref="A1:P1"/>
    <mergeCell ref="AY6:AY8"/>
    <mergeCell ref="AZ6:AZ8"/>
    <mergeCell ref="BE6:BE8"/>
    <mergeCell ref="BA6:BA8"/>
    <mergeCell ref="BB6:BB8"/>
    <mergeCell ref="BC6:BC8"/>
    <mergeCell ref="AF6:AF8"/>
    <mergeCell ref="AG6:AG8"/>
    <mergeCell ref="AR1:BG1"/>
    <mergeCell ref="Q1:AE1"/>
    <mergeCell ref="AX6:AX8"/>
    <mergeCell ref="AF1:AQ1"/>
    <mergeCell ref="AR5:BE5"/>
    <mergeCell ref="Z6:Z8"/>
    <mergeCell ref="AA6:AA8"/>
    <mergeCell ref="AB6:AB8"/>
    <mergeCell ref="T6:T8"/>
    <mergeCell ref="U6:U8"/>
    <mergeCell ref="V6:V8"/>
    <mergeCell ref="AD6:AD8"/>
    <mergeCell ref="AP6:AP8"/>
    <mergeCell ref="AQ6:AQ8"/>
    <mergeCell ref="AN6:AN8"/>
    <mergeCell ref="BD6:BD8"/>
    <mergeCell ref="AT6:AT8"/>
    <mergeCell ref="AU6:AU8"/>
    <mergeCell ref="AW6:AW8"/>
    <mergeCell ref="W6:W8"/>
    <mergeCell ref="AE6:AE8"/>
    <mergeCell ref="AJ6:AJ8"/>
    <mergeCell ref="AK6:AK8"/>
    <mergeCell ref="AF5:AQ5"/>
    <mergeCell ref="AV6:AV8"/>
    <mergeCell ref="AM6:AM8"/>
    <mergeCell ref="AO6:AO8"/>
    <mergeCell ref="AL6:AL8"/>
    <mergeCell ref="AS6:AS8"/>
    <mergeCell ref="BG5:BG8"/>
    <mergeCell ref="BF5:BF8"/>
    <mergeCell ref="B5:D8"/>
    <mergeCell ref="F5:F8"/>
    <mergeCell ref="U5:V5"/>
    <mergeCell ref="G6:G8"/>
    <mergeCell ref="H6:H8"/>
    <mergeCell ref="I6:I8"/>
    <mergeCell ref="P6:P8"/>
    <mergeCell ref="Q6:Q8"/>
    <mergeCell ref="L6:L8"/>
    <mergeCell ref="M6:M8"/>
    <mergeCell ref="R6:R8"/>
    <mergeCell ref="S6:S8"/>
    <mergeCell ref="J6:J8"/>
    <mergeCell ref="K6:K8"/>
    <mergeCell ref="X6:X8"/>
    <mergeCell ref="Y6:Y8"/>
    <mergeCell ref="N6:N8"/>
    <mergeCell ref="O6:O8"/>
    <mergeCell ref="AC6:AC8"/>
    <mergeCell ref="AR6:AR8"/>
    <mergeCell ref="AH6:AH8"/>
    <mergeCell ref="AI6:AI8"/>
    <mergeCell ref="B20:D20"/>
    <mergeCell ref="B21:D21"/>
    <mergeCell ref="B22:D22"/>
    <mergeCell ref="B23:D23"/>
    <mergeCell ref="B24:D24"/>
    <mergeCell ref="B25:D25"/>
    <mergeCell ref="B14:D14"/>
    <mergeCell ref="B15:D15"/>
    <mergeCell ref="B16:D16"/>
    <mergeCell ref="B17:D17"/>
    <mergeCell ref="B18:D18"/>
    <mergeCell ref="B19:D19"/>
    <mergeCell ref="B33:D33"/>
    <mergeCell ref="B35:D35"/>
    <mergeCell ref="B36:D36"/>
    <mergeCell ref="B37:D37"/>
    <mergeCell ref="B38:D38"/>
    <mergeCell ref="B39:D39"/>
    <mergeCell ref="B27:D27"/>
    <mergeCell ref="B28:D28"/>
    <mergeCell ref="B29:D29"/>
    <mergeCell ref="B30:D30"/>
    <mergeCell ref="B31:D31"/>
    <mergeCell ref="B32:D32"/>
    <mergeCell ref="B47:D47"/>
    <mergeCell ref="B48:D48"/>
    <mergeCell ref="B50:D50"/>
    <mergeCell ref="B51:D51"/>
    <mergeCell ref="B52:D52"/>
    <mergeCell ref="B53:D53"/>
    <mergeCell ref="B40:D40"/>
    <mergeCell ref="B41:D41"/>
    <mergeCell ref="B43:D43"/>
    <mergeCell ref="B44:D44"/>
    <mergeCell ref="B45:D45"/>
    <mergeCell ref="B46:D46"/>
    <mergeCell ref="B61:D61"/>
    <mergeCell ref="B62:D62"/>
    <mergeCell ref="B63:D63"/>
    <mergeCell ref="B64:D64"/>
    <mergeCell ref="B65:D65"/>
    <mergeCell ref="B66:D66"/>
    <mergeCell ref="B54:D54"/>
    <mergeCell ref="B55:D55"/>
    <mergeCell ref="B56:D56"/>
    <mergeCell ref="B57:D57"/>
    <mergeCell ref="B58:D58"/>
    <mergeCell ref="B60:D60"/>
    <mergeCell ref="B75:D75"/>
    <mergeCell ref="B76:D76"/>
    <mergeCell ref="B77:D77"/>
    <mergeCell ref="B78:D78"/>
    <mergeCell ref="B68:D68"/>
    <mergeCell ref="B69:D69"/>
    <mergeCell ref="B70:D70"/>
    <mergeCell ref="B71:D71"/>
    <mergeCell ref="B72:D72"/>
    <mergeCell ref="B74:D7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25-00-32</vt:lpstr>
      <vt:lpstr>'25-00-32'!Print_Area</vt:lpstr>
      <vt:lpstr>'25-00-32'!Print_Titles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2026-07-13T04:02:07Z</dcterms:created>
  <dcterms:modified xsi:type="dcterms:W3CDTF">2026-07-27T06:45:13Z</dcterms:modified>
</cp:coreProperties>
</file>