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758C9DDD-2887-4CE7-BF05-1B8E68AB3901}" xr6:coauthVersionLast="47" xr6:coauthVersionMax="47" xr10:uidLastSave="{20EEACE7-585E-47C0-80DB-0C435E7A205C}"/>
  <bookViews>
    <workbookView xWindow="6050" yWindow="2350" windowWidth="17140" windowHeight="15450" xr2:uid="{9A4981FC-58CA-43D9-AC03-C8D08005BC6F}"/>
  </bookViews>
  <sheets>
    <sheet name="25-00-34" sheetId="33" r:id="rId1"/>
  </sheets>
  <definedNames>
    <definedName name="_00" localSheetId="0">'25-00-34'!$H$24:$H$98</definedName>
    <definedName name="b">#REF!</definedName>
    <definedName name="GOUKEI">#REF!</definedName>
    <definedName name="JK">#REF!</definedName>
    <definedName name="_xlnm.Print_Area" localSheetId="0">'25-00-34'!$A$1:$AA$98</definedName>
    <definedName name="_xlnm.Print_Titles" localSheetId="0">'25-00-34'!$4:$5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'25-00-34'!$P:$P</definedName>
    <definedName name="Z_84B820AB_D6C1_11D6_A8EA_0040CA1D7CBB_.wvu.Cols" localSheetId="0" hidden="1">'25-00-34'!$P:$P</definedName>
    <definedName name="Z_84B820AC_D6C1_11D6_A8EA_0040CA1D7CBB_.wvu.Cols" localSheetId="0" hidden="1">'25-00-34'!$P:$P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33" l="1"/>
  <c r="A20" i="33"/>
  <c r="B24" i="33" s="1"/>
  <c r="D24" i="33" l="1"/>
  <c r="C20" i="33"/>
  <c r="A16" i="33"/>
  <c r="C16" i="33" l="1"/>
  <c r="A12" i="33"/>
  <c r="D20" i="33"/>
  <c r="B20" i="33"/>
  <c r="C12" i="33" l="1"/>
  <c r="D16" i="33"/>
  <c r="B16" i="33"/>
  <c r="A8" i="33"/>
  <c r="C8" i="33" l="1"/>
  <c r="B8" i="33"/>
  <c r="B12" i="33"/>
  <c r="D12" i="33"/>
</calcChain>
</file>

<file path=xl/sharedStrings.xml><?xml version="1.0" encoding="utf-8"?>
<sst xmlns="http://schemas.openxmlformats.org/spreadsheetml/2006/main" count="174" uniqueCount="79">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</sst>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19" fillId="0" borderId="0" xfId="0" applyFont="1">
      <alignment vertical="center"/>
    </xf>
    <xf numFmtId="0" fontId="19" fillId="0" borderId="0" xfId="0" applyNumberFormat="1" applyFont="1">
      <alignment vertical="center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178" fontId="35" fillId="0" borderId="0" xfId="0" applyNumberFormat="1" applyFont="1" applyAlignment="1">
      <alignment horizontal="right"/>
    </xf>
    <xf numFmtId="178" fontId="36" fillId="0" borderId="0" xfId="0" applyNumberFormat="1" applyFont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6" fillId="0" borderId="13" xfId="0" applyFont="1" applyBorder="1">
      <alignment vertical="center"/>
    </xf>
    <xf numFmtId="178" fontId="37" fillId="0" borderId="0" xfId="0" applyNumberFormat="1" applyFont="1" applyAlignment="1">
      <alignment horizontal="right"/>
    </xf>
    <xf numFmtId="49" fontId="19" fillId="0" borderId="14" xfId="0" applyFont="1" applyBorder="1" applyAlignment="1">
      <alignment horizontal="center" vertical="center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right" vertical="center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31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0" fillId="0" borderId="0" xfId="0" applyAlignment="1">
      <alignment horizontal="center" vertical="center"/>
    </xf>
    <xf numFmtId="0" fontId="0" fillId="0" borderId="0" xfId="0" applyNumberFormat="1">
      <alignment vertical="center"/>
    </xf>
    <xf numFmtId="178" fontId="19" fillId="0" borderId="13" xfId="0" applyNumberFormat="1" applyFont="1" applyBorder="1" applyAlignment="1">
      <alignment horizontal="right" vertical="center"/>
    </xf>
    <xf numFmtId="178" fontId="36" fillId="0" borderId="13" xfId="0" applyNumberFormat="1" applyFont="1" applyBorder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19" fillId="0" borderId="14" xfId="0" applyFont="1" applyBorder="1" applyAlignment="1">
      <alignment horizontal="distributed" vertical="center"/>
    </xf>
    <xf numFmtId="49" fontId="19" fillId="0" borderId="17" xfId="0" applyFont="1" applyBorder="1">
      <alignment vertical="center"/>
    </xf>
    <xf numFmtId="0" fontId="19" fillId="0" borderId="14" xfId="0" applyNumberFormat="1" applyFont="1" applyBorder="1" applyAlignment="1">
      <alignment horizontal="right" vertical="center"/>
    </xf>
    <xf numFmtId="0" fontId="19" fillId="0" borderId="14" xfId="0" applyNumberFormat="1" applyFont="1" applyBorder="1">
      <alignment vertical="center"/>
    </xf>
    <xf numFmtId="0" fontId="19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19" fillId="0" borderId="18" xfId="0" applyNumberFormat="1" applyFont="1" applyBorder="1" applyAlignment="1">
      <alignment horizontal="right" vertical="center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vertical="center"/>
    </xf>
    <xf numFmtId="49" fontId="39" fillId="0" borderId="0" xfId="0" applyFont="1" applyAlignment="1">
      <alignment horizontal="center" vertical="center"/>
    </xf>
    <xf numFmtId="49" fontId="39" fillId="0" borderId="13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49" fontId="19" fillId="0" borderId="15" xfId="0" applyFont="1" applyBorder="1" applyAlignment="1">
      <alignment horizontal="right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0" xfId="0" applyAlignment="1">
      <alignment horizontal="distributed" vertical="center"/>
    </xf>
    <xf numFmtId="49" fontId="0" fillId="0" borderId="13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26" borderId="0" xfId="0" applyNumberForma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0" fontId="0" fillId="26" borderId="0" xfId="0" applyNumberForma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49" fontId="39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0" fillId="0" borderId="0" xfId="0" applyAlignment="1">
      <alignment horizontal="distributed"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center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49" fontId="38" fillId="0" borderId="0" xfId="0" applyFont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19" fillId="0" borderId="15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297132B7-549E-4A37-9F2F-47C1DB1A12F1}"/>
    <cellStyle name="20% - アクセント 2" xfId="3" builtinId="34" customBuiltin="1"/>
    <cellStyle name="20% - アクセント 2 2" xfId="4" xr:uid="{FBAF5F13-6246-4E6D-95EE-FB690BADA0EF}"/>
    <cellStyle name="20% - アクセント 3" xfId="5" builtinId="38" customBuiltin="1"/>
    <cellStyle name="20% - アクセント 3 2" xfId="6" xr:uid="{10444BD6-7360-4B61-96B2-A8DF0A5DC596}"/>
    <cellStyle name="20% - アクセント 4" xfId="7" builtinId="42" customBuiltin="1"/>
    <cellStyle name="20% - アクセント 4 2" xfId="8" xr:uid="{8499913F-9723-4A36-88B1-BEEB12A85D27}"/>
    <cellStyle name="20% - アクセント 5" xfId="9" builtinId="46" customBuiltin="1"/>
    <cellStyle name="20% - アクセント 5 2" xfId="10" xr:uid="{B607E599-C7DB-43A5-8C27-2A631F814916}"/>
    <cellStyle name="20% - アクセント 6" xfId="11" builtinId="50" customBuiltin="1"/>
    <cellStyle name="20% - アクセント 6 2" xfId="12" xr:uid="{75CBF2C5-6A09-4DA3-9031-B2C6B690F98C}"/>
    <cellStyle name="40% - アクセント 1" xfId="13" builtinId="31" customBuiltin="1"/>
    <cellStyle name="40% - アクセント 1 2" xfId="14" xr:uid="{30977432-4AFD-4094-BD7D-39D3127DD042}"/>
    <cellStyle name="40% - アクセント 2" xfId="15" builtinId="35" customBuiltin="1"/>
    <cellStyle name="40% - アクセント 2 2" xfId="16" xr:uid="{18B3AD35-B007-4D43-AEE5-C7C4CFE4CE92}"/>
    <cellStyle name="40% - アクセント 3" xfId="17" builtinId="39" customBuiltin="1"/>
    <cellStyle name="40% - アクセント 3 2" xfId="18" xr:uid="{3395C0A9-3FD8-4CB1-AE7E-641A97530662}"/>
    <cellStyle name="40% - アクセント 4" xfId="19" builtinId="43" customBuiltin="1"/>
    <cellStyle name="40% - アクセント 4 2" xfId="20" xr:uid="{062FED48-206F-41D1-B01D-E2EA3299BE10}"/>
    <cellStyle name="40% - アクセント 5" xfId="21" builtinId="47" customBuiltin="1"/>
    <cellStyle name="40% - アクセント 5 2" xfId="22" xr:uid="{7D2C674E-BA6A-4E34-8EAD-781EF5DB3F9C}"/>
    <cellStyle name="40% - アクセント 6" xfId="23" builtinId="51" customBuiltin="1"/>
    <cellStyle name="40% - アクセント 6 2" xfId="24" xr:uid="{42FF6024-8836-4B2F-9072-982B1A1EA7A0}"/>
    <cellStyle name="60% - アクセント 1" xfId="25" builtinId="32" customBuiltin="1"/>
    <cellStyle name="60% - アクセント 1 2" xfId="26" xr:uid="{A0A993AB-0DF1-4ADC-80C7-F92995BC451A}"/>
    <cellStyle name="60% - アクセント 2" xfId="27" builtinId="36" customBuiltin="1"/>
    <cellStyle name="60% - アクセント 2 2" xfId="28" xr:uid="{B1D03010-9B67-44CE-B64A-A0A463AF3BEB}"/>
    <cellStyle name="60% - アクセント 3" xfId="29" builtinId="40" customBuiltin="1"/>
    <cellStyle name="60% - アクセント 3 2" xfId="30" xr:uid="{3A4F50F7-556A-4BCF-B7BD-085BE7722B77}"/>
    <cellStyle name="60% - アクセント 4" xfId="31" builtinId="44" customBuiltin="1"/>
    <cellStyle name="60% - アクセント 4 2" xfId="32" xr:uid="{5C09B532-8D67-4A81-B21D-34EDECEAFE47}"/>
    <cellStyle name="60% - アクセント 5" xfId="33" builtinId="48" customBuiltin="1"/>
    <cellStyle name="60% - アクセント 5 2" xfId="34" xr:uid="{AA3F6670-05D7-498D-A5B8-8A1484BDCD3E}"/>
    <cellStyle name="60% - アクセント 6" xfId="35" builtinId="52" customBuiltin="1"/>
    <cellStyle name="60% - アクセント 6 2" xfId="36" xr:uid="{96908981-1674-4A51-A69F-5D382261E41B}"/>
    <cellStyle name="Calc Currency (0)" xfId="37" xr:uid="{AC65190C-0F87-4746-BCF8-F31CAD6ED256}"/>
    <cellStyle name="Comma [0]_Full Year FY96" xfId="38" xr:uid="{05420694-3B76-4AA5-8E64-B21C7B687C46}"/>
    <cellStyle name="Comma_Full Year FY96" xfId="39" xr:uid="{64E59E6F-7187-4C35-A980-127552B74270}"/>
    <cellStyle name="Currency [0]_CCOCPX" xfId="40" xr:uid="{9AD1CA9D-6B6F-4AB6-B018-D378A10E1C7A}"/>
    <cellStyle name="Currency_CCOCPX" xfId="41" xr:uid="{EA52C08C-20B0-485B-9CA9-130689680511}"/>
    <cellStyle name="entry" xfId="42" xr:uid="{343C0F15-435B-443E-BEF8-8BC211C980DC}"/>
    <cellStyle name="Grey" xfId="43" xr:uid="{872F53DC-DC10-4D3D-B563-16EC29554953}"/>
    <cellStyle name="Header1" xfId="44" xr:uid="{E5C03825-9DA2-4BCA-8E12-526184095C43}"/>
    <cellStyle name="Header2" xfId="45" xr:uid="{371CD59B-BCDE-461B-8462-58CE1DB69416}"/>
    <cellStyle name="Input [yellow]" xfId="46" xr:uid="{582A7433-D71F-4DA9-A34D-AB17C5C040D8}"/>
    <cellStyle name="Normal - Style1" xfId="47" xr:uid="{46E062CE-BED2-4F48-A3E2-2A62BEE15403}"/>
    <cellStyle name="Normal_#18-Internet" xfId="48" xr:uid="{19F32F60-29E5-41A2-B3A4-B1AAFDA8299B}"/>
    <cellStyle name="Percent [2]" xfId="49" xr:uid="{5944EBC0-53E2-4811-B311-4E90A4AD5C2F}"/>
    <cellStyle name="price" xfId="50" xr:uid="{5992EFEA-FA35-4733-A569-D2ACDBED1AE2}"/>
    <cellStyle name="revised" xfId="51" xr:uid="{2EA9BF68-C90D-4DA6-9FD3-D7E7E9F6FC14}"/>
    <cellStyle name="section" xfId="52" xr:uid="{5EC7C91B-C6D0-480D-BAEB-697C33FAC99E}"/>
    <cellStyle name="subhead" xfId="53" xr:uid="{34C7CF95-E0C3-46FC-ABE0-713D19BED462}"/>
    <cellStyle name="title" xfId="54" xr:uid="{FB21D542-E229-4154-BB72-E64A4AEC5237}"/>
    <cellStyle name="アクセント 1" xfId="55" builtinId="29" customBuiltin="1"/>
    <cellStyle name="アクセント 1 2" xfId="56" xr:uid="{1728E367-C109-46B6-B84D-2268E7A3509F}"/>
    <cellStyle name="アクセント 2" xfId="57" builtinId="33" customBuiltin="1"/>
    <cellStyle name="アクセント 2 2" xfId="58" xr:uid="{92136C84-DF8F-4A33-965C-C8AF1D143433}"/>
    <cellStyle name="アクセント 3" xfId="59" builtinId="37" customBuiltin="1"/>
    <cellStyle name="アクセント 3 2" xfId="60" xr:uid="{B2517DC3-3D3E-4D8B-AE0C-766DA8ABD1F1}"/>
    <cellStyle name="アクセント 4" xfId="61" builtinId="41" customBuiltin="1"/>
    <cellStyle name="アクセント 4 2" xfId="62" xr:uid="{1E55C227-5108-499B-A90E-8AC1EC1AE460}"/>
    <cellStyle name="アクセント 5" xfId="63" builtinId="45" customBuiltin="1"/>
    <cellStyle name="アクセント 5 2" xfId="64" xr:uid="{16446809-1CC7-4674-BA3B-48395B8A7295}"/>
    <cellStyle name="アクセント 6" xfId="65" builtinId="49" customBuiltin="1"/>
    <cellStyle name="アクセント 6 2" xfId="66" xr:uid="{669CA386-5447-4E35-AB41-5E887AC3A593}"/>
    <cellStyle name="センター" xfId="67" xr:uid="{DE31DC20-6DB3-4549-98EF-8A7C8439F944}"/>
    <cellStyle name="タイトル" xfId="68" builtinId="15" customBuiltin="1"/>
    <cellStyle name="タイトル 2" xfId="69" xr:uid="{E2E045F3-678C-43F4-A4D0-6CF165B80BC1}"/>
    <cellStyle name="チェック セル" xfId="70" builtinId="23" customBuiltin="1"/>
    <cellStyle name="チェック セル 2" xfId="71" xr:uid="{C74CBA9B-50D3-4D2C-90CD-F87BC9A3CBCC}"/>
    <cellStyle name="どちらでもない" xfId="72" builtinId="28" customBuiltin="1"/>
    <cellStyle name="どちらでもない 2" xfId="73" xr:uid="{E9EAA82F-842B-4A9C-A328-9F7D773B37C7}"/>
    <cellStyle name="メモ" xfId="74" builtinId="10" customBuiltin="1"/>
    <cellStyle name="メモ 2" xfId="75" xr:uid="{C2BAB031-6DC0-44AF-9A83-F407B9EF5825}"/>
    <cellStyle name="リンク セル" xfId="76" builtinId="24" customBuiltin="1"/>
    <cellStyle name="リンク セル 2" xfId="77" xr:uid="{9D48E437-3214-4461-8841-3A70B1CD6543}"/>
    <cellStyle name="悪い" xfId="78" builtinId="27" customBuiltin="1"/>
    <cellStyle name="悪い 2" xfId="79" xr:uid="{E70CA6FF-2C7F-493E-81E7-E2A7ACC406B1}"/>
    <cellStyle name="計算" xfId="80" builtinId="22" customBuiltin="1"/>
    <cellStyle name="計算 2" xfId="81" xr:uid="{ACBD8355-52D4-4A15-9E0F-E2400572CDA8}"/>
    <cellStyle name="警告文" xfId="82" builtinId="11" customBuiltin="1"/>
    <cellStyle name="警告文 2" xfId="83" xr:uid="{3C97123C-B63C-427A-ACB4-5B7972782CE9}"/>
    <cellStyle name="見出し 1" xfId="84" builtinId="16" customBuiltin="1"/>
    <cellStyle name="見出し 1 2" xfId="85" xr:uid="{8F37CC7A-8A3D-40EA-A530-352A6955A7A9}"/>
    <cellStyle name="見出し 2" xfId="86" builtinId="17" customBuiltin="1"/>
    <cellStyle name="見出し 2 2" xfId="87" xr:uid="{8FBDF66F-221C-4D4C-B019-1BBCF350D141}"/>
    <cellStyle name="見出し 3" xfId="88" builtinId="18" customBuiltin="1"/>
    <cellStyle name="見出し 3 2" xfId="89" xr:uid="{51019050-C9A3-440B-B25A-FF5B3DA49F92}"/>
    <cellStyle name="見出し 4" xfId="90" builtinId="19" customBuiltin="1"/>
    <cellStyle name="見出し 4 2" xfId="91" xr:uid="{5038ECD6-C295-40C5-8D0C-1BD9F994293D}"/>
    <cellStyle name="集計" xfId="92" builtinId="25" customBuiltin="1"/>
    <cellStyle name="集計 2" xfId="93" xr:uid="{594126B4-58E9-41A1-8653-6669A40B93EE}"/>
    <cellStyle name="出力" xfId="94" builtinId="21" customBuiltin="1"/>
    <cellStyle name="出力 2" xfId="95" xr:uid="{711A68B1-1E44-44DA-8744-B380A383D76F}"/>
    <cellStyle name="説明文" xfId="96" builtinId="53" customBuiltin="1"/>
    <cellStyle name="説明文 2" xfId="97" xr:uid="{8CF4D50C-7773-451D-B8E0-45D99A57EF1D}"/>
    <cellStyle name="入力" xfId="98" builtinId="20" customBuiltin="1"/>
    <cellStyle name="入力 2" xfId="99" xr:uid="{EF0D2326-B7A6-4104-B18D-6775C82E021C}"/>
    <cellStyle name="標準" xfId="0" builtinId="0"/>
    <cellStyle name="標準 2" xfId="100" xr:uid="{EF7BB5B3-81D3-43F4-8077-199BC8307E86}"/>
    <cellStyle name="標準 2 2" xfId="101" xr:uid="{98B864DD-6A2D-4E09-A993-2C72FDD0A8DF}"/>
    <cellStyle name="標準 2_0013_少年院別　新収容者の精神診断" xfId="102" xr:uid="{FC626EF0-D7C9-48BA-BC23-19270B5E10D9}"/>
    <cellStyle name="標準 3" xfId="103" xr:uid="{2E36A847-3ECA-482A-8833-B72351980989}"/>
    <cellStyle name="良い" xfId="104" builtinId="26" customBuiltin="1"/>
    <cellStyle name="良い 2" xfId="105" xr:uid="{DA549CBE-4EC1-49B8-ACBA-5856AD3F86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57" name="AutoShape 5">
          <a:extLst>
            <a:ext uri="{FF2B5EF4-FFF2-40B4-BE49-F238E27FC236}">
              <a16:creationId xmlns:a16="http://schemas.microsoft.com/office/drawing/2014/main" id="{2AC1F26A-8D33-734D-8107-18D4BB73412B}"/>
            </a:ext>
          </a:extLst>
        </xdr:cNvPr>
        <xdr:cNvSpPr>
          <a:spLocks/>
        </xdr:cNvSpPr>
      </xdr:nvSpPr>
      <xdr:spPr bwMode="auto">
        <a:xfrm>
          <a:off x="1098550" y="3860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58" name="AutoShape 5">
          <a:extLst>
            <a:ext uri="{FF2B5EF4-FFF2-40B4-BE49-F238E27FC236}">
              <a16:creationId xmlns:a16="http://schemas.microsoft.com/office/drawing/2014/main" id="{C6D527F9-3DC6-BEE0-F1D8-5A0331FC77B7}"/>
            </a:ext>
          </a:extLst>
        </xdr:cNvPr>
        <xdr:cNvSpPr>
          <a:spLocks/>
        </xdr:cNvSpPr>
      </xdr:nvSpPr>
      <xdr:spPr bwMode="auto">
        <a:xfrm>
          <a:off x="1098550" y="3289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59" name="AutoShape 5">
          <a:extLst>
            <a:ext uri="{FF2B5EF4-FFF2-40B4-BE49-F238E27FC236}">
              <a16:creationId xmlns:a16="http://schemas.microsoft.com/office/drawing/2014/main" id="{4DC67BD4-45AE-CE7E-2AE0-79D5CB460A25}"/>
            </a:ext>
          </a:extLst>
        </xdr:cNvPr>
        <xdr:cNvSpPr>
          <a:spLocks/>
        </xdr:cNvSpPr>
      </xdr:nvSpPr>
      <xdr:spPr bwMode="auto">
        <a:xfrm>
          <a:off x="1098550" y="2717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60" name="AutoShape 5">
          <a:extLst>
            <a:ext uri="{FF2B5EF4-FFF2-40B4-BE49-F238E27FC236}">
              <a16:creationId xmlns:a16="http://schemas.microsoft.com/office/drawing/2014/main" id="{5CE7D12A-3F2D-5C2E-CDD5-5165697D936E}"/>
            </a:ext>
          </a:extLst>
        </xdr:cNvPr>
        <xdr:cNvSpPr>
          <a:spLocks/>
        </xdr:cNvSpPr>
      </xdr:nvSpPr>
      <xdr:spPr bwMode="auto">
        <a:xfrm>
          <a:off x="1098550" y="2146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61" name="AutoShape 5">
          <a:extLst>
            <a:ext uri="{FF2B5EF4-FFF2-40B4-BE49-F238E27FC236}">
              <a16:creationId xmlns:a16="http://schemas.microsoft.com/office/drawing/2014/main" id="{9CC7FC94-9BA1-72DA-0140-CE0ECEE824DE}"/>
            </a:ext>
          </a:extLst>
        </xdr:cNvPr>
        <xdr:cNvSpPr>
          <a:spLocks/>
        </xdr:cNvSpPr>
      </xdr:nvSpPr>
      <xdr:spPr bwMode="auto">
        <a:xfrm>
          <a:off x="1098550" y="1574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47</xdr:row>
      <xdr:rowOff>50800</xdr:rowOff>
    </xdr:from>
    <xdr:to>
      <xdr:col>6</xdr:col>
      <xdr:colOff>95250</xdr:colOff>
      <xdr:row>48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0D82A51-7D8A-4DA8-8A4C-A49ACE3D2070}"/>
            </a:ext>
          </a:extLst>
        </xdr:cNvPr>
        <xdr:cNvSpPr>
          <a:spLocks/>
        </xdr:cNvSpPr>
      </xdr:nvSpPr>
      <xdr:spPr bwMode="auto">
        <a:xfrm>
          <a:off x="1555750" y="3873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65</xdr:row>
      <xdr:rowOff>50800</xdr:rowOff>
    </xdr:from>
    <xdr:to>
      <xdr:col>6</xdr:col>
      <xdr:colOff>95250</xdr:colOff>
      <xdr:row>66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311AD9D-A62F-474A-9FAD-0229EA5FFDF6}"/>
            </a:ext>
          </a:extLst>
        </xdr:cNvPr>
        <xdr:cNvSpPr>
          <a:spLocks/>
        </xdr:cNvSpPr>
      </xdr:nvSpPr>
      <xdr:spPr bwMode="auto">
        <a:xfrm>
          <a:off x="1555750" y="3873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5E679-2A72-4F91-91F3-9F0574F8502A}">
  <sheetPr codeName="Sheet74">
    <pageSetUpPr fitToPage="1"/>
  </sheetPr>
  <dimension ref="A1:AG112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AA1"/>
    </sheetView>
  </sheetViews>
  <sheetFormatPr defaultColWidth="9.33203125" defaultRowHeight="0" customHeight="1" zeroHeight="1"/>
  <cols>
    <col min="1" max="1" width="2.6640625" style="2" customWidth="1"/>
    <col min="2" max="2" width="7.6640625" style="30" customWidth="1"/>
    <col min="3" max="3" width="3.77734375" style="30" customWidth="1"/>
    <col min="4" max="4" width="4.77734375" style="30" customWidth="1"/>
    <col min="5" max="6" width="4" style="30" bestFit="1" customWidth="1"/>
    <col min="7" max="9" width="4" style="2" bestFit="1" customWidth="1"/>
    <col min="10" max="27" width="8.77734375" style="2" customWidth="1"/>
    <col min="28" max="16384" width="9.33203125" style="2"/>
  </cols>
  <sheetData>
    <row r="1" spans="1:31" s="19" customFormat="1" ht="16.5">
      <c r="A1" s="63" t="s">
        <v>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</row>
    <row r="2" spans="1:31" s="20" customFormat="1" ht="27" customHeight="1">
      <c r="A2" s="64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</row>
    <row r="3" spans="1:31" s="1" customFormat="1" ht="10.5" customHeight="1">
      <c r="A3" s="14"/>
      <c r="B3" s="14"/>
      <c r="C3" s="14"/>
      <c r="D3" s="14"/>
      <c r="E3" s="15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31" s="1" customFormat="1" ht="2.15" customHeight="1">
      <c r="A4" s="16"/>
      <c r="B4" s="37"/>
      <c r="C4" s="37"/>
      <c r="D4" s="37"/>
      <c r="E4" s="37"/>
      <c r="F4" s="37"/>
      <c r="G4" s="16"/>
      <c r="H4" s="38"/>
      <c r="I4" s="38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31" s="3" customFormat="1" ht="60" customHeight="1">
      <c r="A5" s="17"/>
      <c r="B5" s="65" t="s">
        <v>7</v>
      </c>
      <c r="C5" s="65"/>
      <c r="D5" s="65"/>
      <c r="E5" s="65"/>
      <c r="F5" s="65"/>
      <c r="G5" s="65"/>
      <c r="H5" s="65"/>
      <c r="I5" s="18"/>
      <c r="J5" s="39" t="s">
        <v>0</v>
      </c>
      <c r="K5" s="40" t="s">
        <v>8</v>
      </c>
      <c r="L5" s="40" t="s">
        <v>11</v>
      </c>
      <c r="M5" s="40" t="s">
        <v>12</v>
      </c>
      <c r="N5" s="40" t="s">
        <v>13</v>
      </c>
      <c r="O5" s="40" t="s">
        <v>14</v>
      </c>
      <c r="P5" s="40" t="s">
        <v>15</v>
      </c>
      <c r="Q5" s="40" t="s">
        <v>16</v>
      </c>
      <c r="R5" s="40" t="s">
        <v>17</v>
      </c>
      <c r="S5" s="40" t="s">
        <v>18</v>
      </c>
      <c r="T5" s="40" t="s">
        <v>19</v>
      </c>
      <c r="U5" s="40" t="s">
        <v>20</v>
      </c>
      <c r="V5" s="40" t="s">
        <v>21</v>
      </c>
      <c r="W5" s="40" t="s">
        <v>22</v>
      </c>
      <c r="X5" s="40" t="s">
        <v>23</v>
      </c>
      <c r="Y5" s="41" t="s">
        <v>24</v>
      </c>
      <c r="Z5" s="41" t="s">
        <v>26</v>
      </c>
      <c r="AA5" s="41" t="s">
        <v>27</v>
      </c>
    </row>
    <row r="6" spans="1:31" s="1" customFormat="1" ht="5.15" customHeight="1">
      <c r="B6" s="4"/>
      <c r="C6" s="4"/>
      <c r="D6" s="4"/>
      <c r="E6" s="4"/>
      <c r="F6" s="4"/>
      <c r="I6" s="5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31" s="1" customFormat="1" ht="6" customHeight="1">
      <c r="B7" s="4"/>
      <c r="C7" s="4"/>
      <c r="D7" s="4"/>
      <c r="E7" s="4"/>
      <c r="F7" s="4"/>
      <c r="I7" s="5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31" s="9" customFormat="1" ht="15" customHeight="1">
      <c r="A8" s="47">
        <f>DATE(YEAR(A12)-1,5,1)</f>
        <v>44317</v>
      </c>
      <c r="B8" s="59" t="str">
        <f>TEXT(A8,"ggg")</f>
        <v>令和</v>
      </c>
      <c r="C8" s="62" t="str">
        <f>IF(TEXT(A8,"e")="1","元",TEXT(A8,"e"))</f>
        <v>3</v>
      </c>
      <c r="D8" s="60" t="s">
        <v>25</v>
      </c>
      <c r="E8" s="42"/>
      <c r="F8" s="58" t="s">
        <v>3</v>
      </c>
      <c r="G8" s="58"/>
      <c r="H8" s="58"/>
      <c r="I8" s="43"/>
      <c r="J8" s="44">
        <v>1567</v>
      </c>
      <c r="K8" s="44">
        <v>6</v>
      </c>
      <c r="L8" s="44">
        <v>0</v>
      </c>
      <c r="M8" s="44">
        <v>14</v>
      </c>
      <c r="N8" s="44">
        <v>183</v>
      </c>
      <c r="O8" s="44">
        <v>682</v>
      </c>
      <c r="P8" s="44">
        <v>182</v>
      </c>
      <c r="Q8" s="44">
        <v>9</v>
      </c>
      <c r="R8" s="44">
        <v>79</v>
      </c>
      <c r="S8" s="44">
        <v>92</v>
      </c>
      <c r="T8" s="44">
        <v>243</v>
      </c>
      <c r="U8" s="44">
        <v>43</v>
      </c>
      <c r="V8" s="44">
        <v>1</v>
      </c>
      <c r="W8" s="44">
        <v>7</v>
      </c>
      <c r="X8" s="44">
        <v>2</v>
      </c>
      <c r="Y8" s="44">
        <v>24</v>
      </c>
      <c r="Z8" s="44">
        <v>0</v>
      </c>
      <c r="AA8" s="44">
        <v>0</v>
      </c>
      <c r="AB8" s="25"/>
      <c r="AC8" s="25"/>
      <c r="AD8" s="25"/>
      <c r="AE8" s="25"/>
    </row>
    <row r="9" spans="1:31" s="9" customFormat="1" ht="15" customHeight="1">
      <c r="A9" s="46"/>
      <c r="B9" s="59"/>
      <c r="C9" s="62"/>
      <c r="D9" s="60"/>
      <c r="E9" s="42"/>
      <c r="F9" s="58" t="s">
        <v>4</v>
      </c>
      <c r="G9" s="58"/>
      <c r="H9" s="58"/>
      <c r="I9" s="43"/>
      <c r="J9" s="44">
        <v>1444</v>
      </c>
      <c r="K9" s="44">
        <v>6</v>
      </c>
      <c r="L9" s="44">
        <v>0</v>
      </c>
      <c r="M9" s="44">
        <v>12</v>
      </c>
      <c r="N9" s="44">
        <v>172</v>
      </c>
      <c r="O9" s="44">
        <v>640</v>
      </c>
      <c r="P9" s="44">
        <v>170</v>
      </c>
      <c r="Q9" s="44">
        <v>9</v>
      </c>
      <c r="R9" s="44">
        <v>75</v>
      </c>
      <c r="S9" s="44">
        <v>75</v>
      </c>
      <c r="T9" s="44">
        <v>217</v>
      </c>
      <c r="U9" s="44">
        <v>43</v>
      </c>
      <c r="V9" s="44">
        <v>1</v>
      </c>
      <c r="W9" s="44">
        <v>6</v>
      </c>
      <c r="X9" s="44">
        <v>2</v>
      </c>
      <c r="Y9" s="44">
        <v>16</v>
      </c>
      <c r="Z9" s="44">
        <v>0</v>
      </c>
      <c r="AA9" s="44">
        <v>0</v>
      </c>
      <c r="AB9" s="25"/>
      <c r="AC9" s="25"/>
      <c r="AD9" s="25"/>
      <c r="AE9" s="25"/>
    </row>
    <row r="10" spans="1:31" s="9" customFormat="1" ht="15" customHeight="1">
      <c r="A10" s="46"/>
      <c r="B10" s="59"/>
      <c r="C10" s="62"/>
      <c r="D10" s="60"/>
      <c r="E10" s="42"/>
      <c r="F10" s="58" t="s">
        <v>5</v>
      </c>
      <c r="G10" s="58"/>
      <c r="H10" s="58"/>
      <c r="I10" s="43"/>
      <c r="J10" s="44">
        <v>123</v>
      </c>
      <c r="K10" s="44">
        <v>0</v>
      </c>
      <c r="L10" s="44">
        <v>0</v>
      </c>
      <c r="M10" s="44">
        <v>2</v>
      </c>
      <c r="N10" s="44">
        <v>11</v>
      </c>
      <c r="O10" s="44">
        <v>42</v>
      </c>
      <c r="P10" s="44">
        <v>12</v>
      </c>
      <c r="Q10" s="44">
        <v>0</v>
      </c>
      <c r="R10" s="44">
        <v>4</v>
      </c>
      <c r="S10" s="44">
        <v>17</v>
      </c>
      <c r="T10" s="44">
        <v>26</v>
      </c>
      <c r="U10" s="44">
        <v>0</v>
      </c>
      <c r="V10" s="44">
        <v>0</v>
      </c>
      <c r="W10" s="44">
        <v>1</v>
      </c>
      <c r="X10" s="44">
        <v>0</v>
      </c>
      <c r="Y10" s="44">
        <v>8</v>
      </c>
      <c r="Z10" s="44">
        <v>0</v>
      </c>
      <c r="AA10" s="44">
        <v>0</v>
      </c>
      <c r="AB10" s="25"/>
      <c r="AC10" s="25"/>
      <c r="AD10" s="25"/>
      <c r="AE10" s="25"/>
    </row>
    <row r="11" spans="1:31" s="9" customFormat="1" ht="6" customHeight="1">
      <c r="A11" s="46"/>
      <c r="B11" s="51"/>
      <c r="C11" s="53"/>
      <c r="D11" s="48"/>
      <c r="E11" s="42"/>
      <c r="F11" s="42"/>
      <c r="G11" s="42"/>
      <c r="H11" s="42"/>
      <c r="I11" s="43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25"/>
      <c r="AC11" s="25"/>
      <c r="AD11" s="25"/>
      <c r="AE11" s="25"/>
    </row>
    <row r="12" spans="1:31" s="9" customFormat="1" ht="15" customHeight="1">
      <c r="A12" s="46">
        <f>DATE(YEAR(A16)-1,5,1)</f>
        <v>44682</v>
      </c>
      <c r="B12" s="59" t="str">
        <f>IF(TEXT(A8,"ggg")=TEXT(A12,"ggg"),"",TEXT(A12,"ggg"))</f>
        <v/>
      </c>
      <c r="C12" s="62" t="str">
        <f>IF(TEXT(A12,"e")="1","元",TEXT(A12,"e"))</f>
        <v>4</v>
      </c>
      <c r="D12" s="60" t="str">
        <f>IF(TEXT(A8,"ggg")=TEXT(A12,"ggg"),"","年")</f>
        <v/>
      </c>
      <c r="E12" s="42"/>
      <c r="F12" s="58" t="s">
        <v>3</v>
      </c>
      <c r="G12" s="58"/>
      <c r="H12" s="58"/>
      <c r="I12" s="43"/>
      <c r="J12" s="44">
        <v>1363</v>
      </c>
      <c r="K12" s="44">
        <v>6</v>
      </c>
      <c r="L12" s="44">
        <v>0</v>
      </c>
      <c r="M12" s="44">
        <v>4</v>
      </c>
      <c r="N12" s="44">
        <v>161</v>
      </c>
      <c r="O12" s="44">
        <v>558</v>
      </c>
      <c r="P12" s="44">
        <v>148</v>
      </c>
      <c r="Q12" s="44">
        <v>2</v>
      </c>
      <c r="R12" s="44">
        <v>75</v>
      </c>
      <c r="S12" s="44">
        <v>93</v>
      </c>
      <c r="T12" s="44">
        <v>257</v>
      </c>
      <c r="U12" s="44">
        <v>35</v>
      </c>
      <c r="V12" s="44">
        <v>0</v>
      </c>
      <c r="W12" s="44">
        <v>0</v>
      </c>
      <c r="X12" s="44">
        <v>2</v>
      </c>
      <c r="Y12" s="44">
        <v>22</v>
      </c>
      <c r="Z12" s="44">
        <v>0</v>
      </c>
      <c r="AA12" s="44">
        <v>0</v>
      </c>
      <c r="AB12" s="25"/>
      <c r="AC12" s="25"/>
      <c r="AD12" s="25"/>
      <c r="AE12" s="25"/>
    </row>
    <row r="13" spans="1:31" s="9" customFormat="1" ht="15" customHeight="1">
      <c r="A13" s="46"/>
      <c r="B13" s="59"/>
      <c r="C13" s="62"/>
      <c r="D13" s="60"/>
      <c r="E13" s="42"/>
      <c r="F13" s="58" t="s">
        <v>4</v>
      </c>
      <c r="G13" s="58"/>
      <c r="H13" s="58"/>
      <c r="I13" s="43"/>
      <c r="J13" s="44">
        <v>1236</v>
      </c>
      <c r="K13" s="44">
        <v>4</v>
      </c>
      <c r="L13" s="44">
        <v>0</v>
      </c>
      <c r="M13" s="44">
        <v>4</v>
      </c>
      <c r="N13" s="44">
        <v>154</v>
      </c>
      <c r="O13" s="44">
        <v>507</v>
      </c>
      <c r="P13" s="44">
        <v>138</v>
      </c>
      <c r="Q13" s="44">
        <v>1</v>
      </c>
      <c r="R13" s="44">
        <v>64</v>
      </c>
      <c r="S13" s="44">
        <v>78</v>
      </c>
      <c r="T13" s="44">
        <v>241</v>
      </c>
      <c r="U13" s="44">
        <v>34</v>
      </c>
      <c r="V13" s="44">
        <v>0</v>
      </c>
      <c r="W13" s="44">
        <v>0</v>
      </c>
      <c r="X13" s="44">
        <v>2</v>
      </c>
      <c r="Y13" s="44">
        <v>9</v>
      </c>
      <c r="Z13" s="44">
        <v>0</v>
      </c>
      <c r="AA13" s="44">
        <v>0</v>
      </c>
      <c r="AB13" s="25"/>
      <c r="AC13" s="25"/>
      <c r="AD13" s="25"/>
      <c r="AE13" s="25"/>
    </row>
    <row r="14" spans="1:31" s="9" customFormat="1" ht="15" customHeight="1">
      <c r="A14" s="46"/>
      <c r="B14" s="59"/>
      <c r="C14" s="62"/>
      <c r="D14" s="60"/>
      <c r="E14" s="42"/>
      <c r="F14" s="58" t="s">
        <v>5</v>
      </c>
      <c r="G14" s="58"/>
      <c r="H14" s="58"/>
      <c r="I14" s="43"/>
      <c r="J14" s="44">
        <v>127</v>
      </c>
      <c r="K14" s="44">
        <v>2</v>
      </c>
      <c r="L14" s="44">
        <v>0</v>
      </c>
      <c r="M14" s="44">
        <v>0</v>
      </c>
      <c r="N14" s="44">
        <v>7</v>
      </c>
      <c r="O14" s="44">
        <v>51</v>
      </c>
      <c r="P14" s="44">
        <v>10</v>
      </c>
      <c r="Q14" s="44">
        <v>1</v>
      </c>
      <c r="R14" s="44">
        <v>11</v>
      </c>
      <c r="S14" s="44">
        <v>15</v>
      </c>
      <c r="T14" s="44">
        <v>16</v>
      </c>
      <c r="U14" s="44">
        <v>1</v>
      </c>
      <c r="V14" s="44">
        <v>0</v>
      </c>
      <c r="W14" s="44">
        <v>0</v>
      </c>
      <c r="X14" s="44">
        <v>0</v>
      </c>
      <c r="Y14" s="44">
        <v>13</v>
      </c>
      <c r="Z14" s="44">
        <v>0</v>
      </c>
      <c r="AA14" s="44">
        <v>0</v>
      </c>
      <c r="AB14" s="25"/>
      <c r="AC14" s="25"/>
      <c r="AD14" s="25"/>
      <c r="AE14" s="25"/>
    </row>
    <row r="15" spans="1:31" s="9" customFormat="1" ht="6" customHeight="1">
      <c r="A15" s="46"/>
      <c r="B15" s="51"/>
      <c r="C15" s="53"/>
      <c r="D15" s="48"/>
      <c r="E15" s="42"/>
      <c r="F15" s="42"/>
      <c r="G15" s="42"/>
      <c r="H15" s="42"/>
      <c r="I15" s="43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25"/>
      <c r="AC15" s="25"/>
      <c r="AD15" s="25"/>
      <c r="AE15" s="25"/>
    </row>
    <row r="16" spans="1:31" s="9" customFormat="1" ht="15" customHeight="1">
      <c r="A16" s="46">
        <f>DATE(YEAR(A20)-1,5,1)</f>
        <v>45047</v>
      </c>
      <c r="B16" s="59" t="str">
        <f>IF(TEXT(A12,"ggg")=TEXT(A16,"ggg"),"",TEXT(A16,"ggg"))</f>
        <v/>
      </c>
      <c r="C16" s="62" t="str">
        <f>IF(TEXT(A16,"e")="1","元",TEXT(A16,"e"))</f>
        <v>5</v>
      </c>
      <c r="D16" s="60" t="str">
        <f>IF(TEXT(A12,"ggg")=TEXT(A16,"ggg"),"","年")</f>
        <v/>
      </c>
      <c r="E16" s="42"/>
      <c r="F16" s="58" t="s">
        <v>3</v>
      </c>
      <c r="G16" s="58"/>
      <c r="H16" s="58"/>
      <c r="I16" s="43"/>
      <c r="J16" s="44">
        <v>1328</v>
      </c>
      <c r="K16" s="44">
        <v>1</v>
      </c>
      <c r="L16" s="44">
        <v>0</v>
      </c>
      <c r="M16" s="44">
        <v>8</v>
      </c>
      <c r="N16" s="44">
        <v>152</v>
      </c>
      <c r="O16" s="44">
        <v>568</v>
      </c>
      <c r="P16" s="44">
        <v>114</v>
      </c>
      <c r="Q16" s="44">
        <v>8</v>
      </c>
      <c r="R16" s="44">
        <v>66</v>
      </c>
      <c r="S16" s="44">
        <v>96</v>
      </c>
      <c r="T16" s="44">
        <v>276</v>
      </c>
      <c r="U16" s="44">
        <v>15</v>
      </c>
      <c r="V16" s="44">
        <v>0</v>
      </c>
      <c r="W16" s="44">
        <v>1</v>
      </c>
      <c r="X16" s="44">
        <v>0</v>
      </c>
      <c r="Y16" s="44">
        <v>23</v>
      </c>
      <c r="Z16" s="44">
        <v>0</v>
      </c>
      <c r="AA16" s="44">
        <v>0</v>
      </c>
      <c r="AB16" s="25"/>
      <c r="AC16" s="25"/>
      <c r="AD16" s="25"/>
      <c r="AE16" s="25"/>
    </row>
    <row r="17" spans="1:33" s="9" customFormat="1" ht="15" customHeight="1">
      <c r="A17" s="46"/>
      <c r="B17" s="59"/>
      <c r="C17" s="62"/>
      <c r="D17" s="60"/>
      <c r="E17" s="42"/>
      <c r="F17" s="58" t="s">
        <v>4</v>
      </c>
      <c r="G17" s="58"/>
      <c r="H17" s="58"/>
      <c r="I17" s="43"/>
      <c r="J17" s="44">
        <v>1212</v>
      </c>
      <c r="K17" s="44">
        <v>1</v>
      </c>
      <c r="L17" s="44">
        <v>0</v>
      </c>
      <c r="M17" s="44">
        <v>6</v>
      </c>
      <c r="N17" s="44">
        <v>146</v>
      </c>
      <c r="O17" s="44">
        <v>520</v>
      </c>
      <c r="P17" s="44">
        <v>107</v>
      </c>
      <c r="Q17" s="44">
        <v>6</v>
      </c>
      <c r="R17" s="44">
        <v>65</v>
      </c>
      <c r="S17" s="44">
        <v>88</v>
      </c>
      <c r="T17" s="44">
        <v>242</v>
      </c>
      <c r="U17" s="44">
        <v>15</v>
      </c>
      <c r="V17" s="44">
        <v>0</v>
      </c>
      <c r="W17" s="44">
        <v>1</v>
      </c>
      <c r="X17" s="44">
        <v>0</v>
      </c>
      <c r="Y17" s="44">
        <v>15</v>
      </c>
      <c r="Z17" s="44">
        <v>0</v>
      </c>
      <c r="AA17" s="44">
        <v>0</v>
      </c>
      <c r="AB17" s="25"/>
      <c r="AC17" s="25"/>
      <c r="AD17" s="25"/>
      <c r="AE17" s="25"/>
    </row>
    <row r="18" spans="1:33" s="9" customFormat="1" ht="15" customHeight="1">
      <c r="A18" s="46"/>
      <c r="B18" s="59"/>
      <c r="C18" s="62"/>
      <c r="D18" s="60"/>
      <c r="E18" s="42"/>
      <c r="F18" s="58" t="s">
        <v>5</v>
      </c>
      <c r="G18" s="58"/>
      <c r="H18" s="58"/>
      <c r="I18" s="43"/>
      <c r="J18" s="44">
        <v>116</v>
      </c>
      <c r="K18" s="44">
        <v>0</v>
      </c>
      <c r="L18" s="44">
        <v>0</v>
      </c>
      <c r="M18" s="44">
        <v>2</v>
      </c>
      <c r="N18" s="44">
        <v>6</v>
      </c>
      <c r="O18" s="44">
        <v>48</v>
      </c>
      <c r="P18" s="44">
        <v>7</v>
      </c>
      <c r="Q18" s="44">
        <v>2</v>
      </c>
      <c r="R18" s="44">
        <v>1</v>
      </c>
      <c r="S18" s="44">
        <v>8</v>
      </c>
      <c r="T18" s="44">
        <v>34</v>
      </c>
      <c r="U18" s="44">
        <v>0</v>
      </c>
      <c r="V18" s="44">
        <v>0</v>
      </c>
      <c r="W18" s="44">
        <v>0</v>
      </c>
      <c r="X18" s="44">
        <v>0</v>
      </c>
      <c r="Y18" s="44">
        <v>8</v>
      </c>
      <c r="Z18" s="44">
        <v>0</v>
      </c>
      <c r="AA18" s="44">
        <v>0</v>
      </c>
      <c r="AB18" s="25"/>
      <c r="AC18" s="25"/>
      <c r="AD18" s="25"/>
      <c r="AE18" s="25"/>
    </row>
    <row r="19" spans="1:33" s="9" customFormat="1" ht="6" customHeight="1">
      <c r="A19" s="46"/>
      <c r="B19" s="51"/>
      <c r="C19" s="53"/>
      <c r="D19" s="48"/>
      <c r="E19" s="42"/>
      <c r="F19" s="42"/>
      <c r="G19" s="42"/>
      <c r="H19" s="42"/>
      <c r="I19" s="43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25"/>
      <c r="AC19" s="25"/>
      <c r="AD19" s="25"/>
      <c r="AE19" s="25"/>
    </row>
    <row r="20" spans="1:33" s="9" customFormat="1" ht="15" customHeight="1">
      <c r="A20" s="46">
        <f>DATE(YEAR(A24)-1,5,1)</f>
        <v>45413</v>
      </c>
      <c r="B20" s="59" t="str">
        <f>IF(TEXT(A16,"ggg")=TEXT(A20,"ggg"),"",TEXT(A20,"ggg"))</f>
        <v/>
      </c>
      <c r="C20" s="62" t="str">
        <f>IF(TEXT(A20,"e")="1","元",TEXT(A20,"e"))</f>
        <v>6</v>
      </c>
      <c r="D20" s="60" t="str">
        <f>IF(TEXT(A16,"ggg")=TEXT(A20,"ggg"),"","年")</f>
        <v/>
      </c>
      <c r="E20" s="42"/>
      <c r="F20" s="58" t="s">
        <v>3</v>
      </c>
      <c r="G20" s="58"/>
      <c r="H20" s="58"/>
      <c r="I20" s="43"/>
      <c r="J20" s="44">
        <v>1635</v>
      </c>
      <c r="K20" s="44">
        <v>14</v>
      </c>
      <c r="L20" s="44">
        <v>0</v>
      </c>
      <c r="M20" s="44">
        <v>13</v>
      </c>
      <c r="N20" s="44">
        <v>196</v>
      </c>
      <c r="O20" s="44">
        <v>658</v>
      </c>
      <c r="P20" s="44">
        <v>115</v>
      </c>
      <c r="Q20" s="44">
        <v>5</v>
      </c>
      <c r="R20" s="44">
        <v>109</v>
      </c>
      <c r="S20" s="44">
        <v>117</v>
      </c>
      <c r="T20" s="44">
        <v>362</v>
      </c>
      <c r="U20" s="44">
        <v>10</v>
      </c>
      <c r="V20" s="44">
        <v>0</v>
      </c>
      <c r="W20" s="44">
        <v>2</v>
      </c>
      <c r="X20" s="44">
        <v>4</v>
      </c>
      <c r="Y20" s="44">
        <v>27</v>
      </c>
      <c r="Z20" s="44">
        <v>0</v>
      </c>
      <c r="AA20" s="44">
        <v>3</v>
      </c>
      <c r="AB20" s="25"/>
      <c r="AC20" s="25"/>
      <c r="AD20" s="25"/>
      <c r="AE20" s="25"/>
    </row>
    <row r="21" spans="1:33" s="9" customFormat="1" ht="15" customHeight="1">
      <c r="A21" s="46"/>
      <c r="B21" s="59"/>
      <c r="C21" s="62"/>
      <c r="D21" s="60"/>
      <c r="E21" s="42"/>
      <c r="F21" s="58" t="s">
        <v>4</v>
      </c>
      <c r="G21" s="58"/>
      <c r="H21" s="58"/>
      <c r="I21" s="43"/>
      <c r="J21" s="44">
        <v>1494</v>
      </c>
      <c r="K21" s="44">
        <v>13</v>
      </c>
      <c r="L21" s="44">
        <v>0</v>
      </c>
      <c r="M21" s="44">
        <v>8</v>
      </c>
      <c r="N21" s="44">
        <v>189</v>
      </c>
      <c r="O21" s="44">
        <v>603</v>
      </c>
      <c r="P21" s="44">
        <v>112</v>
      </c>
      <c r="Q21" s="44">
        <v>5</v>
      </c>
      <c r="R21" s="44">
        <v>99</v>
      </c>
      <c r="S21" s="44">
        <v>100</v>
      </c>
      <c r="T21" s="44">
        <v>329</v>
      </c>
      <c r="U21" s="44">
        <v>10</v>
      </c>
      <c r="V21" s="44">
        <v>0</v>
      </c>
      <c r="W21" s="44">
        <v>2</v>
      </c>
      <c r="X21" s="44">
        <v>4</v>
      </c>
      <c r="Y21" s="44">
        <v>18</v>
      </c>
      <c r="Z21" s="44">
        <v>0</v>
      </c>
      <c r="AA21" s="44">
        <v>2</v>
      </c>
      <c r="AB21" s="25"/>
      <c r="AC21" s="25"/>
      <c r="AD21" s="25"/>
      <c r="AE21" s="25"/>
    </row>
    <row r="22" spans="1:33" s="9" customFormat="1" ht="15" customHeight="1">
      <c r="A22" s="46"/>
      <c r="B22" s="59"/>
      <c r="C22" s="62"/>
      <c r="D22" s="60"/>
      <c r="E22" s="42"/>
      <c r="F22" s="58" t="s">
        <v>5</v>
      </c>
      <c r="G22" s="58"/>
      <c r="H22" s="58"/>
      <c r="I22" s="43"/>
      <c r="J22" s="44">
        <v>141</v>
      </c>
      <c r="K22" s="44">
        <v>1</v>
      </c>
      <c r="L22" s="44">
        <v>0</v>
      </c>
      <c r="M22" s="44">
        <v>5</v>
      </c>
      <c r="N22" s="44">
        <v>7</v>
      </c>
      <c r="O22" s="44">
        <v>55</v>
      </c>
      <c r="P22" s="44">
        <v>3</v>
      </c>
      <c r="Q22" s="44">
        <v>0</v>
      </c>
      <c r="R22" s="44">
        <v>10</v>
      </c>
      <c r="S22" s="44">
        <v>17</v>
      </c>
      <c r="T22" s="44">
        <v>33</v>
      </c>
      <c r="U22" s="44">
        <v>0</v>
      </c>
      <c r="V22" s="44">
        <v>0</v>
      </c>
      <c r="W22" s="44">
        <v>0</v>
      </c>
      <c r="X22" s="44">
        <v>0</v>
      </c>
      <c r="Y22" s="44">
        <v>9</v>
      </c>
      <c r="Z22" s="44">
        <v>0</v>
      </c>
      <c r="AA22" s="44">
        <v>1</v>
      </c>
      <c r="AB22" s="25"/>
      <c r="AC22" s="25"/>
      <c r="AD22" s="25"/>
      <c r="AE22" s="25"/>
    </row>
    <row r="23" spans="1:33" s="9" customFormat="1" ht="6" customHeight="1">
      <c r="A23" s="46"/>
      <c r="B23" s="51"/>
      <c r="C23" s="53"/>
      <c r="D23" s="48"/>
      <c r="E23" s="42"/>
      <c r="F23" s="42"/>
      <c r="G23" s="42"/>
      <c r="H23" s="42"/>
      <c r="I23" s="43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25"/>
      <c r="AC23" s="25"/>
      <c r="AD23" s="25"/>
      <c r="AE23" s="25"/>
    </row>
    <row r="24" spans="1:33" s="9" customFormat="1" ht="15" customHeight="1">
      <c r="A24" s="47">
        <v>45778</v>
      </c>
      <c r="B24" s="61" t="str">
        <f>IF(TEXT(A20,"ggg")=TEXT(A24,"ggg"),"",TEXT(A24,"ggg"))</f>
        <v/>
      </c>
      <c r="C24" s="56" t="str">
        <f>IF(TEXT(A24,"e")="1","元",TEXT(A24,"e"))</f>
        <v>7</v>
      </c>
      <c r="D24" s="57" t="str">
        <f>IF(TEXT(A20,"ggg")=TEXT(A24,"ggg"),"","年")</f>
        <v/>
      </c>
      <c r="E24" s="10"/>
      <c r="F24" s="55" t="s">
        <v>3</v>
      </c>
      <c r="G24" s="55"/>
      <c r="H24" s="55"/>
      <c r="I24" s="11"/>
      <c r="J24" s="7">
        <v>1769</v>
      </c>
      <c r="K24" s="7">
        <v>8</v>
      </c>
      <c r="L24" s="7">
        <v>0</v>
      </c>
      <c r="M24" s="7">
        <v>27</v>
      </c>
      <c r="N24" s="7">
        <v>146</v>
      </c>
      <c r="O24" s="7">
        <v>728</v>
      </c>
      <c r="P24" s="7">
        <v>134</v>
      </c>
      <c r="Q24" s="7">
        <v>3</v>
      </c>
      <c r="R24" s="7">
        <v>113</v>
      </c>
      <c r="S24" s="7">
        <v>137</v>
      </c>
      <c r="T24" s="7">
        <v>434</v>
      </c>
      <c r="U24" s="7">
        <v>14</v>
      </c>
      <c r="V24" s="7">
        <v>0</v>
      </c>
      <c r="W24" s="7">
        <v>2</v>
      </c>
      <c r="X24" s="7">
        <v>2</v>
      </c>
      <c r="Y24" s="7">
        <v>19</v>
      </c>
      <c r="Z24" s="7">
        <v>0</v>
      </c>
      <c r="AA24" s="7">
        <v>2</v>
      </c>
      <c r="AB24" s="25"/>
      <c r="AC24" s="25"/>
      <c r="AD24" s="25"/>
      <c r="AE24" s="25"/>
    </row>
    <row r="25" spans="1:33" s="9" customFormat="1" ht="15" customHeight="1">
      <c r="A25" s="46"/>
      <c r="B25" s="61"/>
      <c r="C25" s="56"/>
      <c r="D25" s="57"/>
      <c r="E25" s="10"/>
      <c r="F25" s="55" t="s">
        <v>4</v>
      </c>
      <c r="G25" s="55"/>
      <c r="H25" s="55"/>
      <c r="I25" s="11"/>
      <c r="J25" s="7">
        <v>1608</v>
      </c>
      <c r="K25" s="7">
        <v>7</v>
      </c>
      <c r="L25" s="7">
        <v>0</v>
      </c>
      <c r="M25" s="7">
        <v>23</v>
      </c>
      <c r="N25" s="7">
        <v>137</v>
      </c>
      <c r="O25" s="7">
        <v>664</v>
      </c>
      <c r="P25" s="7">
        <v>132</v>
      </c>
      <c r="Q25" s="7">
        <v>3</v>
      </c>
      <c r="R25" s="7">
        <v>99</v>
      </c>
      <c r="S25" s="7">
        <v>117</v>
      </c>
      <c r="T25" s="7">
        <v>395</v>
      </c>
      <c r="U25" s="7">
        <v>13</v>
      </c>
      <c r="V25" s="7">
        <v>0</v>
      </c>
      <c r="W25" s="7">
        <v>2</v>
      </c>
      <c r="X25" s="7">
        <v>1</v>
      </c>
      <c r="Y25" s="7">
        <v>14</v>
      </c>
      <c r="Z25" s="7">
        <v>0</v>
      </c>
      <c r="AA25" s="7">
        <v>1</v>
      </c>
      <c r="AB25" s="25"/>
      <c r="AC25" s="25"/>
      <c r="AD25" s="25"/>
      <c r="AE25" s="25"/>
    </row>
    <row r="26" spans="1:33" s="9" customFormat="1" ht="15" customHeight="1">
      <c r="A26" s="46"/>
      <c r="B26" s="61"/>
      <c r="C26" s="56"/>
      <c r="D26" s="57"/>
      <c r="E26" s="10"/>
      <c r="F26" s="55" t="s">
        <v>5</v>
      </c>
      <c r="G26" s="55"/>
      <c r="H26" s="55"/>
      <c r="I26" s="11"/>
      <c r="J26" s="7">
        <v>161</v>
      </c>
      <c r="K26" s="7">
        <v>1</v>
      </c>
      <c r="L26" s="7">
        <v>0</v>
      </c>
      <c r="M26" s="7">
        <v>4</v>
      </c>
      <c r="N26" s="7">
        <v>9</v>
      </c>
      <c r="O26" s="7">
        <v>64</v>
      </c>
      <c r="P26" s="7">
        <v>2</v>
      </c>
      <c r="Q26" s="7">
        <v>0</v>
      </c>
      <c r="R26" s="7">
        <v>14</v>
      </c>
      <c r="S26" s="7">
        <v>20</v>
      </c>
      <c r="T26" s="7">
        <v>39</v>
      </c>
      <c r="U26" s="7">
        <v>1</v>
      </c>
      <c r="V26" s="7">
        <v>0</v>
      </c>
      <c r="W26" s="7">
        <v>0</v>
      </c>
      <c r="X26" s="7">
        <v>1</v>
      </c>
      <c r="Y26" s="7">
        <v>5</v>
      </c>
      <c r="Z26" s="7">
        <v>0</v>
      </c>
      <c r="AA26" s="7">
        <v>1</v>
      </c>
      <c r="AB26" s="25"/>
      <c r="AC26" s="25"/>
      <c r="AD26" s="25"/>
      <c r="AE26" s="25"/>
    </row>
    <row r="27" spans="1:33" s="9" customFormat="1" ht="15" customHeight="1">
      <c r="A27" s="46"/>
      <c r="B27" s="52"/>
      <c r="C27" s="49"/>
      <c r="D27" s="50"/>
      <c r="E27" s="10"/>
      <c r="F27" s="10"/>
      <c r="G27" s="10"/>
      <c r="H27" s="10"/>
      <c r="I27" s="11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25"/>
      <c r="AC27" s="25"/>
      <c r="AD27" s="25"/>
      <c r="AE27" s="25"/>
    </row>
    <row r="28" spans="1:33" s="1" customFormat="1" ht="15" customHeight="1">
      <c r="B28" s="55" t="s">
        <v>28</v>
      </c>
      <c r="C28" s="55"/>
      <c r="D28" s="55"/>
      <c r="E28" s="55"/>
      <c r="F28" s="55"/>
      <c r="G28" s="55"/>
      <c r="H28" s="55"/>
      <c r="I28" s="11"/>
      <c r="J28" s="12">
        <v>57</v>
      </c>
      <c r="K28" s="7">
        <v>0</v>
      </c>
      <c r="L28" s="7">
        <v>0</v>
      </c>
      <c r="M28" s="7">
        <v>0</v>
      </c>
      <c r="N28" s="7">
        <v>0</v>
      </c>
      <c r="O28" s="7">
        <v>22</v>
      </c>
      <c r="P28" s="7">
        <v>6</v>
      </c>
      <c r="Q28" s="7">
        <v>0</v>
      </c>
      <c r="R28" s="7">
        <v>2</v>
      </c>
      <c r="S28" s="7">
        <v>8</v>
      </c>
      <c r="T28" s="7">
        <v>16</v>
      </c>
      <c r="U28" s="7">
        <v>0</v>
      </c>
      <c r="V28" s="7">
        <v>0</v>
      </c>
      <c r="W28" s="7">
        <v>0</v>
      </c>
      <c r="X28" s="7">
        <v>1</v>
      </c>
      <c r="Y28" s="7">
        <v>1</v>
      </c>
      <c r="Z28" s="7">
        <v>0</v>
      </c>
      <c r="AA28" s="7">
        <v>1</v>
      </c>
      <c r="AB28" s="8"/>
      <c r="AC28" s="8"/>
      <c r="AD28" s="8"/>
      <c r="AE28" s="8"/>
      <c r="AF28" s="8"/>
      <c r="AG28" s="23"/>
    </row>
    <row r="29" spans="1:33" s="1" customFormat="1" ht="6" customHeight="1">
      <c r="B29" s="10"/>
      <c r="C29" s="10"/>
      <c r="D29" s="10"/>
      <c r="E29" s="10"/>
      <c r="F29" s="10"/>
      <c r="G29" s="10"/>
      <c r="H29" s="10"/>
      <c r="I29" s="11"/>
      <c r="J29" s="12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8"/>
      <c r="AC29" s="8"/>
      <c r="AD29" s="8"/>
      <c r="AE29" s="8"/>
      <c r="AF29" s="8"/>
      <c r="AG29" s="23"/>
    </row>
    <row r="30" spans="1:33" s="1" customFormat="1" ht="15" customHeight="1">
      <c r="B30" s="54" t="s">
        <v>29</v>
      </c>
      <c r="C30" s="54"/>
      <c r="D30" s="54"/>
      <c r="E30" s="54"/>
      <c r="F30" s="54"/>
      <c r="G30" s="34" t="s">
        <v>9</v>
      </c>
      <c r="H30" s="35" t="s">
        <v>1</v>
      </c>
      <c r="I30" s="36"/>
      <c r="J30" s="6">
        <v>48</v>
      </c>
      <c r="K30" s="33">
        <v>0</v>
      </c>
      <c r="L30" s="33">
        <v>0</v>
      </c>
      <c r="M30" s="33">
        <v>0</v>
      </c>
      <c r="N30" s="33">
        <v>0</v>
      </c>
      <c r="O30" s="33">
        <v>18</v>
      </c>
      <c r="P30" s="33">
        <v>6</v>
      </c>
      <c r="Q30" s="33">
        <v>0</v>
      </c>
      <c r="R30" s="33">
        <v>2</v>
      </c>
      <c r="S30" s="33">
        <v>8</v>
      </c>
      <c r="T30" s="33">
        <v>11</v>
      </c>
      <c r="U30" s="33">
        <v>0</v>
      </c>
      <c r="V30" s="33">
        <v>0</v>
      </c>
      <c r="W30" s="33">
        <v>0</v>
      </c>
      <c r="X30" s="33">
        <v>1</v>
      </c>
      <c r="Y30" s="33">
        <v>1</v>
      </c>
      <c r="Z30" s="33">
        <v>0</v>
      </c>
      <c r="AA30" s="33">
        <v>1</v>
      </c>
      <c r="AB30" s="8"/>
      <c r="AC30" s="8"/>
      <c r="AD30" s="8"/>
      <c r="AE30" s="8"/>
      <c r="AF30" s="8"/>
      <c r="AG30" s="23"/>
    </row>
    <row r="31" spans="1:33" s="1" customFormat="1" ht="15" customHeight="1">
      <c r="B31" s="54" t="s">
        <v>30</v>
      </c>
      <c r="C31" s="54"/>
      <c r="D31" s="54"/>
      <c r="E31" s="54"/>
      <c r="F31" s="54"/>
      <c r="G31" s="34" t="s">
        <v>9</v>
      </c>
      <c r="H31" s="35" t="s">
        <v>2</v>
      </c>
      <c r="I31" s="36"/>
      <c r="J31" s="6">
        <v>9</v>
      </c>
      <c r="K31" s="33">
        <v>0</v>
      </c>
      <c r="L31" s="33">
        <v>0</v>
      </c>
      <c r="M31" s="33">
        <v>0</v>
      </c>
      <c r="N31" s="33">
        <v>0</v>
      </c>
      <c r="O31" s="33">
        <v>4</v>
      </c>
      <c r="P31" s="33">
        <v>0</v>
      </c>
      <c r="Q31" s="33">
        <v>0</v>
      </c>
      <c r="R31" s="33">
        <v>0</v>
      </c>
      <c r="S31" s="33">
        <v>0</v>
      </c>
      <c r="T31" s="33">
        <v>5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7"/>
      <c r="AC31" s="7"/>
      <c r="AD31" s="7"/>
      <c r="AE31" s="7"/>
      <c r="AF31" s="7"/>
      <c r="AG31" s="24"/>
    </row>
    <row r="32" spans="1:33" s="1" customFormat="1" ht="15" customHeight="1">
      <c r="B32" s="34"/>
      <c r="C32" s="34"/>
      <c r="D32" s="34"/>
      <c r="E32" s="34"/>
      <c r="F32" s="34"/>
      <c r="G32" s="34"/>
      <c r="H32" s="35"/>
      <c r="I32" s="36"/>
      <c r="J32" s="6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7"/>
      <c r="AC32" s="7"/>
      <c r="AD32" s="7"/>
      <c r="AE32" s="7"/>
      <c r="AF32" s="7"/>
      <c r="AG32" s="24"/>
    </row>
    <row r="33" spans="1:33" s="1" customFormat="1" ht="15" customHeight="1">
      <c r="B33" s="55" t="s">
        <v>31</v>
      </c>
      <c r="C33" s="55"/>
      <c r="D33" s="55"/>
      <c r="E33" s="55"/>
      <c r="F33" s="55"/>
      <c r="G33" s="55"/>
      <c r="H33" s="55"/>
      <c r="I33" s="11"/>
      <c r="J33" s="12">
        <v>56</v>
      </c>
      <c r="K33" s="7">
        <v>0</v>
      </c>
      <c r="L33" s="7">
        <v>0</v>
      </c>
      <c r="M33" s="7">
        <v>0</v>
      </c>
      <c r="N33" s="7">
        <v>3</v>
      </c>
      <c r="O33" s="7">
        <v>32</v>
      </c>
      <c r="P33" s="7">
        <v>1</v>
      </c>
      <c r="Q33" s="7">
        <v>0</v>
      </c>
      <c r="R33" s="7">
        <v>0</v>
      </c>
      <c r="S33" s="7">
        <v>0</v>
      </c>
      <c r="T33" s="7">
        <v>20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8"/>
      <c r="AC33" s="8"/>
      <c r="AD33" s="8"/>
      <c r="AE33" s="8"/>
      <c r="AF33" s="8"/>
      <c r="AG33" s="23"/>
    </row>
    <row r="34" spans="1:33" s="1" customFormat="1" ht="6" customHeight="1">
      <c r="B34" s="10"/>
      <c r="C34" s="10"/>
      <c r="D34" s="10"/>
      <c r="E34" s="10"/>
      <c r="F34" s="10"/>
      <c r="G34" s="10"/>
      <c r="H34" s="10"/>
      <c r="I34" s="11"/>
      <c r="J34" s="12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  <c r="AC34" s="8"/>
      <c r="AD34" s="8"/>
      <c r="AE34" s="8"/>
      <c r="AF34" s="8"/>
      <c r="AG34" s="23"/>
    </row>
    <row r="35" spans="1:33" s="1" customFormat="1" ht="15" customHeight="1">
      <c r="B35" s="54" t="s">
        <v>32</v>
      </c>
      <c r="C35" s="54"/>
      <c r="D35" s="54"/>
      <c r="E35" s="54"/>
      <c r="F35" s="54"/>
      <c r="G35" s="34" t="s">
        <v>9</v>
      </c>
      <c r="H35" s="35" t="s">
        <v>1</v>
      </c>
      <c r="I35" s="36"/>
      <c r="J35" s="6">
        <v>24</v>
      </c>
      <c r="K35" s="33">
        <v>0</v>
      </c>
      <c r="L35" s="33">
        <v>0</v>
      </c>
      <c r="M35" s="33">
        <v>0</v>
      </c>
      <c r="N35" s="33">
        <v>0</v>
      </c>
      <c r="O35" s="33">
        <v>6</v>
      </c>
      <c r="P35" s="33">
        <v>1</v>
      </c>
      <c r="Q35" s="33">
        <v>0</v>
      </c>
      <c r="R35" s="33">
        <v>0</v>
      </c>
      <c r="S35" s="33">
        <v>0</v>
      </c>
      <c r="T35" s="33">
        <v>17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8"/>
      <c r="AC35" s="8"/>
      <c r="AD35" s="8"/>
      <c r="AE35" s="8"/>
      <c r="AF35" s="8"/>
      <c r="AG35" s="23"/>
    </row>
    <row r="36" spans="1:33" s="1" customFormat="1" ht="15" customHeight="1">
      <c r="B36" s="54" t="s">
        <v>33</v>
      </c>
      <c r="C36" s="54"/>
      <c r="D36" s="54"/>
      <c r="E36" s="54"/>
      <c r="F36" s="54"/>
      <c r="G36" s="34" t="s">
        <v>9</v>
      </c>
      <c r="H36" s="35" t="s">
        <v>1</v>
      </c>
      <c r="I36" s="36"/>
      <c r="J36" s="6">
        <v>28</v>
      </c>
      <c r="K36" s="33">
        <v>0</v>
      </c>
      <c r="L36" s="33">
        <v>0</v>
      </c>
      <c r="M36" s="33">
        <v>0</v>
      </c>
      <c r="N36" s="33">
        <v>3</v>
      </c>
      <c r="O36" s="33">
        <v>23</v>
      </c>
      <c r="P36" s="33">
        <v>0</v>
      </c>
      <c r="Q36" s="33">
        <v>0</v>
      </c>
      <c r="R36" s="33">
        <v>0</v>
      </c>
      <c r="S36" s="33">
        <v>0</v>
      </c>
      <c r="T36" s="33">
        <v>2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8"/>
      <c r="AC36" s="8"/>
      <c r="AD36" s="8"/>
      <c r="AE36" s="8"/>
      <c r="AF36" s="8"/>
      <c r="AG36" s="23"/>
    </row>
    <row r="37" spans="1:33" s="1" customFormat="1" ht="15" customHeight="1">
      <c r="B37" s="54" t="s">
        <v>34</v>
      </c>
      <c r="C37" s="54"/>
      <c r="D37" s="54"/>
      <c r="E37" s="54"/>
      <c r="F37" s="54"/>
      <c r="G37" s="34" t="s">
        <v>9</v>
      </c>
      <c r="H37" s="35" t="s">
        <v>2</v>
      </c>
      <c r="I37" s="36"/>
      <c r="J37" s="6">
        <v>4</v>
      </c>
      <c r="K37" s="33">
        <v>0</v>
      </c>
      <c r="L37" s="33">
        <v>0</v>
      </c>
      <c r="M37" s="33">
        <v>0</v>
      </c>
      <c r="N37" s="33">
        <v>0</v>
      </c>
      <c r="O37" s="33">
        <v>3</v>
      </c>
      <c r="P37" s="33">
        <v>0</v>
      </c>
      <c r="Q37" s="33">
        <v>0</v>
      </c>
      <c r="R37" s="33">
        <v>0</v>
      </c>
      <c r="S37" s="33">
        <v>0</v>
      </c>
      <c r="T37" s="33">
        <v>1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7"/>
      <c r="AC37" s="7"/>
      <c r="AD37" s="7"/>
      <c r="AE37" s="7"/>
      <c r="AF37" s="7"/>
      <c r="AG37" s="24"/>
    </row>
    <row r="38" spans="1:33" s="1" customFormat="1" ht="15" customHeight="1">
      <c r="B38" s="34"/>
      <c r="C38" s="34"/>
      <c r="D38" s="34"/>
      <c r="E38" s="34"/>
      <c r="F38" s="34"/>
      <c r="G38" s="34"/>
      <c r="H38" s="35"/>
      <c r="I38" s="36"/>
      <c r="J38" s="6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7"/>
      <c r="AC38" s="7"/>
      <c r="AD38" s="7"/>
      <c r="AE38" s="7"/>
      <c r="AF38" s="7"/>
      <c r="AG38" s="24"/>
    </row>
    <row r="39" spans="1:33" s="1" customFormat="1" ht="15" customHeight="1">
      <c r="B39" s="55" t="s">
        <v>35</v>
      </c>
      <c r="C39" s="55"/>
      <c r="D39" s="55"/>
      <c r="E39" s="55"/>
      <c r="F39" s="55"/>
      <c r="G39" s="55"/>
      <c r="H39" s="55"/>
      <c r="I39" s="11"/>
      <c r="J39" s="12">
        <v>696</v>
      </c>
      <c r="K39" s="7">
        <v>2</v>
      </c>
      <c r="L39" s="7">
        <v>0</v>
      </c>
      <c r="M39" s="7">
        <v>5</v>
      </c>
      <c r="N39" s="7">
        <v>64</v>
      </c>
      <c r="O39" s="7">
        <v>310</v>
      </c>
      <c r="P39" s="7">
        <v>65</v>
      </c>
      <c r="Q39" s="7">
        <v>3</v>
      </c>
      <c r="R39" s="7">
        <v>28</v>
      </c>
      <c r="S39" s="7">
        <v>39</v>
      </c>
      <c r="T39" s="7">
        <v>164</v>
      </c>
      <c r="U39" s="7">
        <v>7</v>
      </c>
      <c r="V39" s="7">
        <v>0</v>
      </c>
      <c r="W39" s="7">
        <v>0</v>
      </c>
      <c r="X39" s="7">
        <v>1</v>
      </c>
      <c r="Y39" s="7">
        <v>8</v>
      </c>
      <c r="Z39" s="7">
        <v>0</v>
      </c>
      <c r="AA39" s="7">
        <v>0</v>
      </c>
      <c r="AB39" s="8"/>
      <c r="AC39" s="8"/>
      <c r="AD39" s="8"/>
      <c r="AE39" s="8"/>
      <c r="AF39" s="8"/>
      <c r="AG39" s="23"/>
    </row>
    <row r="40" spans="1:33" s="1" customFormat="1" ht="6" customHeight="1">
      <c r="B40" s="10"/>
      <c r="C40" s="10"/>
      <c r="D40" s="10"/>
      <c r="E40" s="10"/>
      <c r="F40" s="10"/>
      <c r="G40" s="10"/>
      <c r="H40" s="10"/>
      <c r="I40" s="11"/>
      <c r="J40" s="12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  <c r="AC40" s="8"/>
      <c r="AD40" s="8"/>
      <c r="AE40" s="8"/>
      <c r="AF40" s="8"/>
      <c r="AG40" s="23"/>
    </row>
    <row r="41" spans="1:33" s="1" customFormat="1" ht="15" customHeight="1">
      <c r="B41" s="54" t="s">
        <v>36</v>
      </c>
      <c r="C41" s="54"/>
      <c r="D41" s="54"/>
      <c r="E41" s="54"/>
      <c r="F41" s="54"/>
      <c r="G41" s="34" t="s">
        <v>9</v>
      </c>
      <c r="H41" s="35" t="s">
        <v>1</v>
      </c>
      <c r="I41" s="36"/>
      <c r="J41" s="6">
        <v>106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106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8"/>
      <c r="AC41" s="8"/>
      <c r="AD41" s="8"/>
      <c r="AE41" s="8"/>
      <c r="AF41" s="8"/>
      <c r="AG41" s="23"/>
    </row>
    <row r="42" spans="1:33" s="1" customFormat="1" ht="15" customHeight="1">
      <c r="B42" s="54" t="s">
        <v>37</v>
      </c>
      <c r="C42" s="54"/>
      <c r="D42" s="54"/>
      <c r="E42" s="54"/>
      <c r="F42" s="54"/>
      <c r="G42" s="34" t="s">
        <v>9</v>
      </c>
      <c r="H42" s="35" t="s">
        <v>1</v>
      </c>
      <c r="I42" s="36"/>
      <c r="J42" s="6">
        <v>42</v>
      </c>
      <c r="K42" s="33">
        <v>0</v>
      </c>
      <c r="L42" s="33">
        <v>0</v>
      </c>
      <c r="M42" s="33">
        <v>0</v>
      </c>
      <c r="N42" s="33">
        <v>0</v>
      </c>
      <c r="O42" s="33">
        <v>42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8"/>
      <c r="AC42" s="8"/>
      <c r="AD42" s="8"/>
      <c r="AE42" s="8"/>
      <c r="AF42" s="8"/>
      <c r="AG42" s="23"/>
    </row>
    <row r="43" spans="1:33" s="1" customFormat="1" ht="15" customHeight="1">
      <c r="B43" s="54" t="s">
        <v>38</v>
      </c>
      <c r="C43" s="54"/>
      <c r="D43" s="54"/>
      <c r="E43" s="54"/>
      <c r="F43" s="54"/>
      <c r="G43" s="34" t="s">
        <v>9</v>
      </c>
      <c r="H43" s="35" t="s">
        <v>1</v>
      </c>
      <c r="I43" s="36"/>
      <c r="J43" s="6">
        <v>58</v>
      </c>
      <c r="K43" s="33">
        <v>0</v>
      </c>
      <c r="L43" s="33">
        <v>0</v>
      </c>
      <c r="M43" s="33">
        <v>0</v>
      </c>
      <c r="N43" s="33">
        <v>0</v>
      </c>
      <c r="O43" s="33">
        <v>58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8"/>
      <c r="AC43" s="8"/>
      <c r="AD43" s="8"/>
      <c r="AE43" s="8"/>
      <c r="AF43" s="8"/>
      <c r="AG43" s="23"/>
    </row>
    <row r="44" spans="1:33" s="1" customFormat="1" ht="15" customHeight="1">
      <c r="B44" s="54" t="s">
        <v>39</v>
      </c>
      <c r="C44" s="54"/>
      <c r="D44" s="54"/>
      <c r="E44" s="54"/>
      <c r="F44" s="54"/>
      <c r="G44" s="34" t="s">
        <v>9</v>
      </c>
      <c r="H44" s="35" t="s">
        <v>1</v>
      </c>
      <c r="I44" s="36"/>
      <c r="J44" s="6">
        <v>53</v>
      </c>
      <c r="K44" s="33">
        <v>0</v>
      </c>
      <c r="L44" s="33">
        <v>0</v>
      </c>
      <c r="M44" s="33">
        <v>4</v>
      </c>
      <c r="N44" s="33">
        <v>0</v>
      </c>
      <c r="O44" s="33">
        <v>43</v>
      </c>
      <c r="P44" s="33">
        <v>0</v>
      </c>
      <c r="Q44" s="33">
        <v>0</v>
      </c>
      <c r="R44" s="33">
        <v>0</v>
      </c>
      <c r="S44" s="33">
        <v>1</v>
      </c>
      <c r="T44" s="33">
        <v>5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8"/>
      <c r="AC44" s="8"/>
      <c r="AD44" s="8"/>
      <c r="AE44" s="8"/>
      <c r="AF44" s="8"/>
      <c r="AG44" s="23"/>
    </row>
    <row r="45" spans="1:33" s="1" customFormat="1" ht="15" customHeight="1">
      <c r="B45" s="54" t="s">
        <v>40</v>
      </c>
      <c r="C45" s="54"/>
      <c r="D45" s="54"/>
      <c r="E45" s="54"/>
      <c r="F45" s="54"/>
      <c r="G45" s="34" t="s">
        <v>9</v>
      </c>
      <c r="H45" s="35" t="s">
        <v>2</v>
      </c>
      <c r="I45" s="36"/>
      <c r="J45" s="6">
        <v>37</v>
      </c>
      <c r="K45" s="33">
        <v>0</v>
      </c>
      <c r="L45" s="33">
        <v>0</v>
      </c>
      <c r="M45" s="33">
        <v>0</v>
      </c>
      <c r="N45" s="33">
        <v>0</v>
      </c>
      <c r="O45" s="33">
        <v>15</v>
      </c>
      <c r="P45" s="33">
        <v>1</v>
      </c>
      <c r="Q45" s="33">
        <v>0</v>
      </c>
      <c r="R45" s="33">
        <v>8</v>
      </c>
      <c r="S45" s="33">
        <v>9</v>
      </c>
      <c r="T45" s="33">
        <v>3</v>
      </c>
      <c r="U45" s="33">
        <v>0</v>
      </c>
      <c r="V45" s="33">
        <v>0</v>
      </c>
      <c r="W45" s="33">
        <v>0</v>
      </c>
      <c r="X45" s="33">
        <v>1</v>
      </c>
      <c r="Y45" s="33">
        <v>0</v>
      </c>
      <c r="Z45" s="33">
        <v>0</v>
      </c>
      <c r="AA45" s="33">
        <v>0</v>
      </c>
      <c r="AB45" s="7"/>
      <c r="AC45" s="7"/>
      <c r="AD45" s="7"/>
      <c r="AE45" s="7"/>
      <c r="AF45" s="7"/>
      <c r="AG45" s="24"/>
    </row>
    <row r="46" spans="1:33" s="1" customFormat="1" ht="15" customHeight="1">
      <c r="B46" s="54" t="s">
        <v>41</v>
      </c>
      <c r="C46" s="54"/>
      <c r="D46" s="54"/>
      <c r="E46" s="54"/>
      <c r="F46" s="54"/>
      <c r="G46" s="34" t="s">
        <v>9</v>
      </c>
      <c r="H46" s="35" t="s">
        <v>1</v>
      </c>
      <c r="I46" s="36"/>
      <c r="J46" s="6">
        <v>47</v>
      </c>
      <c r="K46" s="33">
        <v>0</v>
      </c>
      <c r="L46" s="33">
        <v>0</v>
      </c>
      <c r="M46" s="33">
        <v>0</v>
      </c>
      <c r="N46" s="33">
        <v>0</v>
      </c>
      <c r="O46" s="33">
        <v>20</v>
      </c>
      <c r="P46" s="33">
        <v>25</v>
      </c>
      <c r="Q46" s="33">
        <v>0</v>
      </c>
      <c r="R46" s="33">
        <v>0</v>
      </c>
      <c r="S46" s="33">
        <v>0</v>
      </c>
      <c r="T46" s="33">
        <v>0</v>
      </c>
      <c r="U46" s="33">
        <v>2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8"/>
      <c r="AC46" s="8"/>
      <c r="AD46" s="8"/>
      <c r="AE46" s="8"/>
      <c r="AF46" s="8"/>
      <c r="AG46" s="23"/>
    </row>
    <row r="47" spans="1:33" s="1" customFormat="1" ht="15" customHeight="1">
      <c r="B47" s="54" t="s">
        <v>42</v>
      </c>
      <c r="C47" s="54"/>
      <c r="D47" s="54"/>
      <c r="E47" s="54"/>
      <c r="F47" s="54"/>
      <c r="G47" s="34" t="s">
        <v>9</v>
      </c>
      <c r="H47" s="35" t="s">
        <v>1</v>
      </c>
      <c r="I47" s="36"/>
      <c r="J47" s="6">
        <v>118</v>
      </c>
      <c r="K47" s="33">
        <v>0</v>
      </c>
      <c r="L47" s="33">
        <v>0</v>
      </c>
      <c r="M47" s="33">
        <v>0</v>
      </c>
      <c r="N47" s="33">
        <v>0</v>
      </c>
      <c r="O47" s="33">
        <v>73</v>
      </c>
      <c r="P47" s="33">
        <v>0</v>
      </c>
      <c r="Q47" s="33">
        <v>0</v>
      </c>
      <c r="R47" s="33">
        <v>0</v>
      </c>
      <c r="S47" s="33">
        <v>0</v>
      </c>
      <c r="T47" s="33">
        <v>45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8"/>
      <c r="AC47" s="8"/>
      <c r="AD47" s="8"/>
      <c r="AE47" s="8"/>
      <c r="AF47" s="8"/>
      <c r="AG47" s="23"/>
    </row>
    <row r="48" spans="1:33" s="1" customFormat="1" ht="15" customHeight="1">
      <c r="A48" s="9"/>
      <c r="B48" s="54" t="s">
        <v>43</v>
      </c>
      <c r="C48" s="54"/>
      <c r="D48" s="54"/>
      <c r="E48" s="54"/>
      <c r="F48" s="54"/>
      <c r="G48" s="34"/>
      <c r="H48" s="35" t="s">
        <v>1</v>
      </c>
      <c r="I48" s="36"/>
      <c r="J48" s="6">
        <v>56</v>
      </c>
      <c r="K48" s="33">
        <v>0</v>
      </c>
      <c r="L48" s="33">
        <v>0</v>
      </c>
      <c r="M48" s="33">
        <v>0</v>
      </c>
      <c r="N48" s="33">
        <v>0</v>
      </c>
      <c r="O48" s="33">
        <v>2</v>
      </c>
      <c r="P48" s="33">
        <v>0</v>
      </c>
      <c r="Q48" s="33">
        <v>0</v>
      </c>
      <c r="R48" s="33">
        <v>20</v>
      </c>
      <c r="S48" s="33">
        <v>29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5</v>
      </c>
      <c r="Z48" s="33">
        <v>0</v>
      </c>
      <c r="AA48" s="33">
        <v>0</v>
      </c>
      <c r="AB48" s="7"/>
      <c r="AC48" s="7"/>
      <c r="AD48" s="7"/>
      <c r="AE48" s="7"/>
      <c r="AF48" s="7"/>
      <c r="AG48" s="24"/>
    </row>
    <row r="49" spans="1:33" s="1" customFormat="1" ht="15" customHeight="1">
      <c r="A49" s="9"/>
      <c r="B49" s="54"/>
      <c r="C49" s="54"/>
      <c r="D49" s="54"/>
      <c r="E49" s="54"/>
      <c r="F49" s="54"/>
      <c r="G49" s="35"/>
      <c r="H49" s="35" t="s">
        <v>2</v>
      </c>
      <c r="I49" s="36"/>
      <c r="J49" s="6">
        <v>3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3</v>
      </c>
      <c r="Z49" s="33">
        <v>0</v>
      </c>
      <c r="AA49" s="33">
        <v>0</v>
      </c>
      <c r="AB49" s="7"/>
      <c r="AC49" s="7"/>
      <c r="AD49" s="7"/>
      <c r="AE49" s="7"/>
      <c r="AF49" s="7"/>
      <c r="AG49" s="24"/>
    </row>
    <row r="50" spans="1:33" s="1" customFormat="1" ht="15" customHeight="1">
      <c r="B50" s="54" t="s">
        <v>44</v>
      </c>
      <c r="C50" s="54"/>
      <c r="D50" s="54"/>
      <c r="E50" s="54"/>
      <c r="F50" s="54"/>
      <c r="G50" s="34" t="s">
        <v>9</v>
      </c>
      <c r="H50" s="35" t="s">
        <v>2</v>
      </c>
      <c r="I50" s="36"/>
      <c r="J50" s="6">
        <v>25</v>
      </c>
      <c r="K50" s="33">
        <v>1</v>
      </c>
      <c r="L50" s="33">
        <v>0</v>
      </c>
      <c r="M50" s="33">
        <v>1</v>
      </c>
      <c r="N50" s="33">
        <v>1</v>
      </c>
      <c r="O50" s="33">
        <v>18</v>
      </c>
      <c r="P50" s="33">
        <v>0</v>
      </c>
      <c r="Q50" s="33">
        <v>0</v>
      </c>
      <c r="R50" s="33">
        <v>0</v>
      </c>
      <c r="S50" s="33">
        <v>0</v>
      </c>
      <c r="T50" s="33">
        <v>4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7"/>
      <c r="AC50" s="7"/>
      <c r="AD50" s="7"/>
      <c r="AE50" s="7"/>
      <c r="AF50" s="7"/>
      <c r="AG50" s="24"/>
    </row>
    <row r="51" spans="1:33" s="1" customFormat="1" ht="15" customHeight="1">
      <c r="B51" s="54" t="s">
        <v>45</v>
      </c>
      <c r="C51" s="54"/>
      <c r="D51" s="54"/>
      <c r="E51" s="54"/>
      <c r="F51" s="54"/>
      <c r="G51" s="34" t="s">
        <v>9</v>
      </c>
      <c r="H51" s="35" t="s">
        <v>1</v>
      </c>
      <c r="I51" s="36"/>
      <c r="J51" s="6">
        <v>46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38</v>
      </c>
      <c r="Q51" s="33">
        <v>3</v>
      </c>
      <c r="R51" s="33">
        <v>0</v>
      </c>
      <c r="S51" s="33">
        <v>0</v>
      </c>
      <c r="T51" s="33">
        <v>0</v>
      </c>
      <c r="U51" s="33">
        <v>5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8"/>
      <c r="AC51" s="8"/>
      <c r="AD51" s="8"/>
      <c r="AE51" s="8"/>
      <c r="AF51" s="8"/>
      <c r="AG51" s="23"/>
    </row>
    <row r="52" spans="1:33" s="1" customFormat="1" ht="15" customHeight="1">
      <c r="B52" s="54" t="s">
        <v>46</v>
      </c>
      <c r="C52" s="54"/>
      <c r="D52" s="54"/>
      <c r="E52" s="54"/>
      <c r="F52" s="54"/>
      <c r="G52" s="34" t="s">
        <v>9</v>
      </c>
      <c r="H52" s="35" t="s">
        <v>1</v>
      </c>
      <c r="I52" s="36"/>
      <c r="J52" s="6">
        <v>36</v>
      </c>
      <c r="K52" s="33">
        <v>0</v>
      </c>
      <c r="L52" s="33">
        <v>0</v>
      </c>
      <c r="M52" s="33">
        <v>0</v>
      </c>
      <c r="N52" s="33">
        <v>0</v>
      </c>
      <c r="O52" s="33">
        <v>36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8"/>
      <c r="AC52" s="8"/>
      <c r="AD52" s="8"/>
      <c r="AE52" s="8"/>
      <c r="AF52" s="8"/>
      <c r="AG52" s="23"/>
    </row>
    <row r="53" spans="1:33" s="1" customFormat="1" ht="15" customHeight="1">
      <c r="B53" s="54" t="s">
        <v>47</v>
      </c>
      <c r="C53" s="54"/>
      <c r="D53" s="54"/>
      <c r="E53" s="54"/>
      <c r="F53" s="54"/>
      <c r="G53" s="34" t="s">
        <v>9</v>
      </c>
      <c r="H53" s="35" t="s">
        <v>1</v>
      </c>
      <c r="I53" s="36"/>
      <c r="J53" s="6">
        <v>23</v>
      </c>
      <c r="K53" s="33">
        <v>0</v>
      </c>
      <c r="L53" s="33">
        <v>0</v>
      </c>
      <c r="M53" s="33">
        <v>0</v>
      </c>
      <c r="N53" s="33">
        <v>23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8"/>
      <c r="AC53" s="8"/>
      <c r="AD53" s="8"/>
      <c r="AE53" s="8"/>
      <c r="AF53" s="8"/>
      <c r="AG53" s="23"/>
    </row>
    <row r="54" spans="1:33" s="1" customFormat="1" ht="15" customHeight="1">
      <c r="B54" s="54" t="s">
        <v>48</v>
      </c>
      <c r="C54" s="54"/>
      <c r="D54" s="54"/>
      <c r="E54" s="54"/>
      <c r="F54" s="54"/>
      <c r="G54" s="34" t="s">
        <v>9</v>
      </c>
      <c r="H54" s="35" t="s">
        <v>1</v>
      </c>
      <c r="I54" s="36"/>
      <c r="J54" s="6">
        <v>46</v>
      </c>
      <c r="K54" s="33">
        <v>1</v>
      </c>
      <c r="L54" s="33">
        <v>0</v>
      </c>
      <c r="M54" s="33">
        <v>0</v>
      </c>
      <c r="N54" s="33">
        <v>40</v>
      </c>
      <c r="O54" s="33">
        <v>3</v>
      </c>
      <c r="P54" s="33">
        <v>1</v>
      </c>
      <c r="Q54" s="33">
        <v>0</v>
      </c>
      <c r="R54" s="33">
        <v>0</v>
      </c>
      <c r="S54" s="33">
        <v>0</v>
      </c>
      <c r="T54" s="33">
        <v>1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8"/>
      <c r="AC54" s="8"/>
      <c r="AD54" s="8"/>
      <c r="AE54" s="8"/>
      <c r="AF54" s="8"/>
      <c r="AG54" s="23"/>
    </row>
    <row r="55" spans="1:33" s="1" customFormat="1" ht="15" customHeight="1">
      <c r="B55" s="34"/>
      <c r="C55" s="34"/>
      <c r="D55" s="34"/>
      <c r="E55" s="34"/>
      <c r="F55" s="34"/>
      <c r="G55" s="34"/>
      <c r="H55" s="35"/>
      <c r="I55" s="36"/>
      <c r="J55" s="6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8"/>
      <c r="AC55" s="8"/>
      <c r="AD55" s="8"/>
      <c r="AE55" s="8"/>
      <c r="AF55" s="8"/>
      <c r="AG55" s="23"/>
    </row>
    <row r="56" spans="1:33" s="1" customFormat="1" ht="15" customHeight="1">
      <c r="B56" s="55" t="s">
        <v>49</v>
      </c>
      <c r="C56" s="55"/>
      <c r="D56" s="55"/>
      <c r="E56" s="55"/>
      <c r="F56" s="55"/>
      <c r="G56" s="55"/>
      <c r="H56" s="55"/>
      <c r="I56" s="11"/>
      <c r="J56" s="12">
        <v>228</v>
      </c>
      <c r="K56" s="7">
        <v>3</v>
      </c>
      <c r="L56" s="7">
        <v>0</v>
      </c>
      <c r="M56" s="7">
        <v>5</v>
      </c>
      <c r="N56" s="7">
        <v>16</v>
      </c>
      <c r="O56" s="7">
        <v>61</v>
      </c>
      <c r="P56" s="7">
        <v>11</v>
      </c>
      <c r="Q56" s="7">
        <v>0</v>
      </c>
      <c r="R56" s="7">
        <v>51</v>
      </c>
      <c r="S56" s="7">
        <v>32</v>
      </c>
      <c r="T56" s="7">
        <v>45</v>
      </c>
      <c r="U56" s="7">
        <v>1</v>
      </c>
      <c r="V56" s="7">
        <v>0</v>
      </c>
      <c r="W56" s="7">
        <v>0</v>
      </c>
      <c r="X56" s="7">
        <v>0</v>
      </c>
      <c r="Y56" s="7">
        <v>3</v>
      </c>
      <c r="Z56" s="7">
        <v>0</v>
      </c>
      <c r="AA56" s="7">
        <v>0</v>
      </c>
      <c r="AB56" s="8"/>
      <c r="AC56" s="8"/>
      <c r="AD56" s="8"/>
      <c r="AE56" s="8"/>
      <c r="AF56" s="8"/>
      <c r="AG56" s="23"/>
    </row>
    <row r="57" spans="1:33" s="1" customFormat="1" ht="6" customHeight="1">
      <c r="B57" s="10"/>
      <c r="C57" s="10"/>
      <c r="D57" s="10"/>
      <c r="E57" s="10"/>
      <c r="F57" s="10"/>
      <c r="G57" s="10"/>
      <c r="H57" s="10"/>
      <c r="I57" s="11"/>
      <c r="J57" s="12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8"/>
      <c r="AC57" s="8"/>
      <c r="AD57" s="8"/>
      <c r="AE57" s="8"/>
      <c r="AF57" s="8"/>
      <c r="AG57" s="23"/>
    </row>
    <row r="58" spans="1:33" s="1" customFormat="1" ht="15" customHeight="1">
      <c r="B58" s="54" t="s">
        <v>50</v>
      </c>
      <c r="C58" s="54"/>
      <c r="D58" s="54"/>
      <c r="E58" s="54"/>
      <c r="F58" s="54"/>
      <c r="G58" s="34" t="s">
        <v>9</v>
      </c>
      <c r="H58" s="35" t="s">
        <v>1</v>
      </c>
      <c r="I58" s="36"/>
      <c r="J58" s="6">
        <v>22</v>
      </c>
      <c r="K58" s="33">
        <v>0</v>
      </c>
      <c r="L58" s="33">
        <v>0</v>
      </c>
      <c r="M58" s="33">
        <v>0</v>
      </c>
      <c r="N58" s="33">
        <v>0</v>
      </c>
      <c r="O58" s="33">
        <v>13</v>
      </c>
      <c r="P58" s="33">
        <v>0</v>
      </c>
      <c r="Q58" s="33">
        <v>0</v>
      </c>
      <c r="R58" s="33">
        <v>0</v>
      </c>
      <c r="S58" s="33">
        <v>1</v>
      </c>
      <c r="T58" s="33">
        <v>8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8"/>
      <c r="AC58" s="8"/>
      <c r="AD58" s="8"/>
      <c r="AE58" s="8"/>
      <c r="AF58" s="8"/>
      <c r="AG58" s="23"/>
    </row>
    <row r="59" spans="1:33" s="1" customFormat="1" ht="15" customHeight="1">
      <c r="B59" s="54" t="s">
        <v>51</v>
      </c>
      <c r="C59" s="54"/>
      <c r="D59" s="54"/>
      <c r="E59" s="54"/>
      <c r="F59" s="54"/>
      <c r="G59" s="34" t="s">
        <v>9</v>
      </c>
      <c r="H59" s="35" t="s">
        <v>1</v>
      </c>
      <c r="I59" s="36"/>
      <c r="J59" s="6">
        <v>112</v>
      </c>
      <c r="K59" s="33">
        <v>3</v>
      </c>
      <c r="L59" s="33">
        <v>0</v>
      </c>
      <c r="M59" s="33">
        <v>5</v>
      </c>
      <c r="N59" s="33">
        <v>16</v>
      </c>
      <c r="O59" s="33">
        <v>47</v>
      </c>
      <c r="P59" s="33">
        <v>0</v>
      </c>
      <c r="Q59" s="33">
        <v>0</v>
      </c>
      <c r="R59" s="33">
        <v>1</v>
      </c>
      <c r="S59" s="33">
        <v>0</v>
      </c>
      <c r="T59" s="33">
        <v>37</v>
      </c>
      <c r="U59" s="33">
        <v>0</v>
      </c>
      <c r="V59" s="33">
        <v>0</v>
      </c>
      <c r="W59" s="33">
        <v>0</v>
      </c>
      <c r="X59" s="33">
        <v>0</v>
      </c>
      <c r="Y59" s="33">
        <v>3</v>
      </c>
      <c r="Z59" s="33">
        <v>0</v>
      </c>
      <c r="AA59" s="33">
        <v>0</v>
      </c>
      <c r="AB59" s="8"/>
      <c r="AC59" s="8"/>
      <c r="AD59" s="8"/>
      <c r="AE59" s="8"/>
      <c r="AF59" s="8"/>
      <c r="AG59" s="23"/>
    </row>
    <row r="60" spans="1:33" s="1" customFormat="1" ht="15" customHeight="1">
      <c r="B60" s="54" t="s">
        <v>52</v>
      </c>
      <c r="C60" s="54"/>
      <c r="D60" s="54"/>
      <c r="E60" s="54"/>
      <c r="F60" s="54"/>
      <c r="G60" s="34" t="s">
        <v>9</v>
      </c>
      <c r="H60" s="35" t="s">
        <v>1</v>
      </c>
      <c r="I60" s="36"/>
      <c r="J60" s="6">
        <v>36</v>
      </c>
      <c r="K60" s="33">
        <v>0</v>
      </c>
      <c r="L60" s="33">
        <v>0</v>
      </c>
      <c r="M60" s="33">
        <v>0</v>
      </c>
      <c r="N60" s="33">
        <v>0</v>
      </c>
      <c r="O60" s="33">
        <v>1</v>
      </c>
      <c r="P60" s="33">
        <v>11</v>
      </c>
      <c r="Q60" s="33">
        <v>0</v>
      </c>
      <c r="R60" s="33">
        <v>0</v>
      </c>
      <c r="S60" s="33">
        <v>24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8"/>
      <c r="AC60" s="8"/>
      <c r="AD60" s="8"/>
      <c r="AE60" s="8"/>
      <c r="AF60" s="8"/>
      <c r="AG60" s="23"/>
    </row>
    <row r="61" spans="1:33" s="1" customFormat="1" ht="15" customHeight="1">
      <c r="B61" s="54" t="s">
        <v>53</v>
      </c>
      <c r="C61" s="54"/>
      <c r="D61" s="54"/>
      <c r="E61" s="54"/>
      <c r="F61" s="54"/>
      <c r="G61" s="34" t="s">
        <v>9</v>
      </c>
      <c r="H61" s="35" t="s">
        <v>1</v>
      </c>
      <c r="I61" s="36"/>
      <c r="J61" s="6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8"/>
      <c r="AC61" s="8"/>
      <c r="AD61" s="8"/>
      <c r="AE61" s="8"/>
      <c r="AF61" s="8"/>
      <c r="AG61" s="23"/>
    </row>
    <row r="62" spans="1:33" s="1" customFormat="1" ht="15" customHeight="1">
      <c r="B62" s="54" t="s">
        <v>54</v>
      </c>
      <c r="C62" s="54"/>
      <c r="D62" s="54"/>
      <c r="E62" s="54"/>
      <c r="F62" s="54"/>
      <c r="G62" s="34" t="s">
        <v>9</v>
      </c>
      <c r="H62" s="35" t="s">
        <v>1</v>
      </c>
      <c r="I62" s="36"/>
      <c r="J62" s="6">
        <v>58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50</v>
      </c>
      <c r="S62" s="33">
        <v>7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8"/>
      <c r="AC62" s="8"/>
      <c r="AD62" s="8"/>
      <c r="AE62" s="8"/>
      <c r="AF62" s="8"/>
      <c r="AG62" s="23"/>
    </row>
    <row r="63" spans="1:33" s="1" customFormat="1" ht="15" customHeight="1">
      <c r="B63" s="34"/>
      <c r="C63" s="34"/>
      <c r="D63" s="34"/>
      <c r="E63" s="34"/>
      <c r="F63" s="34"/>
      <c r="G63" s="34"/>
      <c r="H63" s="35"/>
      <c r="I63" s="36"/>
      <c r="J63" s="6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8"/>
      <c r="AC63" s="8"/>
      <c r="AD63" s="8"/>
      <c r="AE63" s="8"/>
      <c r="AF63" s="8"/>
      <c r="AG63" s="23"/>
    </row>
    <row r="64" spans="1:33" s="1" customFormat="1" ht="15" customHeight="1">
      <c r="B64" s="55" t="s">
        <v>55</v>
      </c>
      <c r="C64" s="55"/>
      <c r="D64" s="55"/>
      <c r="E64" s="55"/>
      <c r="F64" s="55"/>
      <c r="G64" s="55"/>
      <c r="H64" s="55"/>
      <c r="I64" s="11"/>
      <c r="J64" s="12">
        <v>358</v>
      </c>
      <c r="K64" s="7">
        <v>0</v>
      </c>
      <c r="L64" s="7">
        <v>0</v>
      </c>
      <c r="M64" s="7">
        <v>12</v>
      </c>
      <c r="N64" s="7">
        <v>35</v>
      </c>
      <c r="O64" s="7">
        <v>170</v>
      </c>
      <c r="P64" s="7">
        <v>23</v>
      </c>
      <c r="Q64" s="7">
        <v>0</v>
      </c>
      <c r="R64" s="7">
        <v>5</v>
      </c>
      <c r="S64" s="7">
        <v>8</v>
      </c>
      <c r="T64" s="7">
        <v>98</v>
      </c>
      <c r="U64" s="7">
        <v>1</v>
      </c>
      <c r="V64" s="7">
        <v>0</v>
      </c>
      <c r="W64" s="7">
        <v>0</v>
      </c>
      <c r="X64" s="7">
        <v>0</v>
      </c>
      <c r="Y64" s="7">
        <v>5</v>
      </c>
      <c r="Z64" s="7">
        <v>0</v>
      </c>
      <c r="AA64" s="7">
        <v>1</v>
      </c>
      <c r="AB64" s="8"/>
      <c r="AC64" s="8"/>
      <c r="AD64" s="8"/>
      <c r="AE64" s="8"/>
      <c r="AF64" s="8"/>
      <c r="AG64" s="23"/>
    </row>
    <row r="65" spans="1:33" s="1" customFormat="1" ht="6" customHeight="1">
      <c r="B65" s="10"/>
      <c r="C65" s="10"/>
      <c r="D65" s="10"/>
      <c r="E65" s="10"/>
      <c r="F65" s="10"/>
      <c r="G65" s="10"/>
      <c r="H65" s="10"/>
      <c r="I65" s="11"/>
      <c r="J65" s="12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8"/>
      <c r="AC65" s="8"/>
      <c r="AD65" s="8"/>
      <c r="AE65" s="8"/>
      <c r="AF65" s="8"/>
      <c r="AG65" s="23"/>
    </row>
    <row r="66" spans="1:33" s="1" customFormat="1" ht="15" customHeight="1">
      <c r="A66" s="9"/>
      <c r="B66" s="54" t="s">
        <v>56</v>
      </c>
      <c r="C66" s="54"/>
      <c r="D66" s="54"/>
      <c r="E66" s="54"/>
      <c r="F66" s="54"/>
      <c r="G66" s="34"/>
      <c r="H66" s="35" t="s">
        <v>1</v>
      </c>
      <c r="I66" s="36"/>
      <c r="J66" s="6">
        <v>5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</v>
      </c>
      <c r="U66" s="33">
        <v>0</v>
      </c>
      <c r="V66" s="33">
        <v>0</v>
      </c>
      <c r="W66" s="33">
        <v>0</v>
      </c>
      <c r="X66" s="33">
        <v>0</v>
      </c>
      <c r="Y66" s="33">
        <v>4</v>
      </c>
      <c r="Z66" s="33">
        <v>0</v>
      </c>
      <c r="AA66" s="33">
        <v>0</v>
      </c>
      <c r="AB66" s="7"/>
      <c r="AC66" s="7"/>
      <c r="AD66" s="7"/>
      <c r="AE66" s="7"/>
      <c r="AF66" s="7"/>
      <c r="AG66" s="24"/>
    </row>
    <row r="67" spans="1:33" s="1" customFormat="1" ht="15" customHeight="1">
      <c r="A67" s="9"/>
      <c r="B67" s="54"/>
      <c r="C67" s="54"/>
      <c r="D67" s="54"/>
      <c r="E67" s="54"/>
      <c r="F67" s="54"/>
      <c r="G67" s="35"/>
      <c r="H67" s="35" t="s">
        <v>2</v>
      </c>
      <c r="I67" s="36"/>
      <c r="J67" s="6">
        <v>4</v>
      </c>
      <c r="K67" s="33">
        <v>0</v>
      </c>
      <c r="L67" s="33">
        <v>0</v>
      </c>
      <c r="M67" s="33">
        <v>0</v>
      </c>
      <c r="N67" s="33">
        <v>0</v>
      </c>
      <c r="O67" s="33">
        <v>3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1</v>
      </c>
      <c r="Z67" s="33">
        <v>0</v>
      </c>
      <c r="AA67" s="33">
        <v>0</v>
      </c>
      <c r="AB67" s="7"/>
      <c r="AC67" s="7"/>
      <c r="AD67" s="7"/>
      <c r="AE67" s="7"/>
      <c r="AF67" s="7"/>
      <c r="AG67" s="24"/>
    </row>
    <row r="68" spans="1:33" s="1" customFormat="1" ht="15" customHeight="1">
      <c r="B68" s="54" t="s">
        <v>57</v>
      </c>
      <c r="C68" s="54"/>
      <c r="D68" s="54"/>
      <c r="E68" s="54"/>
      <c r="F68" s="54"/>
      <c r="G68" s="34" t="s">
        <v>9</v>
      </c>
      <c r="H68" s="35" t="s">
        <v>1</v>
      </c>
      <c r="I68" s="36"/>
      <c r="J68" s="6">
        <v>61</v>
      </c>
      <c r="K68" s="33">
        <v>0</v>
      </c>
      <c r="L68" s="33">
        <v>0</v>
      </c>
      <c r="M68" s="33">
        <v>0</v>
      </c>
      <c r="N68" s="33">
        <v>0</v>
      </c>
      <c r="O68" s="33">
        <v>57</v>
      </c>
      <c r="P68" s="33">
        <v>3</v>
      </c>
      <c r="Q68" s="33">
        <v>0</v>
      </c>
      <c r="R68" s="33">
        <v>1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8"/>
      <c r="AC68" s="8"/>
      <c r="AD68" s="8"/>
      <c r="AE68" s="8"/>
      <c r="AF68" s="8"/>
      <c r="AG68" s="23"/>
    </row>
    <row r="69" spans="1:33" s="1" customFormat="1" ht="15" customHeight="1">
      <c r="B69" s="54" t="s">
        <v>58</v>
      </c>
      <c r="C69" s="54"/>
      <c r="D69" s="54"/>
      <c r="E69" s="54"/>
      <c r="F69" s="54"/>
      <c r="G69" s="34" t="s">
        <v>9</v>
      </c>
      <c r="H69" s="35" t="s">
        <v>2</v>
      </c>
      <c r="I69" s="36"/>
      <c r="J69" s="6">
        <v>38</v>
      </c>
      <c r="K69" s="33">
        <v>0</v>
      </c>
      <c r="L69" s="33">
        <v>0</v>
      </c>
      <c r="M69" s="33">
        <v>2</v>
      </c>
      <c r="N69" s="33">
        <v>6</v>
      </c>
      <c r="O69" s="33">
        <v>10</v>
      </c>
      <c r="P69" s="33">
        <v>0</v>
      </c>
      <c r="Q69" s="33">
        <v>0</v>
      </c>
      <c r="R69" s="33">
        <v>2</v>
      </c>
      <c r="S69" s="33">
        <v>5</v>
      </c>
      <c r="T69" s="33">
        <v>12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1</v>
      </c>
      <c r="AB69" s="7"/>
      <c r="AC69" s="7"/>
      <c r="AD69" s="7"/>
      <c r="AE69" s="7"/>
      <c r="AF69" s="7"/>
      <c r="AG69" s="24"/>
    </row>
    <row r="70" spans="1:33" s="1" customFormat="1" ht="15" customHeight="1">
      <c r="B70" s="54" t="s">
        <v>59</v>
      </c>
      <c r="C70" s="54"/>
      <c r="D70" s="54"/>
      <c r="E70" s="54"/>
      <c r="F70" s="54"/>
      <c r="G70" s="34" t="s">
        <v>9</v>
      </c>
      <c r="H70" s="35" t="s">
        <v>1</v>
      </c>
      <c r="I70" s="36"/>
      <c r="J70" s="6">
        <v>85</v>
      </c>
      <c r="K70" s="33">
        <v>0</v>
      </c>
      <c r="L70" s="33">
        <v>0</v>
      </c>
      <c r="M70" s="33">
        <v>10</v>
      </c>
      <c r="N70" s="33">
        <v>0</v>
      </c>
      <c r="O70" s="33">
        <v>68</v>
      </c>
      <c r="P70" s="33">
        <v>0</v>
      </c>
      <c r="Q70" s="33">
        <v>0</v>
      </c>
      <c r="R70" s="33">
        <v>2</v>
      </c>
      <c r="S70" s="33">
        <v>3</v>
      </c>
      <c r="T70" s="33">
        <v>2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8"/>
      <c r="AC70" s="8"/>
      <c r="AD70" s="8"/>
      <c r="AE70" s="8"/>
      <c r="AF70" s="8"/>
      <c r="AG70" s="23"/>
    </row>
    <row r="71" spans="1:33" s="1" customFormat="1" ht="15" customHeight="1">
      <c r="B71" s="54" t="s">
        <v>60</v>
      </c>
      <c r="C71" s="54"/>
      <c r="D71" s="54"/>
      <c r="E71" s="54"/>
      <c r="F71" s="54"/>
      <c r="G71" s="34" t="s">
        <v>9</v>
      </c>
      <c r="H71" s="35" t="s">
        <v>1</v>
      </c>
      <c r="I71" s="36"/>
      <c r="J71" s="6">
        <v>29</v>
      </c>
      <c r="K71" s="33">
        <v>0</v>
      </c>
      <c r="L71" s="33">
        <v>0</v>
      </c>
      <c r="M71" s="33">
        <v>0</v>
      </c>
      <c r="N71" s="33">
        <v>29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8"/>
      <c r="AC71" s="8"/>
      <c r="AD71" s="8"/>
      <c r="AE71" s="8"/>
      <c r="AF71" s="8"/>
      <c r="AG71" s="23"/>
    </row>
    <row r="72" spans="1:33" s="1" customFormat="1" ht="15" customHeight="1">
      <c r="B72" s="54" t="s">
        <v>61</v>
      </c>
      <c r="C72" s="54"/>
      <c r="D72" s="54"/>
      <c r="E72" s="54"/>
      <c r="F72" s="54"/>
      <c r="G72" s="34" t="s">
        <v>9</v>
      </c>
      <c r="H72" s="35" t="s">
        <v>1</v>
      </c>
      <c r="I72" s="36"/>
      <c r="J72" s="6">
        <v>100</v>
      </c>
      <c r="K72" s="33">
        <v>0</v>
      </c>
      <c r="L72" s="33">
        <v>0</v>
      </c>
      <c r="M72" s="33">
        <v>0</v>
      </c>
      <c r="N72" s="33">
        <v>0</v>
      </c>
      <c r="O72" s="33">
        <v>17</v>
      </c>
      <c r="P72" s="33">
        <v>0</v>
      </c>
      <c r="Q72" s="33">
        <v>0</v>
      </c>
      <c r="R72" s="33">
        <v>0</v>
      </c>
      <c r="S72" s="33">
        <v>0</v>
      </c>
      <c r="T72" s="33">
        <v>83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8"/>
      <c r="AC72" s="8"/>
      <c r="AD72" s="8"/>
      <c r="AE72" s="8"/>
      <c r="AF72" s="8"/>
      <c r="AG72" s="23"/>
    </row>
    <row r="73" spans="1:33" s="1" customFormat="1" ht="15" customHeight="1">
      <c r="B73" s="54" t="s">
        <v>62</v>
      </c>
      <c r="C73" s="54"/>
      <c r="D73" s="54"/>
      <c r="E73" s="54"/>
      <c r="F73" s="54"/>
      <c r="G73" s="34" t="s">
        <v>9</v>
      </c>
      <c r="H73" s="35" t="s">
        <v>1</v>
      </c>
      <c r="I73" s="36"/>
      <c r="J73" s="6">
        <v>15</v>
      </c>
      <c r="K73" s="33">
        <v>0</v>
      </c>
      <c r="L73" s="33">
        <v>0</v>
      </c>
      <c r="M73" s="33">
        <v>0</v>
      </c>
      <c r="N73" s="33">
        <v>0</v>
      </c>
      <c r="O73" s="33">
        <v>15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8"/>
      <c r="AC73" s="8"/>
      <c r="AD73" s="8"/>
      <c r="AE73" s="8"/>
      <c r="AF73" s="8"/>
      <c r="AG73" s="23"/>
    </row>
    <row r="74" spans="1:33" s="1" customFormat="1" ht="15" customHeight="1">
      <c r="B74" s="54" t="s">
        <v>63</v>
      </c>
      <c r="C74" s="54"/>
      <c r="D74" s="54"/>
      <c r="E74" s="54"/>
      <c r="F74" s="54"/>
      <c r="G74" s="34" t="s">
        <v>9</v>
      </c>
      <c r="H74" s="35" t="s">
        <v>1</v>
      </c>
      <c r="I74" s="36"/>
      <c r="J74" s="6">
        <v>21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20</v>
      </c>
      <c r="Q74" s="33">
        <v>0</v>
      </c>
      <c r="R74" s="33">
        <v>0</v>
      </c>
      <c r="S74" s="33">
        <v>0</v>
      </c>
      <c r="T74" s="33">
        <v>0</v>
      </c>
      <c r="U74" s="33">
        <v>1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8"/>
      <c r="AC74" s="8"/>
      <c r="AD74" s="8"/>
      <c r="AE74" s="8"/>
      <c r="AF74" s="8"/>
      <c r="AG74" s="23"/>
    </row>
    <row r="75" spans="1:33" s="1" customFormat="1" ht="15" customHeight="1">
      <c r="B75" s="34"/>
      <c r="C75" s="34"/>
      <c r="D75" s="34"/>
      <c r="E75" s="34"/>
      <c r="F75" s="34"/>
      <c r="G75" s="34"/>
      <c r="H75" s="35"/>
      <c r="I75" s="36"/>
      <c r="J75" s="6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8"/>
      <c r="AC75" s="8"/>
      <c r="AD75" s="8"/>
      <c r="AE75" s="8"/>
      <c r="AF75" s="8"/>
      <c r="AG75" s="23"/>
    </row>
    <row r="76" spans="1:33" s="1" customFormat="1" ht="15" customHeight="1">
      <c r="B76" s="55" t="s">
        <v>64</v>
      </c>
      <c r="C76" s="55"/>
      <c r="D76" s="55"/>
      <c r="E76" s="55"/>
      <c r="F76" s="55"/>
      <c r="G76" s="55"/>
      <c r="H76" s="55"/>
      <c r="I76" s="11"/>
      <c r="J76" s="12">
        <v>118</v>
      </c>
      <c r="K76" s="7">
        <v>1</v>
      </c>
      <c r="L76" s="7">
        <v>0</v>
      </c>
      <c r="M76" s="7">
        <v>2</v>
      </c>
      <c r="N76" s="7">
        <v>10</v>
      </c>
      <c r="O76" s="7">
        <v>29</v>
      </c>
      <c r="P76" s="7">
        <v>17</v>
      </c>
      <c r="Q76" s="7">
        <v>0</v>
      </c>
      <c r="R76" s="7">
        <v>2</v>
      </c>
      <c r="S76" s="7">
        <v>27</v>
      </c>
      <c r="T76" s="7">
        <v>27</v>
      </c>
      <c r="U76" s="7">
        <v>1</v>
      </c>
      <c r="V76" s="7">
        <v>0</v>
      </c>
      <c r="W76" s="7">
        <v>0</v>
      </c>
      <c r="X76" s="7">
        <v>0</v>
      </c>
      <c r="Y76" s="7">
        <v>2</v>
      </c>
      <c r="Z76" s="7">
        <v>0</v>
      </c>
      <c r="AA76" s="7">
        <v>0</v>
      </c>
      <c r="AB76" s="8"/>
      <c r="AC76" s="8"/>
      <c r="AD76" s="8"/>
      <c r="AE76" s="8"/>
      <c r="AF76" s="8"/>
      <c r="AG76" s="23"/>
    </row>
    <row r="77" spans="1:33" s="1" customFormat="1" ht="6" customHeight="1">
      <c r="B77" s="10"/>
      <c r="C77" s="10"/>
      <c r="D77" s="10"/>
      <c r="E77" s="10"/>
      <c r="F77" s="10"/>
      <c r="G77" s="10"/>
      <c r="H77" s="10"/>
      <c r="I77" s="11"/>
      <c r="J77" s="12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8"/>
      <c r="AC77" s="8"/>
      <c r="AD77" s="8"/>
      <c r="AE77" s="8"/>
      <c r="AF77" s="8"/>
      <c r="AG77" s="23"/>
    </row>
    <row r="78" spans="1:33" s="1" customFormat="1" ht="15" customHeight="1">
      <c r="B78" s="54" t="s">
        <v>65</v>
      </c>
      <c r="C78" s="54"/>
      <c r="D78" s="54"/>
      <c r="E78" s="54"/>
      <c r="F78" s="54"/>
      <c r="G78" s="34" t="s">
        <v>9</v>
      </c>
      <c r="H78" s="35" t="s">
        <v>1</v>
      </c>
      <c r="I78" s="36"/>
      <c r="J78" s="6">
        <v>42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15</v>
      </c>
      <c r="Q78" s="33">
        <v>0</v>
      </c>
      <c r="R78" s="33">
        <v>0</v>
      </c>
      <c r="S78" s="33">
        <v>26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1</v>
      </c>
      <c r="Z78" s="33">
        <v>0</v>
      </c>
      <c r="AA78" s="33">
        <v>0</v>
      </c>
      <c r="AB78" s="8"/>
      <c r="AC78" s="8"/>
      <c r="AD78" s="8"/>
      <c r="AE78" s="8"/>
      <c r="AF78" s="8"/>
      <c r="AG78" s="23"/>
    </row>
    <row r="79" spans="1:33" s="1" customFormat="1" ht="15" customHeight="1">
      <c r="B79" s="54" t="s">
        <v>66</v>
      </c>
      <c r="C79" s="54"/>
      <c r="D79" s="54"/>
      <c r="E79" s="54"/>
      <c r="F79" s="54"/>
      <c r="G79" s="34" t="s">
        <v>9</v>
      </c>
      <c r="H79" s="35" t="s">
        <v>1</v>
      </c>
      <c r="I79" s="36"/>
      <c r="J79" s="6">
        <v>59</v>
      </c>
      <c r="K79" s="33">
        <v>1</v>
      </c>
      <c r="L79" s="33">
        <v>0</v>
      </c>
      <c r="M79" s="33">
        <v>2</v>
      </c>
      <c r="N79" s="33">
        <v>9</v>
      </c>
      <c r="O79" s="33">
        <v>23</v>
      </c>
      <c r="P79" s="33">
        <v>1</v>
      </c>
      <c r="Q79" s="33">
        <v>0</v>
      </c>
      <c r="R79" s="33">
        <v>0</v>
      </c>
      <c r="S79" s="33">
        <v>0</v>
      </c>
      <c r="T79" s="33">
        <v>22</v>
      </c>
      <c r="U79" s="33">
        <v>1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  <c r="AB79" s="8"/>
      <c r="AC79" s="8"/>
      <c r="AD79" s="8"/>
      <c r="AE79" s="8"/>
      <c r="AF79" s="8"/>
      <c r="AG79" s="23"/>
    </row>
    <row r="80" spans="1:33" s="1" customFormat="1" ht="15" customHeight="1">
      <c r="B80" s="54" t="s">
        <v>67</v>
      </c>
      <c r="C80" s="54"/>
      <c r="D80" s="54"/>
      <c r="E80" s="54"/>
      <c r="F80" s="54"/>
      <c r="G80" s="34" t="s">
        <v>9</v>
      </c>
      <c r="H80" s="35" t="s">
        <v>2</v>
      </c>
      <c r="I80" s="36"/>
      <c r="J80" s="6">
        <v>17</v>
      </c>
      <c r="K80" s="33">
        <v>0</v>
      </c>
      <c r="L80" s="33">
        <v>0</v>
      </c>
      <c r="M80" s="33">
        <v>0</v>
      </c>
      <c r="N80" s="33">
        <v>1</v>
      </c>
      <c r="O80" s="33">
        <v>6</v>
      </c>
      <c r="P80" s="33">
        <v>1</v>
      </c>
      <c r="Q80" s="33">
        <v>0</v>
      </c>
      <c r="R80" s="33">
        <v>2</v>
      </c>
      <c r="S80" s="33">
        <v>1</v>
      </c>
      <c r="T80" s="33">
        <v>5</v>
      </c>
      <c r="U80" s="33">
        <v>0</v>
      </c>
      <c r="V80" s="33">
        <v>0</v>
      </c>
      <c r="W80" s="33">
        <v>0</v>
      </c>
      <c r="X80" s="33">
        <v>0</v>
      </c>
      <c r="Y80" s="33">
        <v>1</v>
      </c>
      <c r="Z80" s="33">
        <v>0</v>
      </c>
      <c r="AA80" s="33">
        <v>0</v>
      </c>
      <c r="AB80" s="7"/>
      <c r="AC80" s="7"/>
      <c r="AD80" s="7"/>
      <c r="AE80" s="7"/>
      <c r="AF80" s="7"/>
      <c r="AG80" s="24"/>
    </row>
    <row r="81" spans="1:33" s="1" customFormat="1" ht="15" customHeight="1">
      <c r="B81" s="34"/>
      <c r="C81" s="34"/>
      <c r="D81" s="34"/>
      <c r="E81" s="34"/>
      <c r="F81" s="34"/>
      <c r="G81" s="34"/>
      <c r="H81" s="35"/>
      <c r="I81" s="36"/>
      <c r="J81" s="6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7"/>
      <c r="AC81" s="7"/>
      <c r="AD81" s="7"/>
      <c r="AE81" s="7"/>
      <c r="AF81" s="7"/>
      <c r="AG81" s="24"/>
    </row>
    <row r="82" spans="1:33" s="1" customFormat="1" ht="15" customHeight="1">
      <c r="B82" s="55" t="s">
        <v>68</v>
      </c>
      <c r="C82" s="55"/>
      <c r="D82" s="55"/>
      <c r="E82" s="55"/>
      <c r="F82" s="55"/>
      <c r="G82" s="55"/>
      <c r="H82" s="55"/>
      <c r="I82" s="11"/>
      <c r="J82" s="12">
        <v>38</v>
      </c>
      <c r="K82" s="7">
        <v>1</v>
      </c>
      <c r="L82" s="7">
        <v>0</v>
      </c>
      <c r="M82" s="7">
        <v>1</v>
      </c>
      <c r="N82" s="7">
        <v>1</v>
      </c>
      <c r="O82" s="7">
        <v>16</v>
      </c>
      <c r="P82" s="7">
        <v>0</v>
      </c>
      <c r="Q82" s="7">
        <v>0</v>
      </c>
      <c r="R82" s="7">
        <v>3</v>
      </c>
      <c r="S82" s="7">
        <v>4</v>
      </c>
      <c r="T82" s="7">
        <v>11</v>
      </c>
      <c r="U82" s="7">
        <v>1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8"/>
      <c r="AC82" s="8"/>
      <c r="AD82" s="8"/>
      <c r="AE82" s="8"/>
      <c r="AF82" s="8"/>
      <c r="AG82" s="23"/>
    </row>
    <row r="83" spans="1:33" s="1" customFormat="1" ht="6" customHeight="1">
      <c r="B83" s="10"/>
      <c r="C83" s="10"/>
      <c r="D83" s="10"/>
      <c r="E83" s="10"/>
      <c r="F83" s="10"/>
      <c r="G83" s="10"/>
      <c r="H83" s="10"/>
      <c r="I83" s="11"/>
      <c r="J83" s="12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8"/>
      <c r="AC83" s="8"/>
      <c r="AD83" s="8"/>
      <c r="AE83" s="8"/>
      <c r="AF83" s="8"/>
      <c r="AG83" s="23"/>
    </row>
    <row r="84" spans="1:33" s="1" customFormat="1" ht="15" customHeight="1">
      <c r="B84" s="54" t="s">
        <v>69</v>
      </c>
      <c r="C84" s="54"/>
      <c r="D84" s="54"/>
      <c r="E84" s="54"/>
      <c r="F84" s="54"/>
      <c r="G84" s="34" t="s">
        <v>9</v>
      </c>
      <c r="H84" s="35" t="s">
        <v>2</v>
      </c>
      <c r="I84" s="36"/>
      <c r="J84" s="6">
        <v>9</v>
      </c>
      <c r="K84" s="33">
        <v>0</v>
      </c>
      <c r="L84" s="33">
        <v>0</v>
      </c>
      <c r="M84" s="33">
        <v>0</v>
      </c>
      <c r="N84" s="33">
        <v>0</v>
      </c>
      <c r="O84" s="33">
        <v>1</v>
      </c>
      <c r="P84" s="33">
        <v>0</v>
      </c>
      <c r="Q84" s="33">
        <v>0</v>
      </c>
      <c r="R84" s="33">
        <v>1</v>
      </c>
      <c r="S84" s="33">
        <v>3</v>
      </c>
      <c r="T84" s="33">
        <v>3</v>
      </c>
      <c r="U84" s="33">
        <v>1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0</v>
      </c>
      <c r="AB84" s="7"/>
      <c r="AC84" s="7"/>
      <c r="AD84" s="7"/>
      <c r="AE84" s="7"/>
      <c r="AF84" s="7"/>
      <c r="AG84" s="24"/>
    </row>
    <row r="85" spans="1:33" s="1" customFormat="1" ht="15" customHeight="1">
      <c r="B85" s="54" t="s">
        <v>70</v>
      </c>
      <c r="C85" s="54"/>
      <c r="D85" s="54"/>
      <c r="E85" s="54"/>
      <c r="F85" s="54"/>
      <c r="G85" s="34" t="s">
        <v>9</v>
      </c>
      <c r="H85" s="35" t="s">
        <v>1</v>
      </c>
      <c r="I85" s="36"/>
      <c r="J85" s="6">
        <v>29</v>
      </c>
      <c r="K85" s="33">
        <v>1</v>
      </c>
      <c r="L85" s="33">
        <v>0</v>
      </c>
      <c r="M85" s="33">
        <v>1</v>
      </c>
      <c r="N85" s="33">
        <v>1</v>
      </c>
      <c r="O85" s="33">
        <v>15</v>
      </c>
      <c r="P85" s="33">
        <v>0</v>
      </c>
      <c r="Q85" s="33">
        <v>0</v>
      </c>
      <c r="R85" s="33">
        <v>2</v>
      </c>
      <c r="S85" s="33">
        <v>1</v>
      </c>
      <c r="T85" s="33">
        <v>8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0</v>
      </c>
      <c r="AA85" s="33">
        <v>0</v>
      </c>
      <c r="AB85" s="8"/>
      <c r="AC85" s="8"/>
      <c r="AD85" s="8"/>
      <c r="AE85" s="8"/>
      <c r="AF85" s="8"/>
      <c r="AG85" s="23"/>
    </row>
    <row r="86" spans="1:33" s="1" customFormat="1" ht="15" customHeight="1">
      <c r="B86" s="34"/>
      <c r="C86" s="34"/>
      <c r="D86" s="34"/>
      <c r="E86" s="34"/>
      <c r="F86" s="34"/>
      <c r="G86" s="34"/>
      <c r="H86" s="35"/>
      <c r="I86" s="36"/>
      <c r="J86" s="6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8"/>
      <c r="AC86" s="8"/>
      <c r="AD86" s="8"/>
      <c r="AE86" s="8"/>
      <c r="AF86" s="8"/>
      <c r="AG86" s="23"/>
    </row>
    <row r="87" spans="1:33" s="1" customFormat="1" ht="15" customHeight="1">
      <c r="B87" s="55" t="s">
        <v>71</v>
      </c>
      <c r="C87" s="55"/>
      <c r="D87" s="55"/>
      <c r="E87" s="55"/>
      <c r="F87" s="55"/>
      <c r="G87" s="55"/>
      <c r="H87" s="55"/>
      <c r="I87" s="11"/>
      <c r="J87" s="12">
        <v>218</v>
      </c>
      <c r="K87" s="7">
        <v>1</v>
      </c>
      <c r="L87" s="7">
        <v>0</v>
      </c>
      <c r="M87" s="7">
        <v>2</v>
      </c>
      <c r="N87" s="7">
        <v>17</v>
      </c>
      <c r="O87" s="7">
        <v>88</v>
      </c>
      <c r="P87" s="7">
        <v>11</v>
      </c>
      <c r="Q87" s="7">
        <v>0</v>
      </c>
      <c r="R87" s="7">
        <v>22</v>
      </c>
      <c r="S87" s="7">
        <v>19</v>
      </c>
      <c r="T87" s="7">
        <v>53</v>
      </c>
      <c r="U87" s="7">
        <v>3</v>
      </c>
      <c r="V87" s="7">
        <v>0</v>
      </c>
      <c r="W87" s="7">
        <v>2</v>
      </c>
      <c r="X87" s="7">
        <v>0</v>
      </c>
      <c r="Y87" s="7">
        <v>0</v>
      </c>
      <c r="Z87" s="7">
        <v>0</v>
      </c>
      <c r="AA87" s="7">
        <v>0</v>
      </c>
      <c r="AB87" s="8"/>
      <c r="AC87" s="8"/>
      <c r="AD87" s="8"/>
      <c r="AE87" s="8"/>
      <c r="AF87" s="8"/>
      <c r="AG87" s="23"/>
    </row>
    <row r="88" spans="1:33" s="1" customFormat="1" ht="6" customHeight="1">
      <c r="B88" s="10"/>
      <c r="C88" s="10"/>
      <c r="D88" s="10"/>
      <c r="E88" s="10"/>
      <c r="F88" s="10"/>
      <c r="G88" s="10"/>
      <c r="H88" s="10"/>
      <c r="I88" s="11"/>
      <c r="J88" s="12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8"/>
      <c r="AC88" s="8"/>
      <c r="AD88" s="8"/>
      <c r="AE88" s="8"/>
      <c r="AF88" s="8"/>
      <c r="AG88" s="23"/>
    </row>
    <row r="89" spans="1:33" s="1" customFormat="1" ht="15" customHeight="1">
      <c r="B89" s="54" t="s">
        <v>72</v>
      </c>
      <c r="C89" s="54"/>
      <c r="D89" s="54"/>
      <c r="E89" s="54"/>
      <c r="F89" s="54"/>
      <c r="G89" s="34" t="s">
        <v>9</v>
      </c>
      <c r="H89" s="35" t="s">
        <v>2</v>
      </c>
      <c r="I89" s="36"/>
      <c r="J89" s="6">
        <v>13</v>
      </c>
      <c r="K89" s="33">
        <v>0</v>
      </c>
      <c r="L89" s="33">
        <v>0</v>
      </c>
      <c r="M89" s="33">
        <v>1</v>
      </c>
      <c r="N89" s="33">
        <v>1</v>
      </c>
      <c r="O89" s="33">
        <v>4</v>
      </c>
      <c r="P89" s="33">
        <v>0</v>
      </c>
      <c r="Q89" s="33">
        <v>0</v>
      </c>
      <c r="R89" s="33">
        <v>1</v>
      </c>
      <c r="S89" s="33">
        <v>0</v>
      </c>
      <c r="T89" s="33">
        <v>6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7"/>
      <c r="AC89" s="7"/>
      <c r="AD89" s="7"/>
      <c r="AE89" s="7"/>
      <c r="AF89" s="7"/>
      <c r="AG89" s="24"/>
    </row>
    <row r="90" spans="1:33" s="1" customFormat="1" ht="15" customHeight="1">
      <c r="B90" s="54" t="s">
        <v>73</v>
      </c>
      <c r="C90" s="54"/>
      <c r="D90" s="54"/>
      <c r="E90" s="54"/>
      <c r="F90" s="54"/>
      <c r="G90" s="34" t="s">
        <v>9</v>
      </c>
      <c r="H90" s="35" t="s">
        <v>1</v>
      </c>
      <c r="I90" s="36"/>
      <c r="J90" s="6">
        <v>61</v>
      </c>
      <c r="K90" s="33">
        <v>0</v>
      </c>
      <c r="L90" s="33">
        <v>0</v>
      </c>
      <c r="M90" s="33">
        <v>0</v>
      </c>
      <c r="N90" s="33">
        <v>10</v>
      </c>
      <c r="O90" s="33">
        <v>41</v>
      </c>
      <c r="P90" s="33">
        <v>4</v>
      </c>
      <c r="Q90" s="33">
        <v>0</v>
      </c>
      <c r="R90" s="33">
        <v>2</v>
      </c>
      <c r="S90" s="33">
        <v>2</v>
      </c>
      <c r="T90" s="33">
        <v>2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8"/>
      <c r="AC90" s="8"/>
      <c r="AD90" s="8"/>
      <c r="AE90" s="8"/>
      <c r="AF90" s="8"/>
      <c r="AG90" s="23"/>
    </row>
    <row r="91" spans="1:33" s="1" customFormat="1" ht="15" customHeight="1">
      <c r="B91" s="54" t="s">
        <v>74</v>
      </c>
      <c r="C91" s="54"/>
      <c r="D91" s="54"/>
      <c r="E91" s="54"/>
      <c r="F91" s="54"/>
      <c r="G91" s="34" t="s">
        <v>9</v>
      </c>
      <c r="H91" s="35" t="s">
        <v>1</v>
      </c>
      <c r="I91" s="36"/>
      <c r="J91" s="6">
        <v>52</v>
      </c>
      <c r="K91" s="33">
        <v>0</v>
      </c>
      <c r="L91" s="33">
        <v>0</v>
      </c>
      <c r="M91" s="33">
        <v>0</v>
      </c>
      <c r="N91" s="33">
        <v>0</v>
      </c>
      <c r="O91" s="33">
        <v>22</v>
      </c>
      <c r="P91" s="33">
        <v>0</v>
      </c>
      <c r="Q91" s="33">
        <v>0</v>
      </c>
      <c r="R91" s="33">
        <v>1</v>
      </c>
      <c r="S91" s="33">
        <v>2</v>
      </c>
      <c r="T91" s="33">
        <v>27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8"/>
      <c r="AC91" s="8"/>
      <c r="AD91" s="8"/>
      <c r="AE91" s="8"/>
      <c r="AF91" s="8"/>
      <c r="AG91" s="23"/>
    </row>
    <row r="92" spans="1:33" s="1" customFormat="1" ht="15" customHeight="1">
      <c r="B92" s="54" t="s">
        <v>75</v>
      </c>
      <c r="C92" s="54"/>
      <c r="D92" s="54"/>
      <c r="E92" s="54"/>
      <c r="F92" s="54"/>
      <c r="G92" s="34" t="s">
        <v>9</v>
      </c>
      <c r="H92" s="35" t="s">
        <v>1</v>
      </c>
      <c r="I92" s="36"/>
      <c r="J92" s="6">
        <v>27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15</v>
      </c>
      <c r="S92" s="33">
        <v>11</v>
      </c>
      <c r="T92" s="33">
        <v>0</v>
      </c>
      <c r="U92" s="33">
        <v>0</v>
      </c>
      <c r="V92" s="33">
        <v>0</v>
      </c>
      <c r="W92" s="33">
        <v>1</v>
      </c>
      <c r="X92" s="33">
        <v>0</v>
      </c>
      <c r="Y92" s="33">
        <v>0</v>
      </c>
      <c r="Z92" s="33">
        <v>0</v>
      </c>
      <c r="AA92" s="33">
        <v>0</v>
      </c>
      <c r="AB92" s="8"/>
      <c r="AC92" s="8"/>
      <c r="AD92" s="8"/>
      <c r="AE92" s="8"/>
      <c r="AF92" s="8"/>
      <c r="AG92" s="23"/>
    </row>
    <row r="93" spans="1:33" s="1" customFormat="1" ht="15" customHeight="1">
      <c r="B93" s="54" t="s">
        <v>76</v>
      </c>
      <c r="C93" s="54"/>
      <c r="D93" s="54"/>
      <c r="E93" s="54"/>
      <c r="F93" s="54"/>
      <c r="G93" s="34" t="s">
        <v>9</v>
      </c>
      <c r="H93" s="35" t="s">
        <v>1</v>
      </c>
      <c r="I93" s="36"/>
      <c r="J93" s="6">
        <v>10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7</v>
      </c>
      <c r="Q93" s="33">
        <v>0</v>
      </c>
      <c r="R93" s="33">
        <v>0</v>
      </c>
      <c r="S93" s="33">
        <v>0</v>
      </c>
      <c r="T93" s="33">
        <v>0</v>
      </c>
      <c r="U93" s="33">
        <v>3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8"/>
      <c r="AC93" s="8"/>
      <c r="AD93" s="8"/>
      <c r="AE93" s="8"/>
      <c r="AF93" s="8"/>
      <c r="AG93" s="23"/>
    </row>
    <row r="94" spans="1:33" s="1" customFormat="1" ht="15" customHeight="1">
      <c r="B94" s="54" t="s">
        <v>77</v>
      </c>
      <c r="C94" s="54"/>
      <c r="D94" s="54"/>
      <c r="E94" s="54"/>
      <c r="F94" s="54"/>
      <c r="G94" s="34" t="s">
        <v>9</v>
      </c>
      <c r="H94" s="35" t="s">
        <v>1</v>
      </c>
      <c r="I94" s="36"/>
      <c r="J94" s="6">
        <v>53</v>
      </c>
      <c r="K94" s="33">
        <v>1</v>
      </c>
      <c r="L94" s="33">
        <v>0</v>
      </c>
      <c r="M94" s="33">
        <v>1</v>
      </c>
      <c r="N94" s="33">
        <v>6</v>
      </c>
      <c r="O94" s="33">
        <v>21</v>
      </c>
      <c r="P94" s="33">
        <v>0</v>
      </c>
      <c r="Q94" s="33">
        <v>0</v>
      </c>
      <c r="R94" s="33">
        <v>3</v>
      </c>
      <c r="S94" s="33">
        <v>2</v>
      </c>
      <c r="T94" s="33">
        <v>18</v>
      </c>
      <c r="U94" s="33">
        <v>0</v>
      </c>
      <c r="V94" s="33">
        <v>0</v>
      </c>
      <c r="W94" s="33">
        <v>1</v>
      </c>
      <c r="X94" s="33">
        <v>0</v>
      </c>
      <c r="Y94" s="33">
        <v>0</v>
      </c>
      <c r="Z94" s="33">
        <v>0</v>
      </c>
      <c r="AA94" s="33">
        <v>0</v>
      </c>
      <c r="AB94" s="8"/>
      <c r="AC94" s="8"/>
      <c r="AD94" s="8"/>
      <c r="AE94" s="8"/>
      <c r="AF94" s="8"/>
      <c r="AG94" s="23"/>
    </row>
    <row r="95" spans="1:33" s="1" customFormat="1" ht="15" customHeight="1">
      <c r="B95" s="54" t="s">
        <v>78</v>
      </c>
      <c r="C95" s="54"/>
      <c r="D95" s="54"/>
      <c r="E95" s="54"/>
      <c r="F95" s="54"/>
      <c r="G95" s="34" t="s">
        <v>9</v>
      </c>
      <c r="H95" s="35" t="s">
        <v>2</v>
      </c>
      <c r="I95" s="36"/>
      <c r="J95" s="6">
        <v>2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2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  <c r="AB95" s="7"/>
      <c r="AC95" s="7"/>
      <c r="AD95" s="7"/>
      <c r="AE95" s="7"/>
      <c r="AF95" s="7"/>
      <c r="AG95" s="24"/>
    </row>
    <row r="96" spans="1:33" s="1" customFormat="1" ht="5.15" customHeight="1">
      <c r="A96" s="14"/>
      <c r="B96" s="26"/>
      <c r="C96" s="26"/>
      <c r="D96" s="26"/>
      <c r="E96" s="26"/>
      <c r="F96" s="13"/>
      <c r="G96" s="13"/>
      <c r="H96" s="13"/>
      <c r="I96" s="27"/>
      <c r="J96" s="32"/>
      <c r="K96" s="28"/>
      <c r="L96" s="28"/>
      <c r="M96" s="28"/>
      <c r="N96" s="28"/>
      <c r="O96" s="28"/>
      <c r="P96" s="29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</row>
    <row r="97" spans="6:27" ht="6" customHeight="1">
      <c r="F97" s="2"/>
    </row>
    <row r="98" spans="6:27" customFormat="1" ht="15" customHeight="1">
      <c r="H98" s="21"/>
      <c r="J98" s="45"/>
      <c r="K98" s="31"/>
      <c r="L98" s="31"/>
      <c r="M98" s="31"/>
      <c r="N98" s="31"/>
      <c r="O98" s="31"/>
      <c r="P98" s="22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</row>
    <row r="99" spans="6:27" ht="15" customHeight="1"/>
    <row r="100" spans="6:27" ht="15" customHeight="1"/>
    <row r="101" spans="6:27" ht="15" customHeight="1"/>
    <row r="102" spans="6:27" ht="15" hidden="1" customHeight="1"/>
    <row r="103" spans="6:27" ht="15" hidden="1" customHeight="1"/>
    <row r="104" spans="6:27" ht="15" hidden="1" customHeight="1"/>
    <row r="105" spans="6:27" ht="15" hidden="1" customHeight="1"/>
    <row r="106" spans="6:27" ht="15" hidden="1" customHeight="1"/>
    <row r="107" spans="6:27" ht="15" hidden="1" customHeight="1"/>
    <row r="108" spans="6:27" ht="15" hidden="1" customHeight="1"/>
    <row r="109" spans="6:27" ht="15" customHeight="1"/>
    <row r="110" spans="6:27" ht="15" customHeight="1"/>
    <row r="111" spans="6:27" ht="15" customHeight="1"/>
    <row r="112" spans="6:27" ht="15" customHeight="1"/>
  </sheetData>
  <mergeCells count="84">
    <mergeCell ref="A1:AA1"/>
    <mergeCell ref="A2:AA2"/>
    <mergeCell ref="B20:B22"/>
    <mergeCell ref="F20:H20"/>
    <mergeCell ref="F21:H21"/>
    <mergeCell ref="B8:B10"/>
    <mergeCell ref="C8:C10"/>
    <mergeCell ref="D8:D10"/>
    <mergeCell ref="C12:C14"/>
    <mergeCell ref="D12:D14"/>
    <mergeCell ref="B5:H5"/>
    <mergeCell ref="B12:B14"/>
    <mergeCell ref="F12:H12"/>
    <mergeCell ref="F25:H25"/>
    <mergeCell ref="F26:H26"/>
    <mergeCell ref="B24:B26"/>
    <mergeCell ref="C16:C18"/>
    <mergeCell ref="D16:D18"/>
    <mergeCell ref="C20:C22"/>
    <mergeCell ref="F24:H24"/>
    <mergeCell ref="B37:F37"/>
    <mergeCell ref="C24:C26"/>
    <mergeCell ref="D24:D26"/>
    <mergeCell ref="F8:H8"/>
    <mergeCell ref="F9:H9"/>
    <mergeCell ref="F10:H10"/>
    <mergeCell ref="B28:H28"/>
    <mergeCell ref="F13:H13"/>
    <mergeCell ref="F14:H14"/>
    <mergeCell ref="F22:H22"/>
    <mergeCell ref="B16:B18"/>
    <mergeCell ref="F16:H16"/>
    <mergeCell ref="F17:H17"/>
    <mergeCell ref="F18:H18"/>
    <mergeCell ref="D20:D22"/>
    <mergeCell ref="B30:F30"/>
    <mergeCell ref="B31:F31"/>
    <mergeCell ref="B33:H33"/>
    <mergeCell ref="B35:F35"/>
    <mergeCell ref="B36:F36"/>
    <mergeCell ref="B52:F52"/>
    <mergeCell ref="B39:H39"/>
    <mergeCell ref="B41:F41"/>
    <mergeCell ref="B42:F42"/>
    <mergeCell ref="B43:F43"/>
    <mergeCell ref="B44:F44"/>
    <mergeCell ref="B45:F45"/>
    <mergeCell ref="B46:F46"/>
    <mergeCell ref="B47:F47"/>
    <mergeCell ref="B48:F49"/>
    <mergeCell ref="B50:F50"/>
    <mergeCell ref="B51:F51"/>
    <mergeCell ref="B69:F69"/>
    <mergeCell ref="B53:F53"/>
    <mergeCell ref="B54:F54"/>
    <mergeCell ref="B56:H56"/>
    <mergeCell ref="B58:F58"/>
    <mergeCell ref="B59:F59"/>
    <mergeCell ref="B60:F60"/>
    <mergeCell ref="B61:F61"/>
    <mergeCell ref="B62:F62"/>
    <mergeCell ref="B64:H64"/>
    <mergeCell ref="B66:F67"/>
    <mergeCell ref="B68:F68"/>
    <mergeCell ref="B85:F85"/>
    <mergeCell ref="B70:F70"/>
    <mergeCell ref="B71:F71"/>
    <mergeCell ref="B72:F72"/>
    <mergeCell ref="B73:F73"/>
    <mergeCell ref="B74:F74"/>
    <mergeCell ref="B76:H76"/>
    <mergeCell ref="B78:F78"/>
    <mergeCell ref="B79:F79"/>
    <mergeCell ref="B80:F80"/>
    <mergeCell ref="B82:H82"/>
    <mergeCell ref="B84:F84"/>
    <mergeCell ref="B94:F94"/>
    <mergeCell ref="B95:F95"/>
    <mergeCell ref="B87:H87"/>
    <mergeCell ref="B89:F89"/>
    <mergeCell ref="B90:F90"/>
    <mergeCell ref="B91:F91"/>
    <mergeCell ref="B92:F92"/>
    <mergeCell ref="B93:F93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6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25-00-34</vt:lpstr>
      <vt:lpstr>'25-00-34'!_00</vt:lpstr>
      <vt:lpstr>'25-00-34'!Print_Area</vt:lpstr>
      <vt:lpstr>'25-00-34'!Print_Titles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2026-07-13T04:04:13Z</dcterms:created>
  <dcterms:modified xsi:type="dcterms:W3CDTF">2026-07-27T06:45:43Z</dcterms:modified>
  <cp:category/>
</cp:coreProperties>
</file>